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11" i="24"/>
  <c r="H22" i="24"/>
  <c r="H21" i="24"/>
  <c r="H20" i="24"/>
  <c r="H19" i="24"/>
  <c r="H18" i="24"/>
  <c r="H17" i="24"/>
  <c r="H16" i="24"/>
  <c r="G15" i="24"/>
  <c r="H15" i="24" s="1"/>
  <c r="H14" i="24"/>
  <c r="G14" i="24"/>
  <c r="G13" i="24"/>
  <c r="H11" i="24"/>
  <c r="G12" i="24" l="1"/>
  <c r="H13" i="24"/>
  <c r="H12" i="24" l="1"/>
  <c r="C11" i="27" l="1"/>
  <c r="C21" i="27"/>
  <c r="C12" i="27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43" i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J33" i="2"/>
  <c r="J24" i="2"/>
  <c r="J20" i="2"/>
  <c r="J19" i="2"/>
  <c r="J17" i="2"/>
  <c r="J16" i="2"/>
  <c r="J15" i="2" l="1"/>
  <c r="J12" i="2" l="1"/>
  <c r="J11" i="2" l="1"/>
  <c r="K38" i="2" l="1"/>
  <c r="K36" i="2"/>
  <c r="K34" i="2"/>
  <c r="K23" i="2"/>
  <c r="K21" i="2"/>
  <c r="K18" i="2"/>
  <c r="K32" i="2"/>
  <c r="K30" i="2"/>
  <c r="K28" i="2"/>
  <c r="K26" i="2"/>
  <c r="K13" i="2"/>
  <c r="K39" i="2"/>
  <c r="K37" i="2"/>
  <c r="K35" i="2"/>
  <c r="K22" i="2"/>
  <c r="K11" i="2"/>
  <c r="K31" i="2"/>
  <c r="K29" i="2"/>
  <c r="K27" i="2"/>
  <c r="K25" i="2"/>
  <c r="K14" i="2"/>
  <c r="K17" i="2"/>
  <c r="K16" i="2"/>
  <c r="K20" i="2"/>
  <c r="K33" i="2"/>
  <c r="K24" i="2"/>
  <c r="K19" i="2"/>
  <c r="K15" i="2"/>
  <c r="K12" i="2"/>
</calcChain>
</file>

<file path=xl/sharedStrings.xml><?xml version="1.0" encoding="utf-8"?>
<sst xmlns="http://schemas.openxmlformats.org/spreadsheetml/2006/main" count="9756" uniqueCount="2689">
  <si>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</si>
  <si>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</si>
  <si>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</si>
  <si>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</si>
  <si>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</si>
  <si>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</si>
  <si>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</si>
  <si>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</si>
  <si>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</si>
  <si>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</si>
  <si>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</si>
  <si>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</si>
  <si>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</si>
  <si>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</si>
  <si>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</si>
  <si>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</si>
  <si>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</si>
  <si>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</si>
  <si>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</si>
  <si>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</si>
  <si>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</si>
  <si>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</si>
  <si>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</si>
  <si>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</si>
  <si>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</si>
  <si>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</si>
  <si>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</si>
  <si>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</si>
  <si>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</si>
  <si>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</si>
  <si>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</si>
  <si>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</si>
  <si>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</si>
  <si>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</si>
  <si>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</si>
  <si>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</si>
  <si>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</si>
  <si>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</si>
  <si>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</si>
  <si>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</si>
  <si>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</si>
  <si>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</si>
  <si>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</si>
  <si>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</si>
  <si>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</si>
  <si>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</si>
  <si>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</si>
  <si>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</si>
  <si>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</si>
  <si>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</si>
  <si>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</si>
  <si>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</si>
  <si>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</si>
  <si>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</si>
  <si>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</si>
  <si>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</si>
  <si>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</si>
  <si>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</si>
  <si>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</si>
  <si>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</si>
  <si>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</si>
  <si>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</si>
  <si>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</si>
  <si>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</si>
  <si>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</si>
  <si>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</si>
  <si>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</si>
  <si>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</si>
  <si>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</si>
  <si>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</si>
  <si>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</si>
  <si>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</si>
  <si>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</si>
  <si>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</si>
  <si>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</si>
  <si>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</si>
  <si>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</si>
  <si>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</si>
  <si>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</si>
  <si>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</si>
  <si>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</si>
  <si>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</si>
  <si>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</si>
  <si>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</si>
  <si>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</si>
  <si>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</si>
  <si>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</si>
  <si>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</si>
  <si>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</si>
  <si>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</si>
  <si>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</si>
  <si>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</si>
  <si>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</si>
  <si>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</si>
  <si>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</si>
  <si>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</si>
  <si>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</si>
  <si>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</si>
  <si>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</si>
  <si>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</si>
  <si>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</si>
  <si>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</si>
  <si>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</si>
  <si>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</si>
  <si>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</si>
  <si>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</si>
  <si>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</si>
  <si>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</si>
  <si>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</si>
  <si>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</si>
  <si>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</si>
  <si>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</si>
  <si>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</si>
  <si>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</si>
  <si>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</si>
  <si>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</si>
  <si>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</si>
  <si>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</si>
  <si>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</si>
  <si>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</si>
  <si>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</si>
  <si>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</si>
  <si>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</si>
  <si>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</si>
  <si>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</si>
  <si>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</si>
  <si>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</si>
  <si>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</si>
  <si>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</si>
  <si>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</si>
  <si>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</si>
  <si>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</si>
  <si>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</si>
  <si>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</si>
  <si>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</si>
  <si>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</si>
  <si>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</si>
  <si>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</si>
  <si>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</si>
  <si>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</si>
  <si>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</si>
  <si>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</si>
  <si>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</si>
  <si>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</si>
  <si>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</si>
  <si>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</si>
  <si>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</si>
  <si>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</si>
  <si>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</si>
  <si>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</si>
  <si>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</si>
  <si>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</si>
  <si>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</si>
  <si>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</si>
  <si>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</si>
  <si>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</si>
  <si>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</si>
  <si>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</si>
  <si>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</si>
  <si>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</si>
  <si>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</si>
  <si>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</si>
  <si>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</si>
  <si>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</si>
  <si>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</si>
  <si>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</si>
  <si>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</si>
  <si>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</si>
  <si>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</si>
  <si>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</si>
  <si>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</si>
  <si>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</si>
  <si>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</si>
  <si>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</si>
  <si>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</si>
  <si>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</si>
  <si>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</si>
  <si>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</si>
  <si>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</si>
  <si>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</si>
  <si>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</si>
  <si>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</si>
  <si>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</si>
  <si>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</si>
  <si>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</si>
  <si>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</si>
  <si>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</si>
  <si>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</si>
  <si>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</si>
  <si>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</si>
  <si>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</si>
  <si>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</si>
  <si>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</si>
  <si>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</si>
  <si>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</si>
  <si>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</si>
  <si>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</si>
  <si>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9896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</si>
  <si>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</si>
  <si>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</si>
  <si>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</si>
  <si>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</si>
  <si>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</si>
  <si>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</si>
  <si>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</si>
  <si>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</si>
  <si>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</si>
  <si>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</si>
  <si>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</si>
  <si>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</si>
  <si>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</si>
  <si>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</si>
  <si>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</si>
  <si>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</si>
  <si>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</si>
  <si>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</si>
  <si>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</si>
  <si>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</si>
  <si>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</si>
  <si>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</si>
  <si>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</si>
  <si>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</si>
  <si>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</si>
  <si>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</si>
  <si>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</si>
  <si>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</si>
  <si>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</si>
  <si>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</si>
  <si>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</si>
  <si>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</si>
  <si>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</si>
  <si>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</si>
  <si>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</si>
  <si>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</si>
  <si>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</si>
  <si>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</si>
  <si>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</si>
  <si>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</si>
  <si>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</si>
  <si>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</si>
  <si>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</si>
  <si>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</si>
  <si>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</si>
  <si>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</si>
  <si>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</si>
  <si>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</si>
  <si>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</si>
  <si>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1025- גליל</t>
  </si>
  <si>
    <t>1135912</t>
  </si>
  <si>
    <t>16/03/17</t>
  </si>
  <si>
    <t>ממשלתי צמוד 1020- גליל</t>
  </si>
  <si>
    <t>1137181</t>
  </si>
  <si>
    <t>31/01/17</t>
  </si>
  <si>
    <t>ממשלתי צמוד 841- גליל</t>
  </si>
  <si>
    <t>1120583</t>
  </si>
  <si>
    <t>03/04/17</t>
  </si>
  <si>
    <t>ממשלתי צמודה 0536- גליל</t>
  </si>
  <si>
    <t>1097708</t>
  </si>
  <si>
    <t>22/03/17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</si>
  <si>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</si>
  <si>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</si>
  <si>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</si>
  <si>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</si>
  <si>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</si>
  <si>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</si>
  <si>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</si>
  <si>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</si>
  <si>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</si>
  <si>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</si>
  <si>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30/04/19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</si>
  <si>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</si>
  <si>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</si>
  <si>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</si>
  <si>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</si>
  <si>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</si>
  <si>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</si>
  <si>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</si>
  <si>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</si>
  <si>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</si>
  <si>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</si>
  <si>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</si>
  <si>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</si>
  <si>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</si>
  <si>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</si>
  <si>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</si>
  <si>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</si>
  <si>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</si>
  <si>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</si>
  <si>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</si>
  <si>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</si>
  <si>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</si>
  <si>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</si>
  <si>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</si>
  <si>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</si>
  <si>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</si>
  <si>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</si>
  <si>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</si>
  <si>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</si>
  <si>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</si>
  <si>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</si>
  <si>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</si>
  <si>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</si>
  <si>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</si>
  <si>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</si>
  <si>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</si>
  <si>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16/11/17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</si>
  <si>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</si>
  <si>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</si>
  <si>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</si>
  <si>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</si>
  <si>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</si>
  <si>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</si>
  <si>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0825- שחר</t>
  </si>
  <si>
    <t>1135557</t>
  </si>
  <si>
    <t>08/05/17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</si>
  <si>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</si>
  <si>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</si>
  <si>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</si>
  <si>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</si>
  <si>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</si>
  <si>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</si>
  <si>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</si>
  <si>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</si>
  <si>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</si>
  <si>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</si>
  <si>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</si>
  <si>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</si>
  <si>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</si>
  <si>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</si>
  <si>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</si>
  <si>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</si>
  <si>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</si>
  <si>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</si>
  <si>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</si>
  <si>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</si>
  <si>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</si>
  <si>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</si>
  <si>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</si>
  <si>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</si>
  <si>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</si>
  <si>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</si>
  <si>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</si>
  <si>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</si>
  <si>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</si>
  <si>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</si>
  <si>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</si>
  <si>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</si>
  <si>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</si>
  <si>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</si>
  <si>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</si>
  <si>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</si>
  <si>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</si>
  <si>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</si>
  <si>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</si>
  <si>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</si>
  <si>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</si>
  <si>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</si>
  <si>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</si>
  <si>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</si>
  <si>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</si>
  <si>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</si>
  <si>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</si>
  <si>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</si>
  <si>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</si>
  <si>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</si>
  <si>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</si>
  <si>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</si>
  <si>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</si>
  <si>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</si>
  <si>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</si>
  <si>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</si>
  <si>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</si>
  <si>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</si>
  <si>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</si>
  <si>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</si>
  <si>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</si>
  <si>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24/06/18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</si>
  <si>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</si>
  <si>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</si>
  <si>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</si>
  <si>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</si>
  <si>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</si>
  <si>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</si>
  <si>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</si>
  <si>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</si>
  <si>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</si>
  <si>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</si>
  <si>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</si>
  <si>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</si>
  <si>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</si>
  <si>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</si>
  <si>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</si>
  <si>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04/09/17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</si>
  <si>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</si>
  <si>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</si>
  <si>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</si>
  <si>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</si>
  <si>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</si>
  <si>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</si>
  <si>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</si>
  <si>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</si>
  <si>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</si>
  <si>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</si>
  <si>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</si>
  <si>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</si>
  <si>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</si>
  <si>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</si>
  <si>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</si>
  <si>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</si>
  <si>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</si>
  <si>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</si>
  <si>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</si>
  <si>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</si>
  <si>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</si>
  <si>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</si>
  <si>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</si>
  <si>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</si>
  <si>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</si>
  <si>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</si>
  <si>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</si>
  <si>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</si>
  <si>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</si>
  <si>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</si>
  <si>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</si>
  <si>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</si>
  <si>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</si>
  <si>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</si>
  <si>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</si>
  <si>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</si>
  <si>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</si>
  <si>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</si>
  <si>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</si>
  <si>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</si>
  <si>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</si>
  <si>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</si>
  <si>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</si>
  <si>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</si>
  <si>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</si>
  <si>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</si>
  <si>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</si>
  <si>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</si>
  <si>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</si>
  <si>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</si>
  <si>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</si>
  <si>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</si>
  <si>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</si>
  <si>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</si>
  <si>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</si>
  <si>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</si>
  <si>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</si>
  <si>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</si>
  <si>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24/12/17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</si>
  <si>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</si>
  <si>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</si>
  <si>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</si>
  <si>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</si>
  <si>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</si>
  <si>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</si>
  <si>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</si>
  <si>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</si>
  <si>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</si>
  <si>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</si>
  <si>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</si>
  <si>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</si>
  <si>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</si>
  <si>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22/03/18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</si>
  <si>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</si>
  <si>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</si>
  <si>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</si>
  <si>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</si>
  <si>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</si>
  <si>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</si>
  <si>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</si>
  <si>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</si>
  <si>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</si>
  <si>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26/10/17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</si>
  <si>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</si>
  <si>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</si>
  <si>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</si>
  <si>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</si>
  <si>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</si>
  <si>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</si>
  <si>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</si>
  <si>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</si>
  <si>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</si>
  <si>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</si>
  <si>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</si>
  <si>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</si>
  <si>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</si>
  <si>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</si>
  <si>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</si>
  <si>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</si>
  <si>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</si>
  <si>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</si>
  <si>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</si>
  <si>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</si>
  <si>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</si>
  <si>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</si>
  <si>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</si>
  <si>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</si>
  <si>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25/04/18</t>
  </si>
  <si>
    <t>אמות אגח ב- אמות השקעות בע"מ</t>
  </si>
  <si>
    <t>1126630</t>
  </si>
  <si>
    <t>520026683</t>
  </si>
  <si>
    <t>24/10/17</t>
  </si>
  <si>
    <t>אמות אגח ג- אמות השקעות בע"מ</t>
  </si>
  <si>
    <t>1117357</t>
  </si>
  <si>
    <t>אמות אגח ד- אמות השקעות בע"מ</t>
  </si>
  <si>
    <t>1133149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</si>
  <si>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</si>
  <si>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</si>
  <si>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</si>
  <si>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</si>
  <si>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</si>
  <si>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</si>
  <si>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</si>
  <si>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</si>
  <si>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</si>
  <si>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</si>
  <si>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</si>
  <si>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</si>
  <si>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</si>
  <si>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</si>
  <si>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</si>
  <si>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</si>
  <si>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26/11/17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</si>
  <si>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</si>
  <si>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</si>
  <si>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</si>
  <si>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</si>
  <si>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</si>
  <si>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</si>
  <si>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</si>
  <si>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</si>
  <si>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</si>
  <si>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</si>
  <si>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</si>
  <si>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</si>
  <si>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</si>
  <si>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</si>
  <si>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</si>
  <si>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</si>
  <si>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</si>
  <si>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</si>
  <si>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</si>
  <si>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</si>
  <si>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</si>
  <si>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</si>
  <si>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</si>
  <si>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</si>
  <si>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</si>
  <si>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</si>
  <si>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</si>
  <si>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</si>
  <si>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</si>
  <si>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</si>
  <si>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</si>
  <si>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</si>
  <si>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</si>
  <si>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</si>
  <si>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</si>
  <si>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</si>
  <si>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26/07/17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</si>
  <si>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</si>
  <si>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</si>
  <si>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</si>
  <si>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</si>
  <si>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</si>
  <si>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</si>
  <si>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</si>
  <si>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</si>
  <si>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</si>
  <si>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</si>
  <si>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</si>
  <si>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</si>
  <si>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</si>
  <si>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</si>
  <si>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</si>
  <si>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</si>
  <si>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</si>
  <si>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</si>
  <si>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</si>
  <si>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</si>
  <si>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</si>
  <si>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</si>
  <si>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</si>
  <si>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</si>
  <si>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</si>
  <si>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</si>
  <si>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</si>
  <si>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</si>
  <si>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</si>
  <si>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</si>
  <si>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</si>
  <si>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</si>
  <si>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</si>
  <si>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28/01/18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</si>
  <si>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</si>
  <si>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</si>
  <si>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</si>
  <si>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</si>
  <si>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</si>
  <si>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</si>
  <si>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</si>
  <si>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</si>
  <si>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</si>
  <si>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</si>
  <si>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</si>
  <si>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</si>
  <si>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</si>
  <si>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</si>
  <si>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</si>
  <si>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</si>
  <si>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</si>
  <si>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</si>
  <si>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</si>
  <si>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</si>
  <si>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</si>
  <si>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</si>
  <si>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</si>
  <si>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</si>
  <si>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</si>
  <si>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</si>
  <si>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</si>
  <si>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</si>
  <si>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</si>
  <si>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</si>
  <si>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</si>
  <si>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</si>
  <si>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</si>
  <si>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</si>
  <si>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</si>
  <si>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</si>
  <si>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</si>
  <si>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</si>
  <si>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</si>
  <si>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</si>
  <si>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</si>
  <si>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</si>
  <si>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</si>
  <si>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</si>
  <si>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</si>
  <si>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</si>
  <si>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</si>
  <si>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</si>
  <si>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</si>
  <si>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</si>
  <si>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</si>
  <si>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</si>
  <si>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</si>
  <si>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</si>
  <si>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</si>
  <si>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</si>
  <si>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</si>
  <si>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</si>
  <si>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</si>
  <si>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</si>
  <si>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</si>
  <si>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</si>
  <si>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</si>
  <si>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</si>
  <si>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</si>
  <si>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</si>
  <si>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</si>
  <si>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</si>
  <si>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</si>
  <si>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25/11/18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</si>
  <si>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</si>
  <si>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</si>
  <si>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</si>
  <si>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</si>
  <si>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</si>
  <si>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</si>
  <si>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</si>
  <si>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</si>
  <si>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</si>
  <si>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</si>
  <si>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</si>
  <si>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</si>
  <si>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</si>
  <si>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</si>
  <si>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</si>
  <si>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</si>
  <si>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</si>
  <si>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</si>
  <si>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</si>
  <si>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</si>
  <si>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</si>
  <si>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</si>
  <si>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</si>
  <si>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</si>
  <si>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</si>
  <si>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</si>
  <si>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</si>
  <si>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</si>
  <si>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</si>
  <si>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</si>
  <si>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</si>
  <si>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</si>
  <si>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</si>
  <si>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</si>
  <si>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</si>
  <si>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</si>
  <si>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</si>
  <si>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</si>
  <si>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</si>
  <si>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</si>
  <si>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</si>
  <si>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</si>
  <si>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</si>
  <si>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</si>
  <si>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</si>
  <si>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</si>
  <si>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</si>
  <si>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</si>
  <si>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</si>
  <si>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</si>
  <si>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</si>
  <si>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</si>
  <si>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</si>
  <si>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</si>
  <si>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</si>
  <si>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</si>
  <si>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</si>
  <si>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</si>
  <si>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</si>
  <si>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</si>
  <si>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</si>
  <si>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</si>
  <si>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</si>
  <si>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</si>
  <si>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</si>
  <si>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</si>
  <si>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</si>
  <si>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</si>
  <si>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</si>
  <si>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</si>
  <si>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</si>
  <si>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</si>
  <si>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</si>
  <si>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</si>
  <si>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</si>
  <si>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</si>
  <si>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</si>
  <si>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</si>
  <si>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07/02/18</t>
  </si>
  <si>
    <t>אפריקה נכסים אגח ו- אפי נכסים בע"מ</t>
  </si>
  <si>
    <t>1129550</t>
  </si>
  <si>
    <t>510560188</t>
  </si>
  <si>
    <t>A3.il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</si>
  <si>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</si>
  <si>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</si>
  <si>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</si>
  <si>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</si>
  <si>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</si>
  <si>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</si>
  <si>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</si>
  <si>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</si>
  <si>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</si>
  <si>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</si>
  <si>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</si>
  <si>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</si>
  <si>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</si>
  <si>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</si>
  <si>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</si>
  <si>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</si>
  <si>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</si>
  <si>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</si>
  <si>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</si>
  <si>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</si>
  <si>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</si>
  <si>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</si>
  <si>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</si>
  <si>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</si>
  <si>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</si>
  <si>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</si>
  <si>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</si>
  <si>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</si>
  <si>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</si>
  <si>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</si>
  <si>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</si>
  <si>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</si>
  <si>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</si>
  <si>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</si>
  <si>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</si>
  <si>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</si>
  <si>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</si>
  <si>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</si>
  <si>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</si>
  <si>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</si>
  <si>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</si>
  <si>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</si>
  <si>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</si>
  <si>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</si>
  <si>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</si>
  <si>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</si>
  <si>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</si>
  <si>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</si>
  <si>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</si>
  <si>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</si>
  <si>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</si>
  <si>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</si>
  <si>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</si>
  <si>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</si>
  <si>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</si>
  <si>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</si>
  <si>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</si>
  <si>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</si>
  <si>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</si>
  <si>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</si>
  <si>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</si>
  <si>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</si>
  <si>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</si>
  <si>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</si>
  <si>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</si>
  <si>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</si>
  <si>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</si>
  <si>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</si>
  <si>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</si>
  <si>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</si>
  <si>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</si>
  <si>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</si>
  <si>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</si>
  <si>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</si>
  <si>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</si>
  <si>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</si>
  <si>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</si>
  <si>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</si>
  <si>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</si>
  <si>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</si>
  <si>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</si>
  <si>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</si>
  <si>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</si>
  <si>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</si>
  <si>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</si>
  <si>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</si>
  <si>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</si>
  <si>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</si>
  <si>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</si>
  <si>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</si>
  <si>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</si>
  <si>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</si>
  <si>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</si>
  <si>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</si>
  <si>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</si>
  <si>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</si>
  <si>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</si>
  <si>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</si>
  <si>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</si>
  <si>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</si>
  <si>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</si>
  <si>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</si>
  <si>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</si>
  <si>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</si>
  <si>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</si>
  <si>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</si>
  <si>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</si>
  <si>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</si>
  <si>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</si>
  <si>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</si>
  <si>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</si>
  <si>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</si>
  <si>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</si>
  <si>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</si>
  <si>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</si>
  <si>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</si>
  <si>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</si>
  <si>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</si>
  <si>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</si>
  <si>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</si>
  <si>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</si>
  <si>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</si>
  <si>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</si>
  <si>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</si>
  <si>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</si>
  <si>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</si>
  <si>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</si>
  <si>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</si>
  <si>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</si>
  <si>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</si>
  <si>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</si>
  <si>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</si>
  <si>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</si>
  <si>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</si>
  <si>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</si>
  <si>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</si>
  <si>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</si>
  <si>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</si>
  <si>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</si>
  <si>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</si>
  <si>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</si>
  <si>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</si>
  <si>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</si>
  <si>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</si>
  <si>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</si>
  <si>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</si>
  <si>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</si>
  <si>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</si>
  <si>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</si>
  <si>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</si>
  <si>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</si>
  <si>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</si>
  <si>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</si>
  <si>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</si>
  <si>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</si>
  <si>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</si>
  <si>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</si>
  <si>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</si>
  <si>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</si>
  <si>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</si>
  <si>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</si>
  <si>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</si>
  <si>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</si>
  <si>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</si>
  <si>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</si>
  <si>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</si>
  <si>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</si>
  <si>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</si>
  <si>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</si>
  <si>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</si>
  <si>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</si>
  <si>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</si>
  <si>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</si>
  <si>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</si>
  <si>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</si>
  <si>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</si>
  <si>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</si>
  <si>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</si>
  <si>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</si>
  <si>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</si>
  <si>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</si>
  <si>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</si>
  <si>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</si>
  <si>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</si>
  <si>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</si>
  <si>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</si>
  <si>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</si>
  <si>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</si>
  <si>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</si>
  <si>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</si>
  <si>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</si>
  <si>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</si>
  <si>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</si>
  <si>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</si>
  <si>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</si>
  <si>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</si>
  <si>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</si>
  <si>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</si>
  <si>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</si>
  <si>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</si>
  <si>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</si>
  <si>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</si>
  <si>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</si>
  <si>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</si>
  <si>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</si>
  <si>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</si>
  <si>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</si>
  <si>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</si>
  <si>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</si>
  <si>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</si>
  <si>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</si>
  <si>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</si>
  <si>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</si>
  <si>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</si>
  <si>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</si>
  <si>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</si>
  <si>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</si>
  <si>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</si>
  <si>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</si>
  <si>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</si>
  <si>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</si>
  <si>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</si>
  <si>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</si>
  <si>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</si>
  <si>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</si>
  <si>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</si>
  <si>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</si>
  <si>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</si>
  <si>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</si>
  <si>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</si>
  <si>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</si>
  <si>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</si>
  <si>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</si>
  <si>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</si>
  <si>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</si>
  <si>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</si>
  <si>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</si>
  <si>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</si>
  <si>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</si>
  <si>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</si>
  <si>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</si>
  <si>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</si>
  <si>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</si>
  <si>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ilBBB+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</si>
  <si>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</si>
  <si>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</si>
  <si>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</si>
  <si>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</si>
  <si>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</si>
  <si>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</si>
  <si>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</si>
  <si>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</si>
  <si>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</si>
  <si>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</si>
  <si>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</si>
  <si>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</si>
  <si>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</si>
  <si>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</si>
  <si>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</si>
  <si>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</si>
  <si>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</si>
  <si>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</si>
  <si>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</si>
  <si>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</si>
  <si>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</si>
  <si>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</si>
  <si>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</si>
  <si>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</si>
  <si>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</si>
  <si>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</si>
  <si>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</si>
  <si>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</si>
  <si>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</si>
  <si>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</si>
  <si>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</si>
  <si>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</si>
  <si>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</si>
  <si>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</si>
  <si>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</si>
  <si>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</si>
  <si>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</si>
  <si>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</si>
  <si>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</si>
  <si>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</si>
  <si>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</si>
  <si>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</si>
  <si>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</si>
  <si>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</si>
  <si>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</si>
  <si>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</si>
  <si>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</si>
  <si>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</si>
  <si>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</si>
  <si>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</si>
  <si>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</si>
  <si>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</si>
  <si>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</si>
  <si>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</si>
  <si>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</si>
  <si>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</si>
  <si>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</si>
  <si>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</si>
  <si>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</si>
  <si>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</si>
  <si>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</si>
  <si>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</si>
  <si>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</si>
  <si>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</si>
  <si>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</si>
  <si>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</si>
  <si>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</si>
  <si>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</si>
  <si>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</si>
  <si>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</si>
  <si>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</si>
  <si>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</si>
  <si>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</si>
  <si>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</si>
  <si>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</si>
  <si>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</si>
  <si>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</si>
  <si>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</si>
  <si>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</si>
  <si>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</si>
  <si>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</si>
  <si>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</si>
  <si>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</si>
  <si>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</si>
  <si>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</si>
  <si>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</si>
  <si>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</si>
  <si>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</si>
  <si>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</si>
  <si>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</si>
  <si>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</si>
  <si>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</si>
  <si>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</si>
  <si>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</si>
  <si>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</si>
  <si>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</si>
  <si>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</si>
  <si>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</si>
  <si>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</si>
  <si>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</si>
  <si>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</si>
  <si>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</si>
  <si>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</si>
  <si>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</si>
  <si>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</si>
  <si>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</si>
  <si>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</si>
  <si>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</si>
  <si>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</si>
  <si>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</si>
  <si>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</si>
  <si>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</si>
  <si>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</si>
  <si>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</si>
  <si>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</si>
  <si>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</si>
  <si>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</si>
  <si>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</si>
  <si>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</si>
  <si>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</si>
  <si>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</si>
  <si>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</si>
  <si>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</si>
  <si>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</si>
  <si>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</si>
  <si>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</si>
  <si>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</si>
  <si>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</si>
  <si>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</si>
  <si>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</si>
  <si>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</si>
  <si>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</si>
  <si>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</si>
  <si>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</si>
  <si>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</si>
  <si>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</si>
  <si>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</si>
  <si>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</si>
  <si>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</si>
  <si>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</si>
  <si>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</si>
  <si>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</si>
  <si>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</si>
  <si>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</si>
  <si>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</si>
  <si>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</si>
  <si>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</si>
  <si>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</si>
  <si>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</si>
  <si>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</si>
  <si>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</si>
  <si>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</si>
  <si>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</si>
  <si>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</si>
  <si>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</si>
  <si>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</si>
  <si>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</si>
  <si>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</si>
  <si>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</si>
  <si>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</si>
  <si>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</si>
  <si>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</si>
  <si>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</si>
  <si>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</si>
  <si>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</si>
  <si>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</si>
  <si>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</si>
  <si>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</si>
  <si>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</si>
  <si>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</si>
  <si>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</si>
  <si>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</si>
  <si>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</si>
  <si>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</si>
  <si>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</si>
  <si>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</si>
  <si>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</si>
  <si>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</si>
  <si>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</si>
  <si>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</si>
  <si>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</si>
  <si>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</si>
  <si>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</si>
  <si>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</si>
  <si>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</si>
  <si>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</si>
  <si>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</si>
  <si>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</si>
  <si>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</si>
  <si>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</si>
  <si>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</si>
  <si>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</si>
  <si>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</si>
  <si>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</si>
  <si>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</si>
  <si>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</si>
  <si>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</si>
  <si>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</si>
  <si>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</si>
  <si>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</si>
  <si>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</si>
  <si>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</si>
  <si>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</si>
  <si>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</si>
  <si>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</si>
  <si>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</si>
  <si>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</si>
  <si>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</si>
  <si>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</si>
  <si>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</si>
  <si>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</si>
  <si>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</si>
  <si>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</si>
  <si>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</si>
  <si>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</si>
  <si>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</si>
  <si>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</si>
  <si>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</si>
  <si>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</si>
  <si>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</si>
  <si>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</si>
  <si>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</si>
  <si>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</si>
  <si>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</si>
  <si>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</si>
  <si>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</si>
  <si>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</si>
  <si>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</si>
  <si>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</si>
  <si>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</si>
  <si>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</si>
  <si>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</si>
  <si>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</si>
  <si>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</si>
  <si>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</si>
  <si>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</si>
  <si>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</si>
  <si>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</si>
  <si>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</si>
  <si>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</si>
  <si>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</si>
  <si>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</si>
  <si>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</si>
  <si>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</si>
  <si>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</si>
  <si>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</si>
  <si>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</si>
  <si>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</si>
  <si>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</si>
  <si>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</si>
  <si>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</si>
  <si>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</si>
  <si>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</si>
  <si>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</si>
  <si>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</si>
  <si>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</si>
  <si>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</si>
  <si>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</si>
  <si>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</si>
  <si>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</si>
  <si>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</si>
  <si>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</si>
  <si>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</si>
  <si>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</si>
  <si>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</si>
  <si>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</si>
  <si>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</si>
  <si>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</si>
  <si>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</si>
  <si>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</si>
  <si>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</si>
  <si>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</si>
  <si>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</si>
  <si>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</si>
  <si>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</si>
  <si>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</si>
  <si>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</si>
  <si>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</si>
  <si>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</si>
  <si>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</si>
  <si>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</si>
  <si>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</si>
  <si>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</si>
  <si>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</si>
  <si>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</si>
  <si>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</si>
  <si>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</si>
  <si>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</si>
  <si>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</si>
  <si>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</si>
  <si>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</si>
  <si>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</si>
  <si>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</si>
  <si>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</si>
  <si>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</si>
  <si>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</si>
  <si>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</si>
  <si>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</si>
  <si>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</si>
  <si>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</si>
  <si>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</si>
  <si>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</si>
  <si>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</si>
  <si>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</si>
  <si>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</si>
  <si>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</si>
  <si>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</si>
  <si>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</si>
  <si>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</si>
  <si>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</si>
  <si>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</si>
  <si>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</si>
  <si>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</si>
  <si>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</si>
  <si>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</si>
  <si>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</si>
  <si>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</si>
  <si>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</si>
  <si>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</si>
  <si>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</si>
  <si>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</si>
  <si>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</si>
  <si>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</si>
  <si>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</si>
  <si>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</si>
  <si>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</si>
  <si>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</si>
  <si>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</si>
  <si>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</si>
  <si>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</si>
  <si>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</si>
  <si>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</si>
  <si>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</si>
  <si>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</si>
  <si>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</si>
  <si>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</si>
  <si>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</si>
  <si>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</si>
  <si>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</si>
  <si>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</si>
  <si>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</si>
  <si>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</si>
  <si>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</si>
  <si>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</si>
  <si>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</si>
  <si>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</si>
  <si>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</si>
  <si>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</si>
  <si>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</si>
  <si>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</si>
  <si>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</si>
  <si>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</si>
  <si>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</si>
  <si>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</si>
  <si>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</si>
  <si>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</si>
  <si>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</si>
  <si>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</si>
  <si>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</si>
  <si>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</si>
  <si>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</si>
  <si>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</si>
  <si>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</si>
  <si>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</si>
  <si>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</si>
  <si>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</si>
  <si>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</si>
  <si>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</si>
  <si>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</si>
  <si>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</si>
  <si>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</si>
  <si>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</si>
  <si>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</si>
  <si>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</si>
  <si>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</si>
  <si>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</si>
  <si>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</si>
  <si>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</si>
  <si>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</si>
  <si>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</si>
  <si>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</si>
  <si>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</si>
  <si>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</si>
  <si>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</si>
  <si>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</si>
  <si>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</si>
  <si>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</si>
  <si>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</si>
  <si>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</si>
  <si>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</si>
  <si>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</si>
  <si>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</si>
  <si>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</si>
  <si>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</si>
  <si>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</si>
  <si>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</si>
  <si>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</si>
  <si>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</si>
  <si>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</si>
  <si>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</si>
  <si>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</si>
  <si>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</si>
  <si>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</si>
  <si>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</si>
  <si>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</si>
  <si>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</si>
  <si>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</si>
  <si>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</si>
  <si>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</si>
  <si>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</si>
  <si>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</si>
  <si>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</si>
  <si>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</si>
  <si>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</si>
  <si>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</si>
  <si>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</si>
  <si>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</si>
  <si>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</si>
  <si>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</si>
  <si>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</si>
  <si>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</si>
  <si>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</si>
  <si>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</si>
  <si>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</si>
  <si>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</si>
  <si>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</si>
  <si>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</si>
  <si>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</si>
  <si>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</si>
  <si>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</si>
  <si>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</si>
  <si>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</si>
  <si>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</si>
  <si>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</si>
  <si>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</si>
  <si>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</si>
  <si>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</si>
  <si>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</si>
  <si>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</si>
  <si>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</si>
  <si>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</si>
  <si>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</si>
  <si>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</si>
  <si>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</si>
  <si>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</si>
  <si>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</si>
  <si>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</si>
  <si>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</si>
  <si>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</si>
  <si>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</si>
  <si>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</si>
  <si>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</si>
  <si>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</si>
  <si>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</si>
  <si>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</si>
  <si>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</si>
  <si>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</si>
  <si>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</si>
  <si>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</si>
  <si>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</si>
  <si>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</si>
  <si>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</si>
  <si>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</si>
  <si>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</si>
  <si>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</si>
  <si>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</si>
  <si>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</si>
  <si>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</si>
  <si>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</si>
  <si>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</si>
  <si>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</si>
  <si>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</si>
  <si>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</si>
  <si>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</si>
  <si>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</si>
  <si>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</si>
  <si>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</si>
  <si>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</si>
  <si>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</si>
  <si>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</si>
  <si>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</si>
  <si>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</si>
  <si>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</si>
  <si>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</si>
  <si>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</si>
  <si>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</si>
  <si>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</si>
  <si>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</si>
  <si>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</si>
  <si>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</si>
  <si>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</si>
  <si>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</si>
  <si>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</si>
  <si>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</si>
  <si>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</si>
  <si>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</si>
  <si>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</si>
  <si>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</si>
  <si>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</si>
  <si>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</si>
  <si>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</si>
  <si>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</si>
  <si>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</si>
  <si>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</si>
  <si>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</si>
  <si>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</si>
  <si>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</si>
  <si>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</si>
  <si>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</si>
  <si>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</si>
  <si>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</si>
  <si>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</si>
  <si>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</si>
  <si>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</si>
  <si>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</si>
  <si>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</si>
  <si>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</si>
  <si>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</si>
  <si>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</si>
  <si>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</si>
  <si>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</si>
  <si>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</si>
  <si>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</si>
  <si>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</si>
  <si>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</si>
  <si>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</si>
  <si>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</si>
  <si>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</si>
  <si>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</si>
  <si>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</si>
  <si>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</si>
  <si>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</si>
  <si>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</si>
  <si>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</si>
  <si>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</si>
  <si>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</si>
  <si>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</si>
  <si>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</si>
  <si>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</si>
  <si>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</si>
  <si>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</si>
  <si>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</si>
  <si>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</si>
  <si>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</si>
  <si>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</si>
  <si>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</si>
  <si>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</si>
  <si>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</si>
  <si>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</si>
  <si>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</si>
  <si>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</si>
  <si>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</si>
  <si>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</si>
  <si>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</si>
  <si>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</si>
  <si>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</si>
  <si>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</si>
  <si>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</si>
  <si>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</si>
  <si>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</si>
  <si>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</si>
  <si>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</si>
  <si>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</si>
  <si>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</si>
  <si>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</si>
  <si>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</si>
  <si>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</si>
  <si>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</si>
  <si>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</si>
  <si>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</si>
  <si>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</si>
  <si>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</si>
  <si>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</si>
  <si>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</si>
  <si>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</si>
  <si>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</si>
  <si>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</si>
  <si>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</si>
  <si>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</si>
  <si>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</si>
  <si>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</si>
  <si>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</si>
  <si>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</si>
  <si>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</si>
  <si>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</si>
  <si>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</si>
  <si>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</si>
  <si>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</si>
  <si>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</si>
  <si>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</si>
  <si>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</si>
  <si>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</si>
  <si>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</si>
  <si>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</si>
  <si>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</si>
  <si>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</si>
  <si>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</si>
  <si>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</si>
  <si>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</si>
  <si>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</si>
  <si>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</si>
  <si>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</si>
  <si>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</si>
  <si>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</si>
  <si>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</si>
  <si>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</si>
  <si>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</si>
  <si>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</si>
  <si>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</si>
  <si>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</si>
  <si>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</si>
  <si>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</si>
  <si>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</si>
  <si>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</si>
  <si>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</si>
  <si>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</si>
  <si>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</si>
  <si>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</si>
  <si>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</si>
  <si>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</si>
  <si>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</si>
  <si>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</si>
  <si>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</si>
  <si>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</si>
  <si>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</si>
  <si>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</si>
  <si>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</si>
  <si>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</si>
  <si>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</si>
  <si>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</si>
  <si>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</si>
  <si>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</si>
  <si>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</si>
  <si>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</si>
  <si>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</si>
  <si>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</si>
  <si>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</si>
  <si>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</si>
  <si>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</si>
  <si>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</si>
  <si>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</si>
  <si>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</si>
  <si>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</si>
  <si>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</si>
  <si>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</si>
  <si>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</si>
  <si>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</si>
  <si>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</si>
  <si>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</si>
  <si>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</si>
  <si>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</si>
  <si>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</si>
  <si>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</si>
  <si>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</si>
  <si>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</si>
  <si>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</si>
  <si>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</si>
  <si>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</si>
  <si>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</si>
  <si>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</si>
  <si>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</si>
  <si>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</si>
  <si>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</si>
  <si>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</si>
  <si>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</si>
  <si>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</si>
  <si>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</si>
  <si>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</si>
  <si>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</si>
  <si>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</si>
  <si>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</si>
  <si>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</si>
  <si>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</si>
  <si>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</si>
  <si>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</si>
  <si>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</si>
  <si>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</si>
  <si>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</si>
  <si>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</si>
  <si>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</si>
  <si>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</si>
  <si>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</si>
  <si>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</si>
  <si>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</si>
  <si>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</si>
  <si>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</si>
  <si>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</si>
  <si>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</si>
  <si>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</si>
  <si>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</si>
  <si>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</si>
  <si>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</si>
  <si>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</si>
  <si>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</si>
  <si>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</si>
  <si>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</si>
  <si>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</si>
  <si>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</si>
  <si>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</si>
  <si>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</si>
  <si>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</si>
  <si>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</si>
  <si>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</si>
  <si>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</si>
  <si>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</si>
  <si>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</si>
  <si>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</si>
  <si>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</si>
  <si>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</si>
  <si>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</si>
  <si>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</si>
  <si>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</si>
  <si>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</si>
  <si>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</si>
  <si>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</si>
  <si>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</si>
  <si>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</si>
  <si>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</si>
  <si>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</si>
  <si>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</si>
  <si>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</si>
  <si>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</si>
  <si>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</si>
  <si>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</si>
  <si>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</si>
  <si>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</si>
  <si>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</si>
  <si>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</si>
  <si>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</si>
  <si>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</si>
  <si>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</si>
  <si>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</si>
  <si>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</si>
  <si>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</si>
  <si>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</si>
  <si>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</si>
  <si>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</si>
  <si>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</si>
  <si>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</si>
  <si>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</si>
  <si>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</si>
  <si>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</si>
  <si>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</si>
  <si>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</si>
  <si>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</si>
  <si>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</si>
  <si>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</si>
  <si>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</si>
  <si>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</si>
  <si>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</si>
  <si>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</si>
  <si>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</si>
  <si>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</si>
  <si>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</si>
  <si>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</si>
  <si>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</si>
  <si>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</si>
  <si>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</si>
  <si>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</si>
  <si>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</si>
  <si>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</si>
  <si>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</si>
  <si>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</si>
  <si>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</si>
  <si>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</si>
  <si>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</si>
  <si>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</si>
  <si>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</si>
  <si>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</si>
  <si>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</si>
  <si>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</si>
  <si>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</si>
  <si>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</si>
  <si>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</si>
  <si>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</si>
  <si>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</si>
  <si>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</si>
  <si>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</si>
  <si>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</si>
  <si>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</si>
  <si>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</si>
  <si>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</si>
  <si>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</si>
  <si>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</si>
  <si>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</si>
  <si>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</si>
  <si>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</si>
  <si>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</si>
  <si>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</si>
  <si>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</si>
  <si>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</si>
  <si>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</si>
  <si>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</si>
  <si>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</si>
  <si>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</si>
  <si>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</si>
  <si>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</si>
  <si>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</si>
  <si>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</si>
  <si>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</si>
  <si>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</si>
  <si>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</si>
  <si>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</si>
  <si>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</si>
  <si>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</si>
  <si>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</si>
  <si>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</si>
  <si>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</si>
  <si>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</si>
  <si>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</si>
  <si>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</si>
  <si>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</si>
  <si>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</si>
  <si>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</si>
  <si>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</si>
  <si>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</si>
  <si>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</si>
  <si>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</si>
  <si>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</si>
  <si>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</si>
  <si>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</si>
  <si>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</si>
  <si>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</si>
  <si>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</si>
  <si>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</si>
  <si>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</si>
  <si>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</si>
  <si>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</si>
  <si>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</si>
  <si>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</si>
  <si>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</si>
  <si>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</si>
  <si>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</si>
  <si>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</si>
  <si>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</si>
  <si>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</si>
  <si>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</si>
  <si>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</si>
  <si>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</si>
  <si>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</si>
  <si>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</si>
  <si>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</si>
  <si>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</si>
  <si>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</si>
  <si>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</si>
  <si>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</si>
  <si>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</si>
  <si>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</si>
  <si>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</si>
  <si>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</si>
  <si>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</si>
  <si>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</si>
  <si>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</si>
  <si>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</si>
  <si>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</si>
  <si>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</si>
  <si>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</si>
  <si>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</si>
  <si>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</si>
  <si>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</si>
  <si>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</si>
  <si>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</si>
  <si>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</si>
  <si>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</si>
  <si>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</si>
  <si>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</si>
  <si>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</si>
  <si>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</si>
  <si>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</si>
  <si>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</si>
  <si>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</si>
  <si>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</si>
  <si>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</si>
  <si>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</si>
  <si>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</si>
  <si>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</si>
  <si>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</si>
  <si>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</si>
  <si>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</si>
  <si>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</si>
  <si>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</si>
  <si>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</si>
  <si>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</si>
  <si>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</si>
  <si>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</si>
  <si>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</si>
  <si>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</si>
  <si>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</si>
  <si>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</si>
  <si>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</si>
  <si>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</si>
  <si>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</si>
  <si>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</si>
  <si>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</si>
  <si>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</si>
  <si>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</si>
  <si>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</si>
  <si>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</si>
  <si>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</si>
  <si>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</si>
  <si>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</si>
  <si>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</si>
  <si>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</si>
  <si>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</si>
  <si>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</si>
  <si>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</si>
  <si>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</si>
  <si>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</si>
  <si>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</si>
  <si>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</si>
  <si>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</si>
  <si>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</si>
  <si>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</si>
  <si>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</si>
  <si>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</si>
  <si>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</si>
  <si>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</si>
  <si>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</si>
  <si>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</si>
  <si>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</si>
  <si>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</si>
  <si>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</si>
  <si>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</si>
  <si>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</si>
  <si>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</si>
  <si>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</si>
  <si>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</si>
  <si>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</si>
  <si>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</si>
  <si>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</si>
  <si>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</si>
  <si>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</si>
  <si>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</si>
  <si>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</si>
  <si>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</si>
  <si>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</si>
  <si>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</si>
  <si>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</si>
  <si>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</si>
  <si>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</si>
  <si>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</si>
  <si>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</si>
  <si>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</si>
  <si>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</si>
  <si>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</si>
  <si>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</si>
  <si>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</si>
  <si>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</si>
  <si>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</si>
  <si>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</si>
  <si>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</si>
  <si>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</si>
  <si>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</si>
  <si>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</si>
  <si>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</si>
  <si>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</si>
  <si>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</si>
  <si>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</si>
  <si>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</si>
  <si>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</si>
  <si>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</si>
  <si>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</si>
  <si>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</si>
  <si>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</si>
  <si>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</si>
  <si>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</si>
  <si>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</si>
  <si>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</si>
  <si>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</si>
  <si>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</si>
  <si>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</si>
  <si>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</si>
  <si>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</si>
  <si>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</si>
  <si>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</si>
  <si>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</si>
  <si>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</si>
  <si>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</si>
  <si>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</si>
  <si>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</si>
  <si>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</si>
  <si>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</si>
  <si>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</si>
  <si>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</si>
  <si>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</si>
  <si>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</si>
  <si>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</si>
  <si>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</si>
  <si>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</si>
  <si>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</si>
  <si>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</si>
  <si>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</si>
  <si>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</si>
  <si>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</si>
  <si>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</si>
  <si>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</si>
  <si>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</si>
  <si>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</si>
  <si>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</si>
  <si>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</si>
  <si>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</si>
  <si>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</si>
  <si>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</si>
  <si>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</si>
  <si>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</si>
  <si>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</si>
  <si>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</si>
  <si>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</si>
  <si>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</si>
  <si>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</si>
  <si>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</si>
  <si>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</si>
  <si>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</si>
  <si>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</si>
  <si>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</si>
  <si>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</si>
  <si>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</si>
  <si>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</si>
  <si>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</si>
  <si>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</si>
  <si>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</si>
  <si>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</si>
  <si>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</si>
  <si>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</si>
  <si>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</si>
  <si>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</si>
  <si>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</si>
  <si>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</si>
  <si>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</si>
  <si>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</si>
  <si>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</si>
  <si>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</si>
  <si>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</si>
  <si>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</si>
  <si>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</si>
  <si>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</si>
  <si>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</si>
  <si>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</si>
  <si>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</si>
  <si>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</si>
  <si>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</si>
  <si>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</si>
  <si>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</si>
  <si>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</si>
  <si>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</si>
  <si>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</si>
  <si>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</si>
  <si>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</si>
  <si>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</si>
  <si>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</si>
  <si>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</si>
  <si>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</si>
  <si>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</si>
  <si>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</si>
  <si>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</si>
  <si>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</si>
  <si>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</si>
  <si>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</si>
  <si>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</si>
  <si>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</si>
  <si>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</si>
  <si>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</si>
  <si>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</si>
  <si>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</si>
  <si>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</si>
  <si>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</si>
  <si>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</si>
  <si>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</si>
  <si>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</si>
  <si>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</si>
  <si>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</si>
  <si>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</si>
  <si>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</si>
  <si>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</si>
  <si>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</si>
  <si>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</si>
  <si>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</si>
  <si>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</si>
  <si>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</si>
  <si>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</si>
  <si>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</si>
  <si>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</si>
  <si>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</si>
  <si>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</si>
  <si>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</si>
  <si>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</si>
  <si>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</si>
  <si>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</si>
  <si>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</si>
  <si>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</si>
  <si>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</si>
  <si>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</si>
  <si>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</si>
  <si>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</si>
  <si>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</si>
  <si>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</si>
  <si>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</si>
  <si>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</si>
  <si>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</si>
  <si>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</si>
  <si>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</si>
  <si>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</si>
  <si>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</si>
  <si>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</si>
  <si>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</si>
  <si>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</si>
  <si>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</si>
  <si>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</si>
  <si>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</si>
  <si>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</si>
  <si>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</si>
  <si>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</si>
  <si>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</si>
  <si>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</si>
  <si>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</si>
  <si>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</si>
  <si>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</si>
  <si>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</si>
  <si>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</si>
  <si>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</si>
  <si>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</si>
  <si>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</si>
  <si>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</si>
  <si>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</si>
  <si>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</si>
  <si>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</si>
  <si>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</si>
  <si>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</si>
  <si>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</si>
  <si>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</si>
  <si>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</si>
  <si>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</si>
  <si>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</si>
  <si>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</si>
  <si>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</si>
  <si>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</si>
  <si>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</si>
  <si>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</si>
  <si>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</si>
  <si>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</si>
  <si>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</si>
  <si>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</si>
  <si>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</si>
  <si>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</si>
  <si>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</si>
  <si>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</si>
  <si>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</si>
  <si>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</si>
  <si>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</si>
  <si>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</si>
  <si>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</si>
  <si>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</si>
  <si>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</si>
  <si>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</si>
  <si>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</si>
  <si>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</si>
  <si>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</si>
  <si>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</si>
  <si>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</si>
  <si>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</si>
  <si>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</si>
  <si>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</si>
  <si>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</si>
  <si>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</si>
  <si>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</si>
  <si>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</si>
  <si>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</si>
  <si>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</si>
  <si>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</si>
  <si>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</si>
  <si>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</si>
  <si>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</si>
  <si>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</si>
  <si>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</si>
  <si>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</si>
  <si>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</si>
  <si>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</si>
  <si>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</si>
  <si>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</si>
  <si>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</si>
  <si>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</si>
  <si>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</si>
  <si>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Danforth- VanBarton Group</t>
  </si>
  <si>
    <t>7425</t>
  </si>
  <si>
    <t>28147</t>
  </si>
  <si>
    <t>*901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</si>
  <si>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</si>
  <si>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</si>
  <si>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</si>
  <si>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</si>
  <si>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</si>
  <si>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</si>
  <si>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</si>
  <si>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</si>
  <si>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</si>
  <si>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</si>
  <si>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</si>
  <si>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</si>
  <si>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</si>
  <si>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</si>
  <si>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</si>
  <si>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</si>
  <si>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</si>
  <si>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</si>
  <si>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</si>
  <si>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</si>
  <si>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</si>
  <si>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</si>
  <si>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</si>
  <si>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</si>
  <si>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</si>
  <si>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</si>
  <si>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</si>
  <si>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</si>
  <si>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</si>
  <si>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</si>
  <si>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</si>
  <si>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</si>
  <si>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</si>
  <si>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</si>
  <si>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</si>
  <si>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</si>
  <si>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</si>
  <si>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</si>
  <si>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</si>
  <si>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</si>
  <si>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</si>
  <si>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</si>
  <si>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</si>
  <si>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</si>
  <si>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</si>
  <si>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</si>
  <si>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</si>
  <si>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</si>
  <si>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</si>
  <si>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</si>
  <si>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</si>
  <si>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</si>
  <si>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</si>
  <si>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</si>
  <si>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</si>
  <si>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</si>
  <si>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</si>
  <si>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</si>
  <si>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</si>
  <si>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</si>
  <si>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</si>
  <si>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</si>
  <si>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</si>
  <si>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</si>
  <si>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</si>
  <si>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</si>
  <si>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</si>
  <si>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</si>
  <si>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</si>
  <si>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</si>
  <si>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</si>
  <si>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</si>
  <si>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</si>
  <si>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</si>
  <si>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</si>
  <si>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</si>
  <si>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</si>
  <si>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</si>
  <si>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</si>
  <si>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</si>
  <si>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</si>
  <si>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</si>
  <si>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</si>
  <si>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</si>
  <si>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</si>
  <si>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</si>
  <si>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</si>
  <si>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</si>
  <si>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</si>
  <si>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</si>
  <si>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</si>
  <si>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</si>
  <si>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</si>
  <si>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</si>
  <si>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</si>
  <si>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</si>
  <si>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</si>
  <si>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</si>
  <si>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</si>
  <si>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</si>
  <si>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</si>
  <si>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</si>
  <si>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</si>
  <si>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</si>
  <si>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</si>
  <si>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</si>
  <si>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</si>
  <si>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</si>
  <si>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</si>
  <si>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</si>
  <si>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</si>
  <si>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</si>
  <si>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20191205 USD\ILS 3.4272000 20200611- בנק לאומי לישראל בע"מ</t>
  </si>
  <si>
    <t>90009457</t>
  </si>
  <si>
    <t>05/12/19</t>
  </si>
  <si>
    <t>FWD CCY\ILS 20191230 USD\ILS 3.4344000 20200611- בנק לאומי לישראל בע"מ</t>
  </si>
  <si>
    <t>90009561</t>
  </si>
  <si>
    <t>30/12/19</t>
  </si>
  <si>
    <t>FWD CCY\ILS 20200102 USD\ILS 3.4220000 20200611- בנק לאומי לישראל בע"מ</t>
  </si>
  <si>
    <t>90009576</t>
  </si>
  <si>
    <t>02/01/20</t>
  </si>
  <si>
    <t>FWD CCY\ILS 20200102 USD\ILS 3.4232000 20200611- בנק לאומי לישראל בע"מ</t>
  </si>
  <si>
    <t>90009577</t>
  </si>
  <si>
    <t>FWD CCY\ILS 20200107 USD\ILS 3.4387000 20200611- בנק לאומי לישראל בע"מ</t>
  </si>
  <si>
    <t>90009588</t>
  </si>
  <si>
    <t>07/01/20</t>
  </si>
  <si>
    <t>FWD CCY\ILS 20200109 USD\ILS 3.4417000 20200611- בנק לאומי לישראל בע"מ</t>
  </si>
  <si>
    <t>90009616</t>
  </si>
  <si>
    <t>09/01/20</t>
  </si>
  <si>
    <t>FWD CCY\ILS 20200127 USD\ILS 3.4353000 20200611- בנק לאומי לישראל בע"מ</t>
  </si>
  <si>
    <t>90009694</t>
  </si>
  <si>
    <t>27/01/20</t>
  </si>
  <si>
    <t>FWD CCY\ILS 20200204 USD\ILS 3.4305000 20200611- בנק לאומי לישראל בע"מ</t>
  </si>
  <si>
    <t>90009761</t>
  </si>
  <si>
    <t>04/02/20</t>
  </si>
  <si>
    <t>FWD CCY\ILS 20200217 USD\ILS 3.4079000 20200611- בנק לאומי לישראל בע"מ</t>
  </si>
  <si>
    <t>90009836</t>
  </si>
  <si>
    <t>17/02/20</t>
  </si>
  <si>
    <t>FWD CCY\ILS 20200218 USD\ILS 3.3990000 20200611- בנק לאומי לישראל בע"מ</t>
  </si>
  <si>
    <t>90009851</t>
  </si>
  <si>
    <t>18/02/20</t>
  </si>
  <si>
    <t>FWD CCY\ILS 20200219 USD\ILS 3.4057000 20200611- בנק לאומי לישראל בע"מ</t>
  </si>
  <si>
    <t>90009865</t>
  </si>
  <si>
    <t>19/02/20</t>
  </si>
  <si>
    <t>FWD CCY\ILS 20200319 USD\ILS 3.6500000 20200611- בנק לאומי לישראל בע"מ</t>
  </si>
  <si>
    <t>90010038</t>
  </si>
  <si>
    <t>19/03/20</t>
  </si>
  <si>
    <t>FWD CCY\ILS 20200323 USD\ILS 3.6623000 20200611- בנק לאומי לישראל בע"מ</t>
  </si>
  <si>
    <t>90010053</t>
  </si>
  <si>
    <t>23/03/20</t>
  </si>
  <si>
    <t>FWD CCY\ILS 20200331 USD\ILS 3.5293000 20200611- בנק לאומי לישראל בע"מ</t>
  </si>
  <si>
    <t>90010130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</si>
  <si>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</si>
  <si>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</si>
  <si>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</si>
  <si>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</si>
  <si>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</si>
  <si>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</si>
  <si>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</si>
  <si>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</si>
  <si>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</si>
  <si>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</si>
  <si>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</si>
  <si>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</si>
  <si>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</si>
  <si>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</si>
  <si>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</si>
  <si>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</si>
  <si>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</si>
  <si>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</si>
  <si>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</si>
  <si>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</si>
  <si>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</si>
  <si>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</si>
  <si>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</si>
  <si>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</si>
  <si>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</si>
  <si>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</si>
  <si>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</si>
  <si>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</si>
  <si>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</si>
  <si>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</si>
  <si>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</si>
  <si>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</si>
  <si>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</si>
  <si>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</si>
  <si>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</si>
  <si>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</si>
  <si>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</si>
  <si>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</si>
  <si>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20190717 EUR\USD 1.1441500 20200409- בנק לאומי לישראל בע"מ</t>
  </si>
  <si>
    <t>90008849</t>
  </si>
  <si>
    <t>17/07/19</t>
  </si>
  <si>
    <t>FWD CCY\CCY 20190912 GBP\USD 1.2442700 20200511- בנק לאומי לישראל בע"מ</t>
  </si>
  <si>
    <t>90009115</t>
  </si>
  <si>
    <t>12/09/19</t>
  </si>
  <si>
    <t>FWD CCY\CCY 20191023 GBP\USD 1.2968500 20200511- בנק לאומי לישראל בע"מ</t>
  </si>
  <si>
    <t>90009262</t>
  </si>
  <si>
    <t>23/10/19</t>
  </si>
  <si>
    <t>FWD CCY\CCY 20191028 GBP\USD 1.2932500 20200511- בנק לאומי לישראל בע"מ</t>
  </si>
  <si>
    <t>90009293</t>
  </si>
  <si>
    <t>28/10/19</t>
  </si>
  <si>
    <t>FWD CCY\CCY 20191118 GBP\USD 1.3027800 20200511- בנק לאומי לישראל בע"מ</t>
  </si>
  <si>
    <t>90009379</t>
  </si>
  <si>
    <t>18/11/19</t>
  </si>
  <si>
    <t>FWD CCY\CCY 20191125 EUR\USD 1.1112200 20200409- בנק לאומי לישראל בע"מ</t>
  </si>
  <si>
    <t>90009413</t>
  </si>
  <si>
    <t>25/11/19</t>
  </si>
  <si>
    <t>FWD CCY\CCY 20191209 EUR\USD 1.1159500 20200409- בנק לאומי לישראל בע"מ</t>
  </si>
  <si>
    <t>90009473</t>
  </si>
  <si>
    <t>09/12/19</t>
  </si>
  <si>
    <t>FWD CCY\CCY 20191216 GBP\USD 1.3431000 20200511- בנק לאומי לישראל בע"מ</t>
  </si>
  <si>
    <t>90009508</t>
  </si>
  <si>
    <t>16/12/19</t>
  </si>
  <si>
    <t>FWD CCY\CCY 20200211 EUR\USD 1.0943000 20200409- בנק לאומי לישראל בע"מ</t>
  </si>
  <si>
    <t>90009809</t>
  </si>
  <si>
    <t>11/02/20</t>
  </si>
  <si>
    <t>FWD CCY\CCY 20200211 USD\JPY 108.9700000 20200713- בנק לאומי לישראל בע"מ</t>
  </si>
  <si>
    <t>90009811</t>
  </si>
  <si>
    <t>FWD CCY\CCY 20200324 EUR\USD 1.0919700 20200727- בנק לאומי לישראל בע"מ</t>
  </si>
  <si>
    <t>90010074</t>
  </si>
  <si>
    <t>24/03/20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</si>
  <si>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</si>
  <si>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</si>
  <si>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</si>
  <si>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</si>
  <si>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</si>
  <si>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</si>
  <si>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</si>
  <si>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</si>
  <si>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</si>
  <si>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</si>
  <si>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</si>
  <si>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</si>
  <si>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</si>
  <si>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</si>
  <si>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</si>
  <si>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</si>
  <si>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</si>
  <si>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</si>
  <si>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</si>
  <si>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</si>
  <si>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</si>
  <si>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</si>
  <si>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</si>
  <si>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</si>
  <si>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</si>
  <si>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</si>
  <si>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</si>
  <si>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</si>
  <si>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</si>
  <si>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</si>
  <si>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</si>
  <si>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</si>
  <si>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</si>
  <si>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</si>
  <si>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</si>
  <si>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</si>
  <si>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</si>
  <si>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</si>
  <si>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</si>
  <si>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</si>
  <si>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</si>
  <si>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</si>
  <si>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</si>
  <si>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</si>
  <si>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</si>
  <si>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</si>
  <si>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</si>
  <si>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</si>
  <si>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</si>
  <si>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7493</t>
  </si>
  <si>
    <t>17/03/20</t>
  </si>
  <si>
    <t>גורם 42</t>
  </si>
  <si>
    <t>71271</t>
  </si>
  <si>
    <t>7128</t>
  </si>
  <si>
    <t>7130</t>
  </si>
  <si>
    <t>7491</t>
  </si>
  <si>
    <t>גורם 17</t>
  </si>
  <si>
    <t>7497</t>
  </si>
  <si>
    <t>22/03/20</t>
  </si>
  <si>
    <t>גורם 96</t>
  </si>
  <si>
    <t>523632</t>
  </si>
  <si>
    <t>09/08/18</t>
  </si>
  <si>
    <t>524747</t>
  </si>
  <si>
    <t>31/08/18</t>
  </si>
  <si>
    <t>6934</t>
  </si>
  <si>
    <t>7355</t>
  </si>
  <si>
    <t>13/01/20</t>
  </si>
  <si>
    <t>7490</t>
  </si>
  <si>
    <t>*גורם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</si>
  <si>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</si>
  <si>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</si>
  <si>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</si>
  <si>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</si>
  <si>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</si>
  <si>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</si>
  <si>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</si>
  <si>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</si>
  <si>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</si>
  <si>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</si>
  <si>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</si>
  <si>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</si>
  <si>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</si>
  <si>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</si>
  <si>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</si>
  <si>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</si>
  <si>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</si>
  <si>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</si>
  <si>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</si>
  <si>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</si>
  <si>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</si>
  <si>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</si>
  <si>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</si>
  <si>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</si>
  <si>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</si>
  <si>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</si>
  <si>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</si>
  <si>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</si>
  <si>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</si>
  <si>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</si>
  <si>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7236</t>
  </si>
  <si>
    <t>A</t>
  </si>
  <si>
    <t>24/10/19</t>
  </si>
  <si>
    <t>7370</t>
  </si>
  <si>
    <t>23/01/20</t>
  </si>
  <si>
    <t>7453</t>
  </si>
  <si>
    <t>75071</t>
  </si>
  <si>
    <t>30/03/20</t>
  </si>
  <si>
    <t>539178</t>
  </si>
  <si>
    <t>10/03/19</t>
  </si>
  <si>
    <t>539177</t>
  </si>
  <si>
    <t>גורם 16</t>
  </si>
  <si>
    <t>75611</t>
  </si>
  <si>
    <t>7566</t>
  </si>
  <si>
    <t>גורם 100</t>
  </si>
  <si>
    <t>7364</t>
  </si>
  <si>
    <t>22/01/20</t>
  </si>
  <si>
    <t>גורם 108</t>
  </si>
  <si>
    <t>כן</t>
  </si>
  <si>
    <t>7323</t>
  </si>
  <si>
    <t>29/12/19</t>
  </si>
  <si>
    <t>7324</t>
  </si>
  <si>
    <t>7325</t>
  </si>
  <si>
    <t>7552</t>
  </si>
  <si>
    <t>גורם 109</t>
  </si>
  <si>
    <t>72971</t>
  </si>
  <si>
    <t>02/12/19</t>
  </si>
  <si>
    <t>גורם 13</t>
  </si>
  <si>
    <t>7202</t>
  </si>
  <si>
    <t>7203</t>
  </si>
  <si>
    <t>7250</t>
  </si>
  <si>
    <t>7251</t>
  </si>
  <si>
    <t>7372</t>
  </si>
  <si>
    <t>28/01/20</t>
  </si>
  <si>
    <t>7375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</si>
  <si>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</si>
  <si>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</si>
  <si>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</si>
  <si>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</si>
  <si>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</si>
  <si>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</si>
  <si>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</si>
  <si>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</si>
  <si>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</si>
  <si>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02/02/20</t>
  </si>
  <si>
    <t>75351</t>
  </si>
  <si>
    <t>גורם 45</t>
  </si>
  <si>
    <t>7436</t>
  </si>
  <si>
    <t>24/02/20</t>
  </si>
  <si>
    <t>7455</t>
  </si>
  <si>
    <t>75340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</si>
  <si>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</si>
  <si>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</si>
  <si>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</si>
  <si>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</si>
  <si>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</si>
  <si>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</si>
  <si>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</si>
  <si>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</si>
  <si>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</si>
  <si>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</si>
  <si>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</si>
  <si>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</si>
  <si>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גורם 116</t>
  </si>
  <si>
    <t>7310</t>
  </si>
  <si>
    <t>15/12/19</t>
  </si>
  <si>
    <t>גורם 93</t>
  </si>
  <si>
    <t>7088</t>
  </si>
  <si>
    <t>גורם 02</t>
  </si>
  <si>
    <t>7373</t>
  </si>
  <si>
    <t>7407</t>
  </si>
  <si>
    <t>10/02/20</t>
  </si>
  <si>
    <t>7489</t>
  </si>
  <si>
    <t>15/03/20</t>
  </si>
  <si>
    <t>גורם 04</t>
  </si>
  <si>
    <t>7382</t>
  </si>
  <si>
    <t>גורם 06</t>
  </si>
  <si>
    <t>6954</t>
  </si>
  <si>
    <t>70201</t>
  </si>
  <si>
    <t>7301</t>
  </si>
  <si>
    <t>7336</t>
  </si>
  <si>
    <t>7347</t>
  </si>
  <si>
    <t>7399</t>
  </si>
  <si>
    <t>05/02/20</t>
  </si>
  <si>
    <t>7471</t>
  </si>
  <si>
    <t>08/03/20</t>
  </si>
  <si>
    <t>7533</t>
  </si>
  <si>
    <t>גורם 115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</si>
  <si>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</si>
  <si>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</si>
  <si>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</si>
  <si>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</si>
  <si>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</si>
  <si>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</si>
  <si>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</si>
  <si>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</si>
  <si>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</si>
  <si>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</si>
  <si>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</si>
  <si>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</si>
  <si>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</si>
  <si>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</si>
  <si>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74431</t>
  </si>
  <si>
    <t>7503</t>
  </si>
  <si>
    <t>גורם 15</t>
  </si>
  <si>
    <t>72100</t>
  </si>
  <si>
    <t>7482</t>
  </si>
  <si>
    <t>11/03/20</t>
  </si>
  <si>
    <t>7505</t>
  </si>
  <si>
    <t>25/03/20</t>
  </si>
  <si>
    <t>7056</t>
  </si>
  <si>
    <t>21/07/19</t>
  </si>
  <si>
    <t>7296</t>
  </si>
  <si>
    <t>7504</t>
  </si>
  <si>
    <t>70301</t>
  </si>
  <si>
    <t>גורם 19</t>
  </si>
  <si>
    <t>7275</t>
  </si>
  <si>
    <t>27/11/19</t>
  </si>
  <si>
    <t>7385</t>
  </si>
  <si>
    <t>גורם 84</t>
  </si>
  <si>
    <t>7258</t>
  </si>
  <si>
    <t>06/11/19</t>
  </si>
  <si>
    <t>7276</t>
  </si>
  <si>
    <t>7319</t>
  </si>
  <si>
    <t>7320</t>
  </si>
  <si>
    <t>7384</t>
  </si>
  <si>
    <t>7441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</si>
  <si>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</si>
  <si>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</si>
  <si>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</si>
  <si>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</si>
  <si>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</si>
  <si>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</si>
  <si>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</si>
  <si>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</si>
  <si>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</si>
  <si>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</si>
  <si>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</si>
  <si>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</si>
  <si>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</si>
  <si>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</si>
  <si>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</si>
  <si>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</si>
  <si>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</si>
  <si>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</si>
  <si>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</si>
  <si>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מועט</t>
  </si>
  <si>
    <t>בנק לאומי</t>
  </si>
  <si>
    <t>200040- 10- לאומי</t>
  </si>
  <si>
    <t>200005- 10- לאומי</t>
  </si>
  <si>
    <t>30005- 10- לאומי</t>
  </si>
  <si>
    <t>גורם 111</t>
  </si>
  <si>
    <t>גורם 155</t>
  </si>
  <si>
    <t>גורם 154</t>
  </si>
  <si>
    <t>גורם 98</t>
  </si>
  <si>
    <t>גורם 158</t>
  </si>
  <si>
    <t>גורם 144</t>
  </si>
  <si>
    <t>גורם 156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</si>
  <si>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</si>
  <si>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</si>
  <si>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</si>
  <si>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</si>
  <si>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</si>
  <si>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</si>
  <si>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</si>
  <si>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</si>
  <si>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</si>
  <si>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</si>
  <si>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</si>
  <si>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Kartesia Credit Opportunities IV SCS</t>
  </si>
  <si>
    <t>ICG SDP III</t>
  </si>
  <si>
    <t>גורם 1</t>
  </si>
  <si>
    <t>*גורם 7</t>
  </si>
  <si>
    <t>גורם 159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</si>
  <si>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</si>
  <si>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</si>
  <si>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</si>
  <si>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</si>
  <si>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</si>
  <si>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</si>
  <si>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</si>
  <si>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19/05/19</t>
  </si>
  <si>
    <t>*גורם 159</t>
  </si>
  <si>
    <t>**גורם 98</t>
  </si>
  <si>
    <t>גורם 129</t>
  </si>
  <si>
    <t>גורם 130</t>
  </si>
  <si>
    <t>גורם 61</t>
  </si>
  <si>
    <t>**גורם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</si>
</sst>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67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2646</v>
      </c>
    </row>
    <row r="3" spans="1:36">
      <c r="B3" s="2" t="s">
        <v>2</v>
      </c>
      <c r="C3" s="26" t="s">
        <v>2647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6" t="s">
        <v>4</v>
      </c>
      <c r="C6" s="97"/>
      <c r="D6" s="98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21470.8711282894</v>
      </c>
      <c r="D11" s="91">
        <f>C11/$C$42</f>
        <v>0.10029715488486386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63690.168447944372</v>
      </c>
      <c r="D13" s="79">
        <f t="shared" ref="D13:D22" si="0">C13/$C$42</f>
        <v>0.29751669838164962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70221.76224970934</v>
      </c>
      <c r="D15" s="79">
        <f t="shared" si="0"/>
        <v>0.32802781603804954</v>
      </c>
    </row>
    <row r="16" spans="1:36">
      <c r="A16" s="10" t="s">
        <v>13</v>
      </c>
      <c r="B16" s="70" t="s">
        <v>19</v>
      </c>
      <c r="C16" s="78">
        <v>14472.959779484492</v>
      </c>
      <c r="D16" s="79">
        <f t="shared" si="0"/>
        <v>6.7607722107408091E-2</v>
      </c>
    </row>
    <row r="17" spans="1:4">
      <c r="A17" s="10" t="s">
        <v>13</v>
      </c>
      <c r="B17" s="70" t="s">
        <v>195</v>
      </c>
      <c r="C17" s="78">
        <v>23511.087575269925</v>
      </c>
      <c r="D17" s="79">
        <f t="shared" si="0"/>
        <v>0.10982764406524186</v>
      </c>
    </row>
    <row r="18" spans="1:4" ht="33">
      <c r="A18" s="10" t="s">
        <v>13</v>
      </c>
      <c r="B18" s="70" t="s">
        <v>20</v>
      </c>
      <c r="C18" s="78">
        <v>4686.9046877166711</v>
      </c>
      <c r="D18" s="79">
        <f t="shared" si="0"/>
        <v>2.189399780687731E-2</v>
      </c>
    </row>
    <row r="19" spans="1:4">
      <c r="A19" s="10" t="s">
        <v>13</v>
      </c>
      <c r="B19" s="70" t="s">
        <v>21</v>
      </c>
      <c r="C19" s="78">
        <v>1.2238720721158001</v>
      </c>
      <c r="D19" s="79">
        <f t="shared" si="0"/>
        <v>5.7170892621363953E-6</v>
      </c>
    </row>
    <row r="20" spans="1:4">
      <c r="A20" s="10" t="s">
        <v>13</v>
      </c>
      <c r="B20" s="70" t="s">
        <v>22</v>
      </c>
      <c r="C20" s="78">
        <v>52.658768000000002</v>
      </c>
      <c r="D20" s="79">
        <f t="shared" si="0"/>
        <v>2.4598557639253531E-4</v>
      </c>
    </row>
    <row r="21" spans="1:4">
      <c r="A21" s="10" t="s">
        <v>13</v>
      </c>
      <c r="B21" s="70" t="s">
        <v>23</v>
      </c>
      <c r="C21" s="78">
        <v>-618.20493328445195</v>
      </c>
      <c r="D21" s="79">
        <f t="shared" si="0"/>
        <v>-2.8878286108532723E-3</v>
      </c>
    </row>
    <row r="22" spans="1:4">
      <c r="A22" s="10" t="s">
        <v>13</v>
      </c>
      <c r="B22" s="70" t="s">
        <v>24</v>
      </c>
      <c r="C22" s="78">
        <v>1222.7806340479999</v>
      </c>
      <c r="D22" s="79">
        <f t="shared" si="0"/>
        <v>5.7119908135322695E-3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697.18978388999994</v>
      </c>
      <c r="D26" s="79">
        <f t="shared" si="1"/>
        <v>3.2567915535959514E-3</v>
      </c>
    </row>
    <row r="27" spans="1:4">
      <c r="A27" s="10" t="s">
        <v>13</v>
      </c>
      <c r="B27" s="70" t="s">
        <v>28</v>
      </c>
      <c r="C27" s="78">
        <v>1098.2102835697649</v>
      </c>
      <c r="D27" s="79">
        <f t="shared" si="1"/>
        <v>5.1300837422576665E-3</v>
      </c>
    </row>
    <row r="28" spans="1:4">
      <c r="A28" s="10" t="s">
        <v>13</v>
      </c>
      <c r="B28" s="70" t="s">
        <v>29</v>
      </c>
      <c r="C28" s="78">
        <v>593.81808926686301</v>
      </c>
      <c r="D28" s="79">
        <f t="shared" si="1"/>
        <v>2.7739100345192899E-3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-529.91593495585994</v>
      </c>
      <c r="D31" s="79">
        <f t="shared" si="1"/>
        <v>-2.4754030838645231E-3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9630.3038342412146</v>
      </c>
      <c r="D33" s="79">
        <f t="shared" si="1"/>
        <v>4.4986161459399661E-2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1703.28</v>
      </c>
      <c r="D35" s="79">
        <f t="shared" si="1"/>
        <v>7.9565536466382498E-3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2167.4858767000001</v>
      </c>
      <c r="D37" s="79">
        <f t="shared" si="1"/>
        <v>1.0125004495029758E-2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214072.58414196185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5554.57</v>
      </c>
      <c r="D43" s="79">
        <f>C43/$C$42</f>
        <v>2.5947133876407531E-2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2646</v>
      </c>
    </row>
    <row r="3" spans="2:61" s="1" customFormat="1">
      <c r="B3" s="2" t="s">
        <v>2</v>
      </c>
      <c r="C3" s="26" t="s">
        <v>2647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-6.04</v>
      </c>
      <c r="H11" s="7"/>
      <c r="I11" s="76">
        <v>52.658768000000002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-20.164200000000001</v>
      </c>
      <c r="K12" s="81">
        <v>-0.38290000000000002</v>
      </c>
      <c r="L12" s="81">
        <v>-1E-4</v>
      </c>
    </row>
    <row r="13" spans="2:61">
      <c r="B13" s="80" t="s">
        <v>2097</v>
      </c>
      <c r="C13" s="16"/>
      <c r="D13" s="16"/>
      <c r="E13" s="16"/>
      <c r="G13" s="82">
        <v>0</v>
      </c>
      <c r="I13" s="82">
        <v>-20.164200000000001</v>
      </c>
      <c r="K13" s="81">
        <v>-0.38290000000000002</v>
      </c>
      <c r="L13" s="81">
        <v>-1E-4</v>
      </c>
    </row>
    <row r="14" spans="2:61">
      <c r="B14" t="s">
        <v>2098</v>
      </c>
      <c r="C14" t="s">
        <v>2099</v>
      </c>
      <c r="D14" t="s">
        <v>100</v>
      </c>
      <c r="E14" t="s">
        <v>123</v>
      </c>
      <c r="F14" t="s">
        <v>102</v>
      </c>
      <c r="G14" s="78">
        <v>0.16</v>
      </c>
      <c r="H14" s="78">
        <v>1309000</v>
      </c>
      <c r="I14" s="78">
        <v>2.0943999999999998</v>
      </c>
      <c r="J14" s="79">
        <v>0</v>
      </c>
      <c r="K14" s="79">
        <v>3.9800000000000002E-2</v>
      </c>
      <c r="L14" s="79">
        <v>0</v>
      </c>
    </row>
    <row r="15" spans="2:61">
      <c r="B15" t="s">
        <v>2100</v>
      </c>
      <c r="C15" t="s">
        <v>2101</v>
      </c>
      <c r="D15" t="s">
        <v>100</v>
      </c>
      <c r="E15" t="s">
        <v>123</v>
      </c>
      <c r="F15" t="s">
        <v>102</v>
      </c>
      <c r="G15" s="78">
        <v>-0.16</v>
      </c>
      <c r="H15" s="78">
        <v>529000</v>
      </c>
      <c r="I15" s="78">
        <v>-0.84640000000000004</v>
      </c>
      <c r="J15" s="79">
        <v>0</v>
      </c>
      <c r="K15" s="79">
        <v>-1.61E-2</v>
      </c>
      <c r="L15" s="79">
        <v>0</v>
      </c>
    </row>
    <row r="16" spans="2:61">
      <c r="B16" t="s">
        <v>2102</v>
      </c>
      <c r="C16" t="s">
        <v>2103</v>
      </c>
      <c r="D16" t="s">
        <v>100</v>
      </c>
      <c r="E16" t="s">
        <v>123</v>
      </c>
      <c r="F16" t="s">
        <v>102</v>
      </c>
      <c r="G16" s="78">
        <v>5.08</v>
      </c>
      <c r="H16" s="78">
        <v>16500</v>
      </c>
      <c r="I16" s="78">
        <v>0.83819999999999995</v>
      </c>
      <c r="J16" s="79">
        <v>0</v>
      </c>
      <c r="K16" s="79">
        <v>1.5900000000000001E-2</v>
      </c>
      <c r="L16" s="79">
        <v>0</v>
      </c>
    </row>
    <row r="17" spans="2:12">
      <c r="B17" t="s">
        <v>2104</v>
      </c>
      <c r="C17" t="s">
        <v>2105</v>
      </c>
      <c r="D17" t="s">
        <v>100</v>
      </c>
      <c r="E17" t="s">
        <v>123</v>
      </c>
      <c r="F17" t="s">
        <v>102</v>
      </c>
      <c r="G17" s="78">
        <v>-5.08</v>
      </c>
      <c r="H17" s="78">
        <v>438000</v>
      </c>
      <c r="I17" s="78">
        <v>-22.250399999999999</v>
      </c>
      <c r="J17" s="79">
        <v>0</v>
      </c>
      <c r="K17" s="79">
        <v>-0.42249999999999999</v>
      </c>
      <c r="L17" s="79">
        <v>-1E-4</v>
      </c>
    </row>
    <row r="18" spans="2:12">
      <c r="B18" s="80" t="s">
        <v>2106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2107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226</v>
      </c>
      <c r="C24" s="16"/>
      <c r="D24" s="16"/>
      <c r="E24" s="16"/>
      <c r="G24" s="82">
        <v>-6.04</v>
      </c>
      <c r="I24" s="82">
        <v>72.822968000000003</v>
      </c>
      <c r="K24" s="81">
        <v>1.3829</v>
      </c>
      <c r="L24" s="81">
        <v>2.9999999999999997E-4</v>
      </c>
    </row>
    <row r="25" spans="2:12">
      <c r="B25" s="80" t="s">
        <v>2097</v>
      </c>
      <c r="C25" s="16"/>
      <c r="D25" s="16"/>
      <c r="E25" s="16"/>
      <c r="G25" s="82">
        <v>-6.04</v>
      </c>
      <c r="I25" s="82">
        <v>72.822968000000003</v>
      </c>
      <c r="K25" s="81">
        <v>1.3829</v>
      </c>
      <c r="L25" s="81">
        <v>2.9999999999999997E-4</v>
      </c>
    </row>
    <row r="26" spans="2:12">
      <c r="B26" t="s">
        <v>2108</v>
      </c>
      <c r="C26" t="s">
        <v>2109</v>
      </c>
      <c r="D26" t="s">
        <v>1028</v>
      </c>
      <c r="E26" t="s">
        <v>1112</v>
      </c>
      <c r="F26" t="s">
        <v>106</v>
      </c>
      <c r="G26" s="78">
        <v>-0.78</v>
      </c>
      <c r="H26" s="78">
        <v>39000</v>
      </c>
      <c r="I26" s="78">
        <v>-1.084473</v>
      </c>
      <c r="J26" s="79">
        <v>0</v>
      </c>
      <c r="K26" s="79">
        <v>-2.06E-2</v>
      </c>
      <c r="L26" s="79">
        <v>0</v>
      </c>
    </row>
    <row r="27" spans="2:12">
      <c r="B27" t="s">
        <v>2110</v>
      </c>
      <c r="C27" t="s">
        <v>2109</v>
      </c>
      <c r="D27" t="s">
        <v>1028</v>
      </c>
      <c r="E27" t="s">
        <v>1112</v>
      </c>
      <c r="F27" t="s">
        <v>106</v>
      </c>
      <c r="G27" s="78">
        <v>-2.35</v>
      </c>
      <c r="H27" s="78">
        <v>480000</v>
      </c>
      <c r="I27" s="78">
        <v>-40.213200000000001</v>
      </c>
      <c r="J27" s="79">
        <v>0</v>
      </c>
      <c r="K27" s="79">
        <v>-0.76370000000000005</v>
      </c>
      <c r="L27" s="79">
        <v>-2.0000000000000001E-4</v>
      </c>
    </row>
    <row r="28" spans="2:12">
      <c r="B28" t="s">
        <v>2111</v>
      </c>
      <c r="C28" t="s">
        <v>2109</v>
      </c>
      <c r="D28" t="s">
        <v>1028</v>
      </c>
      <c r="E28" t="s">
        <v>1112</v>
      </c>
      <c r="F28" t="s">
        <v>106</v>
      </c>
      <c r="G28" s="78">
        <v>2.35</v>
      </c>
      <c r="H28" s="78">
        <v>2060000</v>
      </c>
      <c r="I28" s="78">
        <v>172.58165</v>
      </c>
      <c r="J28" s="79">
        <v>0</v>
      </c>
      <c r="K28" s="79">
        <v>3.2774000000000001</v>
      </c>
      <c r="L28" s="79">
        <v>8.0000000000000004E-4</v>
      </c>
    </row>
    <row r="29" spans="2:12">
      <c r="B29" t="s">
        <v>2112</v>
      </c>
      <c r="C29" t="s">
        <v>2109</v>
      </c>
      <c r="D29" t="s">
        <v>1028</v>
      </c>
      <c r="E29" t="s">
        <v>1112</v>
      </c>
      <c r="F29" t="s">
        <v>106</v>
      </c>
      <c r="G29" s="78">
        <v>-2.35</v>
      </c>
      <c r="H29" s="78">
        <v>697000</v>
      </c>
      <c r="I29" s="78">
        <v>-58.392917500000003</v>
      </c>
      <c r="J29" s="79">
        <v>0</v>
      </c>
      <c r="K29" s="79">
        <v>-1.1089</v>
      </c>
      <c r="L29" s="79">
        <v>-2.9999999999999997E-4</v>
      </c>
    </row>
    <row r="30" spans="2:12">
      <c r="B30" t="s">
        <v>2113</v>
      </c>
      <c r="C30" t="s">
        <v>2114</v>
      </c>
      <c r="D30" t="s">
        <v>1028</v>
      </c>
      <c r="E30" t="s">
        <v>123</v>
      </c>
      <c r="F30" t="s">
        <v>106</v>
      </c>
      <c r="G30" s="78">
        <v>-0.28999999999999998</v>
      </c>
      <c r="H30" s="78">
        <v>1000</v>
      </c>
      <c r="I30" s="78">
        <v>-1.03385E-2</v>
      </c>
      <c r="J30" s="79">
        <v>0</v>
      </c>
      <c r="K30" s="79">
        <v>-2.0000000000000001E-4</v>
      </c>
      <c r="L30" s="79">
        <v>0</v>
      </c>
    </row>
    <row r="31" spans="2:12">
      <c r="B31" t="s">
        <v>2115</v>
      </c>
      <c r="C31" t="s">
        <v>2114</v>
      </c>
      <c r="D31" t="s">
        <v>1028</v>
      </c>
      <c r="E31" t="s">
        <v>123</v>
      </c>
      <c r="F31" t="s">
        <v>106</v>
      </c>
      <c r="G31" s="78">
        <v>-0.31</v>
      </c>
      <c r="H31" s="78">
        <v>1500</v>
      </c>
      <c r="I31" s="78">
        <v>-1.6577250000000002E-2</v>
      </c>
      <c r="J31" s="79">
        <v>0</v>
      </c>
      <c r="K31" s="79">
        <v>-2.9999999999999997E-4</v>
      </c>
      <c r="L31" s="79">
        <v>0</v>
      </c>
    </row>
    <row r="32" spans="2:12">
      <c r="B32" t="s">
        <v>2116</v>
      </c>
      <c r="C32" t="s">
        <v>2114</v>
      </c>
      <c r="D32" t="s">
        <v>1028</v>
      </c>
      <c r="E32" t="s">
        <v>123</v>
      </c>
      <c r="F32" t="s">
        <v>106</v>
      </c>
      <c r="G32" s="78">
        <v>-2.31</v>
      </c>
      <c r="H32" s="78">
        <v>500</v>
      </c>
      <c r="I32" s="78">
        <v>-4.1175749999999997E-2</v>
      </c>
      <c r="J32" s="79">
        <v>0</v>
      </c>
      <c r="K32" s="79">
        <v>-8.0000000000000004E-4</v>
      </c>
      <c r="L32" s="79">
        <v>0</v>
      </c>
    </row>
    <row r="33" spans="2:12">
      <c r="B33" s="80" t="s">
        <v>2117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2107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2118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212</v>
      </c>
      <c r="C38" t="s">
        <v>212</v>
      </c>
      <c r="D38" s="16"/>
      <c r="E38" t="s">
        <v>212</v>
      </c>
      <c r="F38" t="s">
        <v>212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1019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212</v>
      </c>
      <c r="C40" t="s">
        <v>212</v>
      </c>
      <c r="D40" s="16"/>
      <c r="E40" t="s">
        <v>212</v>
      </c>
      <c r="F40" t="s">
        <v>212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228</v>
      </c>
      <c r="C41" s="16"/>
      <c r="D41" s="16"/>
      <c r="E41" s="16"/>
    </row>
    <row r="42" spans="2:12">
      <c r="B42" t="s">
        <v>345</v>
      </c>
      <c r="C42" s="16"/>
      <c r="D42" s="16"/>
      <c r="E42" s="16"/>
    </row>
    <row r="43" spans="2:12">
      <c r="B43" t="s">
        <v>346</v>
      </c>
      <c r="C43" s="16"/>
      <c r="D43" s="16"/>
      <c r="E43" s="16"/>
    </row>
    <row r="44" spans="2:12">
      <c r="B44" t="s">
        <v>347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2646</v>
      </c>
    </row>
    <row r="3" spans="1:60" s="1" customFormat="1">
      <c r="B3" s="2" t="s">
        <v>2</v>
      </c>
      <c r="C3" s="26" t="s">
        <v>2647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45.44</v>
      </c>
      <c r="H11" s="25"/>
      <c r="I11" s="76">
        <v>-618.20493328445195</v>
      </c>
      <c r="J11" s="77">
        <v>1</v>
      </c>
      <c r="K11" s="77">
        <v>-2.8999999999999998E-3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45.44</v>
      </c>
      <c r="H14" s="19"/>
      <c r="I14" s="82">
        <v>-618.20493328445195</v>
      </c>
      <c r="J14" s="81">
        <v>1</v>
      </c>
      <c r="K14" s="81">
        <v>-2.8999999999999998E-3</v>
      </c>
      <c r="BF14" s="16" t="s">
        <v>126</v>
      </c>
    </row>
    <row r="15" spans="1:60">
      <c r="B15" t="s">
        <v>2119</v>
      </c>
      <c r="C15" t="s">
        <v>2120</v>
      </c>
      <c r="D15" t="s">
        <v>123</v>
      </c>
      <c r="E15" t="s">
        <v>123</v>
      </c>
      <c r="F15" t="s">
        <v>110</v>
      </c>
      <c r="G15" s="78">
        <v>5.15</v>
      </c>
      <c r="H15" s="78">
        <v>189309.85100000026</v>
      </c>
      <c r="I15" s="78">
        <v>38.025808410548002</v>
      </c>
      <c r="J15" s="79">
        <v>-6.1499999999999999E-2</v>
      </c>
      <c r="K15" s="79">
        <v>2.0000000000000001E-4</v>
      </c>
      <c r="BF15" s="16" t="s">
        <v>127</v>
      </c>
    </row>
    <row r="16" spans="1:60">
      <c r="B16" t="s">
        <v>2121</v>
      </c>
      <c r="C16" t="s">
        <v>2122</v>
      </c>
      <c r="D16" t="s">
        <v>123</v>
      </c>
      <c r="E16" t="s">
        <v>123</v>
      </c>
      <c r="F16" t="s">
        <v>106</v>
      </c>
      <c r="G16" s="78">
        <v>17.46</v>
      </c>
      <c r="H16" s="78">
        <v>-1220215</v>
      </c>
      <c r="I16" s="78">
        <v>-759.52160653500005</v>
      </c>
      <c r="J16" s="79">
        <v>1.2285999999999999</v>
      </c>
      <c r="K16" s="79">
        <v>-3.5000000000000001E-3</v>
      </c>
      <c r="BF16" s="16" t="s">
        <v>128</v>
      </c>
    </row>
    <row r="17" spans="2:58">
      <c r="B17" t="s">
        <v>2123</v>
      </c>
      <c r="C17" t="s">
        <v>2124</v>
      </c>
      <c r="D17" t="s">
        <v>123</v>
      </c>
      <c r="E17" t="s">
        <v>123</v>
      </c>
      <c r="F17" t="s">
        <v>110</v>
      </c>
      <c r="G17" s="78">
        <v>22.83</v>
      </c>
      <c r="H17" s="78">
        <v>116000</v>
      </c>
      <c r="I17" s="78">
        <v>103.29086484</v>
      </c>
      <c r="J17" s="79">
        <v>-0.1671</v>
      </c>
      <c r="K17" s="79">
        <v>5.0000000000000001E-4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2646</v>
      </c>
    </row>
    <row r="3" spans="2:81" s="1" customFormat="1">
      <c r="B3" s="2" t="s">
        <v>2</v>
      </c>
      <c r="C3" s="26" t="s">
        <v>2647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1258453.23</v>
      </c>
      <c r="M11" s="7"/>
      <c r="N11" s="76">
        <v>1222.7806340479999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1258453.23</v>
      </c>
      <c r="N12" s="82">
        <v>1222.7806340479999</v>
      </c>
      <c r="P12" s="81">
        <v>1</v>
      </c>
      <c r="Q12" s="81">
        <v>5.7000000000000002E-3</v>
      </c>
    </row>
    <row r="13" spans="2:81">
      <c r="B13" s="80" t="s">
        <v>2125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2126</v>
      </c>
      <c r="H15" s="82">
        <v>3.34</v>
      </c>
      <c r="K15" s="81">
        <v>1.5299999999999999E-2</v>
      </c>
      <c r="L15" s="82">
        <v>1258453.23</v>
      </c>
      <c r="N15" s="82">
        <v>1222.7806340479999</v>
      </c>
      <c r="P15" s="81">
        <v>1</v>
      </c>
      <c r="Q15" s="81">
        <v>5.7000000000000002E-3</v>
      </c>
    </row>
    <row r="16" spans="2:81">
      <c r="B16" t="s">
        <v>2127</v>
      </c>
      <c r="C16" t="s">
        <v>2128</v>
      </c>
      <c r="D16" t="s">
        <v>2129</v>
      </c>
      <c r="E16" t="s">
        <v>209</v>
      </c>
      <c r="F16" t="s">
        <v>210</v>
      </c>
      <c r="G16" t="s">
        <v>475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937881.73</v>
      </c>
      <c r="M16" s="78">
        <v>98.76</v>
      </c>
      <c r="N16" s="78">
        <v>926.25199654799997</v>
      </c>
      <c r="O16" s="79">
        <v>2.0000000000000001E-4</v>
      </c>
      <c r="P16" s="79">
        <v>0.75749999999999995</v>
      </c>
      <c r="Q16" s="79">
        <v>4.3E-3</v>
      </c>
    </row>
    <row r="17" spans="2:17">
      <c r="B17" t="s">
        <v>2130</v>
      </c>
      <c r="C17" t="s">
        <v>2131</v>
      </c>
      <c r="D17" t="s">
        <v>2132</v>
      </c>
      <c r="E17" t="s">
        <v>209</v>
      </c>
      <c r="F17" t="s">
        <v>210</v>
      </c>
      <c r="G17" t="s">
        <v>275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320571.5</v>
      </c>
      <c r="M17" s="78">
        <v>92.5</v>
      </c>
      <c r="N17" s="78">
        <v>296.5286375</v>
      </c>
      <c r="O17" s="79">
        <v>4.0000000000000002E-4</v>
      </c>
      <c r="P17" s="79">
        <v>0.24249999999999999</v>
      </c>
      <c r="Q17" s="79">
        <v>1.4E-3</v>
      </c>
    </row>
    <row r="18" spans="2:17">
      <c r="B18" s="80" t="s">
        <v>2133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2134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212</v>
      </c>
      <c r="C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2135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212</v>
      </c>
      <c r="C22" t="s">
        <v>212</v>
      </c>
      <c r="E22" t="s">
        <v>212</v>
      </c>
      <c r="H22" s="78">
        <v>0</v>
      </c>
      <c r="I22" t="s">
        <v>212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2136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2137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2125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212</v>
      </c>
      <c r="C29" t="s">
        <v>212</v>
      </c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2126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2134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212</v>
      </c>
      <c r="C34" t="s">
        <v>212</v>
      </c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2135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212</v>
      </c>
      <c r="C36" t="s">
        <v>212</v>
      </c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2136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212</v>
      </c>
      <c r="C38" t="s">
        <v>212</v>
      </c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2137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212</v>
      </c>
      <c r="C40" t="s">
        <v>212</v>
      </c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345</v>
      </c>
    </row>
    <row r="43" spans="2:17">
      <c r="B43" t="s">
        <v>346</v>
      </c>
    </row>
    <row r="44" spans="2:17">
      <c r="B44" t="s">
        <v>347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2646</v>
      </c>
    </row>
    <row r="3" spans="2:72" s="1" customFormat="1">
      <c r="B3" s="2" t="s">
        <v>2</v>
      </c>
      <c r="C3" s="26" t="s">
        <v>2647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2138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2139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2140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2141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2142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345</v>
      </c>
    </row>
    <row r="29" spans="2:16">
      <c r="B29" t="s">
        <v>346</v>
      </c>
    </row>
    <row r="30" spans="2:16">
      <c r="B30" t="s">
        <v>347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2646</v>
      </c>
    </row>
    <row r="3" spans="2:65" s="1" customFormat="1">
      <c r="B3" s="2" t="s">
        <v>2</v>
      </c>
      <c r="C3" s="26" t="s">
        <v>2647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345</v>
      </c>
      <c r="D27" s="16"/>
      <c r="E27" s="16"/>
      <c r="F27" s="16"/>
    </row>
    <row r="28" spans="2:19">
      <c r="B28" t="s">
        <v>346</v>
      </c>
      <c r="D28" s="16"/>
      <c r="E28" s="16"/>
      <c r="F28" s="16"/>
    </row>
    <row r="29" spans="2:19">
      <c r="B29" t="s">
        <v>347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2646</v>
      </c>
    </row>
    <row r="3" spans="2:81" s="1" customFormat="1">
      <c r="B3" s="2" t="s">
        <v>2</v>
      </c>
      <c r="C3" s="26" t="s">
        <v>2647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6.06</v>
      </c>
      <c r="K11" s="7"/>
      <c r="L11" s="7"/>
      <c r="M11" s="77">
        <v>2.3E-2</v>
      </c>
      <c r="N11" s="76">
        <v>630725.18000000005</v>
      </c>
      <c r="O11" s="7"/>
      <c r="P11" s="76">
        <v>697.18978388999994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6.06</v>
      </c>
      <c r="M12" s="81">
        <v>2.3E-2</v>
      </c>
      <c r="N12" s="82">
        <v>630725.18000000005</v>
      </c>
      <c r="P12" s="82">
        <v>697.18978388999994</v>
      </c>
      <c r="R12" s="81">
        <v>1</v>
      </c>
      <c r="S12" s="81">
        <v>3.3E-3</v>
      </c>
    </row>
    <row r="13" spans="2:81">
      <c r="B13" s="80" t="s">
        <v>2143</v>
      </c>
      <c r="C13" s="16"/>
      <c r="D13" s="16"/>
      <c r="E13" s="16"/>
      <c r="J13" s="82">
        <v>7.98</v>
      </c>
      <c r="M13" s="81">
        <v>1.95E-2</v>
      </c>
      <c r="N13" s="82">
        <v>364680.89</v>
      </c>
      <c r="P13" s="82">
        <v>423.67215593200001</v>
      </c>
      <c r="R13" s="81">
        <v>0.60770000000000002</v>
      </c>
      <c r="S13" s="81">
        <v>2E-3</v>
      </c>
    </row>
    <row r="14" spans="2:81">
      <c r="B14" t="s">
        <v>2147</v>
      </c>
      <c r="C14" t="s">
        <v>2148</v>
      </c>
      <c r="D14" t="s">
        <v>123</v>
      </c>
      <c r="E14" t="s">
        <v>397</v>
      </c>
      <c r="F14" t="s">
        <v>127</v>
      </c>
      <c r="G14" t="s">
        <v>209</v>
      </c>
      <c r="H14" t="s">
        <v>210</v>
      </c>
      <c r="I14" t="s">
        <v>387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215725.78</v>
      </c>
      <c r="O14" s="78">
        <v>131.69</v>
      </c>
      <c r="P14" s="78">
        <v>284.08927968199998</v>
      </c>
      <c r="Q14" s="79">
        <v>1E-4</v>
      </c>
      <c r="R14" s="79">
        <v>0.40749999999999997</v>
      </c>
      <c r="S14" s="79">
        <v>1.2999999999999999E-3</v>
      </c>
    </row>
    <row r="15" spans="2:81">
      <c r="B15" t="s">
        <v>2149</v>
      </c>
      <c r="C15" t="s">
        <v>2150</v>
      </c>
      <c r="D15" t="s">
        <v>123</v>
      </c>
      <c r="E15" t="s">
        <v>532</v>
      </c>
      <c r="F15" t="s">
        <v>533</v>
      </c>
      <c r="G15" t="s">
        <v>534</v>
      </c>
      <c r="H15" t="s">
        <v>150</v>
      </c>
      <c r="I15" t="s">
        <v>2151</v>
      </c>
      <c r="J15" s="78">
        <v>1.5</v>
      </c>
      <c r="K15" t="s">
        <v>102</v>
      </c>
      <c r="L15" s="79">
        <v>0.06</v>
      </c>
      <c r="M15" s="79">
        <v>1.84E-2</v>
      </c>
      <c r="N15" s="78">
        <v>118184</v>
      </c>
      <c r="O15" s="78">
        <v>113.55</v>
      </c>
      <c r="P15" s="78">
        <v>134.19793200000001</v>
      </c>
      <c r="Q15" s="79">
        <v>0</v>
      </c>
      <c r="R15" s="79">
        <v>0.1925</v>
      </c>
      <c r="S15" s="79">
        <v>5.9999999999999995E-4</v>
      </c>
    </row>
    <row r="16" spans="2:81">
      <c r="B16" t="s">
        <v>2152</v>
      </c>
      <c r="C16" t="s">
        <v>2153</v>
      </c>
      <c r="D16" t="s">
        <v>123</v>
      </c>
      <c r="E16" t="s">
        <v>769</v>
      </c>
      <c r="F16" t="s">
        <v>112</v>
      </c>
      <c r="G16" t="s">
        <v>212</v>
      </c>
      <c r="H16" t="s">
        <v>213</v>
      </c>
      <c r="I16" t="s">
        <v>336</v>
      </c>
      <c r="J16" s="78">
        <v>0.06</v>
      </c>
      <c r="K16" t="s">
        <v>102</v>
      </c>
      <c r="L16" s="79">
        <v>4.9000000000000002E-2</v>
      </c>
      <c r="M16" s="79">
        <v>-1.3599999999999999E-2</v>
      </c>
      <c r="N16" s="78">
        <v>30771.11</v>
      </c>
      <c r="O16" s="78">
        <v>17.5</v>
      </c>
      <c r="P16" s="78">
        <v>5.3849442500000002</v>
      </c>
      <c r="Q16" s="79">
        <v>0</v>
      </c>
      <c r="R16" s="79">
        <v>7.7000000000000002E-3</v>
      </c>
      <c r="S16" s="79">
        <v>0</v>
      </c>
    </row>
    <row r="17" spans="2:19">
      <c r="B17" s="80" t="s">
        <v>2144</v>
      </c>
      <c r="C17" s="16"/>
      <c r="D17" s="16"/>
      <c r="E17" s="16"/>
      <c r="J17" s="82">
        <v>3.19</v>
      </c>
      <c r="M17" s="81">
        <v>2.8199999999999999E-2</v>
      </c>
      <c r="N17" s="82">
        <v>263423.28999999998</v>
      </c>
      <c r="P17" s="82">
        <v>264.13638749799998</v>
      </c>
      <c r="R17" s="81">
        <v>0.37890000000000001</v>
      </c>
      <c r="S17" s="81">
        <v>1.1999999999999999E-3</v>
      </c>
    </row>
    <row r="18" spans="2:19">
      <c r="B18" t="s">
        <v>2154</v>
      </c>
      <c r="C18" t="s">
        <v>2155</v>
      </c>
      <c r="D18" t="s">
        <v>123</v>
      </c>
      <c r="E18" t="s">
        <v>2156</v>
      </c>
      <c r="F18" t="s">
        <v>533</v>
      </c>
      <c r="G18" t="s">
        <v>375</v>
      </c>
      <c r="H18" t="s">
        <v>150</v>
      </c>
      <c r="I18" t="s">
        <v>2157</v>
      </c>
      <c r="J18" s="78">
        <v>3.32</v>
      </c>
      <c r="K18" t="s">
        <v>102</v>
      </c>
      <c r="L18" s="79">
        <v>2.5000000000000001E-2</v>
      </c>
      <c r="M18" s="79">
        <v>1.7000000000000001E-2</v>
      </c>
      <c r="N18" s="78">
        <v>15774.93</v>
      </c>
      <c r="O18" s="78">
        <v>102.78</v>
      </c>
      <c r="P18" s="78">
        <v>16.213473054000001</v>
      </c>
      <c r="Q18" s="79">
        <v>0</v>
      </c>
      <c r="R18" s="79">
        <v>2.3300000000000001E-2</v>
      </c>
      <c r="S18" s="79">
        <v>1E-4</v>
      </c>
    </row>
    <row r="19" spans="2:19">
      <c r="B19" t="s">
        <v>2158</v>
      </c>
      <c r="C19" t="s">
        <v>2159</v>
      </c>
      <c r="D19" t="s">
        <v>123</v>
      </c>
      <c r="E19" t="s">
        <v>2156</v>
      </c>
      <c r="F19" t="s">
        <v>1501</v>
      </c>
      <c r="G19" t="s">
        <v>209</v>
      </c>
      <c r="H19" t="s">
        <v>210</v>
      </c>
      <c r="I19" t="s">
        <v>2160</v>
      </c>
      <c r="J19" s="78">
        <v>6.5</v>
      </c>
      <c r="K19" t="s">
        <v>102</v>
      </c>
      <c r="L19" s="79">
        <v>3.7400000000000003E-2</v>
      </c>
      <c r="M19" s="79">
        <v>2.6800000000000001E-2</v>
      </c>
      <c r="N19" s="78">
        <v>26086</v>
      </c>
      <c r="O19" s="78">
        <v>107.2</v>
      </c>
      <c r="P19" s="78">
        <v>27.964192000000001</v>
      </c>
      <c r="Q19" s="79">
        <v>1E-4</v>
      </c>
      <c r="R19" s="79">
        <v>4.0099999999999997E-2</v>
      </c>
      <c r="S19" s="79">
        <v>1E-4</v>
      </c>
    </row>
    <row r="20" spans="2:19">
      <c r="B20" t="s">
        <v>2161</v>
      </c>
      <c r="C20" t="s">
        <v>2162</v>
      </c>
      <c r="D20" t="s">
        <v>123</v>
      </c>
      <c r="E20" t="s">
        <v>2163</v>
      </c>
      <c r="F20" t="s">
        <v>424</v>
      </c>
      <c r="G20" t="s">
        <v>534</v>
      </c>
      <c r="H20" t="s">
        <v>150</v>
      </c>
      <c r="I20" t="s">
        <v>2151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43882.36</v>
      </c>
      <c r="O20" s="78">
        <v>101.29</v>
      </c>
      <c r="P20" s="78">
        <v>44.448442444000001</v>
      </c>
      <c r="Q20" s="79">
        <v>1E-4</v>
      </c>
      <c r="R20" s="79">
        <v>6.3799999999999996E-2</v>
      </c>
      <c r="S20" s="79">
        <v>2.0000000000000001E-4</v>
      </c>
    </row>
    <row r="21" spans="2:19">
      <c r="B21" t="s">
        <v>2164</v>
      </c>
      <c r="C21" t="s">
        <v>2165</v>
      </c>
      <c r="D21" t="s">
        <v>123</v>
      </c>
      <c r="E21" t="s">
        <v>2166</v>
      </c>
      <c r="F21" t="s">
        <v>128</v>
      </c>
      <c r="G21" t="s">
        <v>568</v>
      </c>
      <c r="H21" t="s">
        <v>210</v>
      </c>
      <c r="I21" t="s">
        <v>2167</v>
      </c>
      <c r="J21" s="78">
        <v>1.48</v>
      </c>
      <c r="K21" t="s">
        <v>102</v>
      </c>
      <c r="L21" s="79">
        <v>1.34E-2</v>
      </c>
      <c r="M21" s="79">
        <v>2.53E-2</v>
      </c>
      <c r="N21" s="78">
        <v>122000</v>
      </c>
      <c r="O21" s="78">
        <v>98.29</v>
      </c>
      <c r="P21" s="78">
        <v>119.91379999999999</v>
      </c>
      <c r="Q21" s="79">
        <v>2.0000000000000001E-4</v>
      </c>
      <c r="R21" s="79">
        <v>0.17199999999999999</v>
      </c>
      <c r="S21" s="79">
        <v>5.9999999999999995E-4</v>
      </c>
    </row>
    <row r="22" spans="2:19">
      <c r="B22" t="s">
        <v>2168</v>
      </c>
      <c r="C22" t="s">
        <v>2169</v>
      </c>
      <c r="D22" t="s">
        <v>123</v>
      </c>
      <c r="E22" t="s">
        <v>461</v>
      </c>
      <c r="F22" t="s">
        <v>424</v>
      </c>
      <c r="G22" t="s">
        <v>700</v>
      </c>
      <c r="H22" t="s">
        <v>210</v>
      </c>
      <c r="I22" t="s">
        <v>2170</v>
      </c>
      <c r="J22" s="78">
        <v>4</v>
      </c>
      <c r="K22" t="s">
        <v>102</v>
      </c>
      <c r="L22" s="79">
        <v>3.5499999999999997E-2</v>
      </c>
      <c r="M22" s="79">
        <v>3.8399999999999997E-2</v>
      </c>
      <c r="N22" s="78">
        <v>55680</v>
      </c>
      <c r="O22" s="78">
        <v>99.85</v>
      </c>
      <c r="P22" s="78">
        <v>55.59648</v>
      </c>
      <c r="Q22" s="79">
        <v>2.0000000000000001E-4</v>
      </c>
      <c r="R22" s="79">
        <v>7.9699999999999993E-2</v>
      </c>
      <c r="S22" s="79">
        <v>2.9999999999999997E-4</v>
      </c>
    </row>
    <row r="23" spans="2:19">
      <c r="B23" s="80" t="s">
        <v>350</v>
      </c>
      <c r="C23" s="16"/>
      <c r="D23" s="16"/>
      <c r="E23" s="16"/>
      <c r="J23" s="82">
        <v>0.46</v>
      </c>
      <c r="M23" s="81">
        <v>3.1600000000000003E-2</v>
      </c>
      <c r="N23" s="82">
        <v>2621</v>
      </c>
      <c r="P23" s="82">
        <v>9.3812404600000008</v>
      </c>
      <c r="R23" s="81">
        <v>1.35E-2</v>
      </c>
      <c r="S23" s="81">
        <v>0</v>
      </c>
    </row>
    <row r="24" spans="2:19">
      <c r="B24" t="s">
        <v>2171</v>
      </c>
      <c r="C24" t="s">
        <v>2172</v>
      </c>
      <c r="D24" t="s">
        <v>123</v>
      </c>
      <c r="E24" t="s">
        <v>1344</v>
      </c>
      <c r="F24" t="s">
        <v>125</v>
      </c>
      <c r="G24" t="s">
        <v>568</v>
      </c>
      <c r="H24" t="s">
        <v>210</v>
      </c>
      <c r="I24" t="s">
        <v>613</v>
      </c>
      <c r="J24" s="78">
        <v>0.46</v>
      </c>
      <c r="K24" t="s">
        <v>106</v>
      </c>
      <c r="L24" s="79">
        <v>3.6999999999999998E-2</v>
      </c>
      <c r="M24" s="79">
        <v>3.1600000000000003E-2</v>
      </c>
      <c r="N24" s="78">
        <v>2621</v>
      </c>
      <c r="O24" s="78">
        <v>100.4</v>
      </c>
      <c r="P24" s="78">
        <v>9.3812404600000008</v>
      </c>
      <c r="Q24" s="79">
        <v>0</v>
      </c>
      <c r="R24" s="79">
        <v>1.35E-2</v>
      </c>
      <c r="S24" s="79">
        <v>0</v>
      </c>
    </row>
    <row r="25" spans="2:19">
      <c r="B25" s="80" t="s">
        <v>1019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8">
        <v>0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8">
        <v>0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345</v>
      </c>
      <c r="C33" s="16"/>
      <c r="D33" s="16"/>
      <c r="E33" s="16"/>
    </row>
    <row r="34" spans="2:5">
      <c r="B34" t="s">
        <v>346</v>
      </c>
      <c r="C34" s="16"/>
      <c r="D34" s="16"/>
      <c r="E34" s="16"/>
    </row>
    <row r="35" spans="2:5">
      <c r="B35" t="s">
        <v>347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2646</v>
      </c>
    </row>
    <row r="3" spans="2:98" s="1" customFormat="1">
      <c r="B3" s="2" t="s">
        <v>2</v>
      </c>
      <c r="C3" s="26" t="s">
        <v>2647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93607.7</v>
      </c>
      <c r="I11" s="7"/>
      <c r="J11" s="76">
        <v>1098.2102835697649</v>
      </c>
      <c r="K11" s="7"/>
      <c r="L11" s="77">
        <v>1</v>
      </c>
      <c r="M11" s="77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93607.7</v>
      </c>
      <c r="J14" s="82">
        <v>1098.2102835697649</v>
      </c>
      <c r="L14" s="81">
        <v>1</v>
      </c>
      <c r="M14" s="81">
        <v>5.1000000000000004E-3</v>
      </c>
    </row>
    <row r="15" spans="2:98">
      <c r="B15" s="80" t="s">
        <v>351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352</v>
      </c>
      <c r="C17" s="16"/>
      <c r="D17" s="16"/>
      <c r="E17" s="16"/>
      <c r="H17" s="82">
        <v>93607.7</v>
      </c>
      <c r="J17" s="82">
        <v>1098.2102835697649</v>
      </c>
      <c r="L17" s="81">
        <v>1</v>
      </c>
      <c r="M17" s="81">
        <v>5.1000000000000004E-3</v>
      </c>
    </row>
    <row r="18" spans="2:13">
      <c r="B18" t="s">
        <v>2173</v>
      </c>
      <c r="C18" t="s">
        <v>2174</v>
      </c>
      <c r="D18" t="s">
        <v>123</v>
      </c>
      <c r="E18" t="s">
        <v>2175</v>
      </c>
      <c r="F18" t="s">
        <v>1046</v>
      </c>
      <c r="G18" t="s">
        <v>106</v>
      </c>
      <c r="H18" s="78">
        <v>1089.1500000000001</v>
      </c>
      <c r="I18" s="78">
        <v>9192.2394999999942</v>
      </c>
      <c r="J18" s="78">
        <v>356.918090773301</v>
      </c>
      <c r="K18" s="79">
        <v>6.9999999999999999E-4</v>
      </c>
      <c r="L18" s="79">
        <v>0.32500000000000001</v>
      </c>
      <c r="M18" s="79">
        <v>1.6999999999999999E-3</v>
      </c>
    </row>
    <row r="19" spans="2:13">
      <c r="B19" t="s">
        <v>2176</v>
      </c>
      <c r="C19" t="s">
        <v>2177</v>
      </c>
      <c r="D19" t="s">
        <v>123</v>
      </c>
      <c r="E19" t="s">
        <v>2178</v>
      </c>
      <c r="F19" t="s">
        <v>1046</v>
      </c>
      <c r="G19" t="s">
        <v>106</v>
      </c>
      <c r="H19" s="78">
        <v>91373.69</v>
      </c>
      <c r="I19" s="78">
        <v>98.726200000000091</v>
      </c>
      <c r="J19" s="78">
        <v>321.59783695462102</v>
      </c>
      <c r="K19" s="79">
        <v>0</v>
      </c>
      <c r="L19" s="79">
        <v>0.2928</v>
      </c>
      <c r="M19" s="79">
        <v>1.5E-3</v>
      </c>
    </row>
    <row r="20" spans="2:13">
      <c r="B20" t="s">
        <v>2179</v>
      </c>
      <c r="C20" t="s">
        <v>2180</v>
      </c>
      <c r="D20" t="s">
        <v>123</v>
      </c>
      <c r="E20" t="s">
        <v>2181</v>
      </c>
      <c r="F20" t="s">
        <v>123</v>
      </c>
      <c r="G20" t="s">
        <v>106</v>
      </c>
      <c r="H20" s="78">
        <v>1144.8599999999999</v>
      </c>
      <c r="I20" s="78">
        <v>10283.03259999999</v>
      </c>
      <c r="J20" s="78">
        <v>419.69435584184299</v>
      </c>
      <c r="K20" s="79">
        <v>5.0000000000000001E-4</v>
      </c>
      <c r="L20" s="79">
        <v>0.38219999999999998</v>
      </c>
      <c r="M20" s="79">
        <v>2E-3</v>
      </c>
    </row>
    <row r="21" spans="2:13">
      <c r="B21" t="s">
        <v>228</v>
      </c>
      <c r="C21" s="16"/>
      <c r="D21" s="16"/>
      <c r="E21" s="16"/>
    </row>
    <row r="22" spans="2:13">
      <c r="B22" t="s">
        <v>345</v>
      </c>
      <c r="C22" s="16"/>
      <c r="D22" s="16"/>
      <c r="E22" s="16"/>
    </row>
    <row r="23" spans="2:13">
      <c r="B23" t="s">
        <v>346</v>
      </c>
      <c r="C23" s="16"/>
      <c r="D23" s="16"/>
      <c r="E23" s="16"/>
    </row>
    <row r="24" spans="2:13">
      <c r="B24" t="s">
        <v>347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2646</v>
      </c>
    </row>
    <row r="3" spans="2:55" s="1" customFormat="1">
      <c r="B3" s="2" t="s">
        <v>2</v>
      </c>
      <c r="C3" s="26" t="s">
        <v>2647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159579.43</v>
      </c>
      <c r="G11" s="7"/>
      <c r="H11" s="76">
        <v>593.81808926686301</v>
      </c>
      <c r="I11" s="7"/>
      <c r="J11" s="77">
        <v>1</v>
      </c>
      <c r="K11" s="77">
        <v>2.8E-3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2182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2183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2184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2185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159579.43</v>
      </c>
      <c r="H21" s="82">
        <v>593.81808926686301</v>
      </c>
      <c r="J21" s="81">
        <v>1</v>
      </c>
      <c r="K21" s="81">
        <v>2.8E-3</v>
      </c>
    </row>
    <row r="22" spans="2:11">
      <c r="B22" s="80" t="s">
        <v>2186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2187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2188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2189</v>
      </c>
      <c r="C28" s="16"/>
      <c r="F28" s="82">
        <v>159579.43</v>
      </c>
      <c r="H28" s="82">
        <v>593.81808926686301</v>
      </c>
      <c r="J28" s="81">
        <v>1</v>
      </c>
      <c r="K28" s="81">
        <v>2.8E-3</v>
      </c>
    </row>
    <row r="29" spans="2:11">
      <c r="B29" t="s">
        <v>2190</v>
      </c>
      <c r="C29" t="s">
        <v>2191</v>
      </c>
      <c r="D29" t="s">
        <v>110</v>
      </c>
      <c r="E29" t="s">
        <v>387</v>
      </c>
      <c r="F29" s="78">
        <v>64685.63</v>
      </c>
      <c r="G29" s="78">
        <v>100.26299999999998</v>
      </c>
      <c r="H29" s="78">
        <v>252.956894232872</v>
      </c>
      <c r="I29" s="79">
        <v>1E-4</v>
      </c>
      <c r="J29" s="79">
        <v>0.42599999999999999</v>
      </c>
      <c r="K29" s="79">
        <v>1.1999999999999999E-3</v>
      </c>
    </row>
    <row r="30" spans="2:11">
      <c r="B30" t="s">
        <v>2192</v>
      </c>
      <c r="C30" t="s">
        <v>2193</v>
      </c>
      <c r="D30" t="s">
        <v>110</v>
      </c>
      <c r="E30" t="s">
        <v>2194</v>
      </c>
      <c r="F30" s="78">
        <v>94893.8</v>
      </c>
      <c r="G30" s="78">
        <v>92.096200000000081</v>
      </c>
      <c r="H30" s="78">
        <v>340.86119503399101</v>
      </c>
      <c r="I30" s="79">
        <v>0</v>
      </c>
      <c r="J30" s="79">
        <v>0.57399999999999995</v>
      </c>
      <c r="K30" s="79">
        <v>1.6000000000000001E-3</v>
      </c>
    </row>
    <row r="31" spans="2:11">
      <c r="B31" t="s">
        <v>228</v>
      </c>
      <c r="C31" s="16"/>
    </row>
    <row r="32" spans="2:11">
      <c r="B32" t="s">
        <v>345</v>
      </c>
      <c r="C32" s="16"/>
    </row>
    <row r="33" spans="2:3">
      <c r="B33" t="s">
        <v>346</v>
      </c>
      <c r="C33" s="16"/>
    </row>
    <row r="34" spans="2:3">
      <c r="B34" t="s">
        <v>347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2646</v>
      </c>
    </row>
    <row r="3" spans="2:59" s="1" customFormat="1">
      <c r="B3" s="2" t="s">
        <v>2</v>
      </c>
      <c r="C3" s="26" t="s">
        <v>2647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345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2646</v>
      </c>
    </row>
    <row r="3" spans="2:52" s="1" customFormat="1">
      <c r="B3" s="2" t="s">
        <v>2</v>
      </c>
      <c r="C3" s="26" t="s">
        <v>2647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2106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2107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2117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2107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2118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345</v>
      </c>
      <c r="C35" s="16"/>
      <c r="D35" s="16"/>
    </row>
    <row r="36" spans="2:12">
      <c r="B36" t="s">
        <v>346</v>
      </c>
      <c r="C36" s="16"/>
      <c r="D36" s="16"/>
    </row>
    <row r="37" spans="2:12">
      <c r="B37" t="s">
        <v>347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:L3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2646</v>
      </c>
    </row>
    <row r="3" spans="2:13" s="1" customFormat="1">
      <c r="B3" s="2" t="s">
        <v>2</v>
      </c>
      <c r="C3" s="26" t="s">
        <v>2647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J12+J35</f>
        <v>21470.871128289404</v>
      </c>
      <c r="K11" s="85">
        <f>J11/$J$11</f>
        <v>1</v>
      </c>
      <c r="L11" s="85">
        <f>J11/'סכום נכסי הקרן'!$C$42</f>
        <v>0.10029715488486388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J13+J15+J25+J27+J29+J31+J33</f>
        <v>21470.871128289404</v>
      </c>
      <c r="K12" s="88">
        <f t="shared" ref="K12:K39" si="0">J12/$J$11</f>
        <v>1</v>
      </c>
      <c r="L12" s="88">
        <f>J12/'סכום נכסי הקרן'!$C$42</f>
        <v>0.10029715488486388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10433.39939</v>
      </c>
      <c r="K13" s="88">
        <f t="shared" si="0"/>
        <v>0.48593274710001183</v>
      </c>
      <c r="L13" s="88">
        <f>J13/'סכום נכסי הקרן'!$C$42</f>
        <v>4.8737671999517278E-2</v>
      </c>
    </row>
    <row r="14" spans="2:13">
      <c r="B14" s="90" t="s">
        <v>2648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10433.39939</v>
      </c>
      <c r="K14" s="79">
        <f t="shared" si="0"/>
        <v>0.48593274710001183</v>
      </c>
      <c r="L14" s="79">
        <f>J14/'סכום נכסי הקרן'!$C$42</f>
        <v>4.8737671999517278E-2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f>SUM(J16:J24)</f>
        <v>7559.9549382894002</v>
      </c>
      <c r="K15" s="88">
        <f t="shared" si="0"/>
        <v>0.35210285102632005</v>
      </c>
      <c r="L15" s="88">
        <f>J15/'סכום נכסי הקרן'!$C$42</f>
        <v>3.5314914184788979E-2</v>
      </c>
    </row>
    <row r="16" spans="2:13">
      <c r="B16" s="90" t="s">
        <v>2648</v>
      </c>
      <c r="C16" t="s">
        <v>214</v>
      </c>
      <c r="D16" t="s">
        <v>208</v>
      </c>
      <c r="E16" t="s">
        <v>209</v>
      </c>
      <c r="F16" t="s">
        <v>210</v>
      </c>
      <c r="G16" t="s">
        <v>120</v>
      </c>
      <c r="H16" s="79">
        <v>0</v>
      </c>
      <c r="I16" s="79">
        <v>0</v>
      </c>
      <c r="J16" s="78">
        <f>0.203991302+0.128854904</f>
        <v>0.33284620600000003</v>
      </c>
      <c r="K16" s="79">
        <f t="shared" si="0"/>
        <v>1.5502221778111807E-5</v>
      </c>
      <c r="L16" s="79">
        <f>J16/'סכום נכסי הקרן'!$C$42</f>
        <v>1.55482873873879E-6</v>
      </c>
    </row>
    <row r="17" spans="2:12">
      <c r="B17" s="90" t="s">
        <v>2648</v>
      </c>
      <c r="C17" t="s">
        <v>215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f>3007.1999221+4318.94284855</f>
        <v>7326.1427706499999</v>
      </c>
      <c r="K17" s="79">
        <f t="shared" si="0"/>
        <v>0.341213112727284</v>
      </c>
      <c r="L17" s="79">
        <f>J17/'סכום נכסי הקרן'!$C$42</f>
        <v>3.4222704415954923E-2</v>
      </c>
    </row>
    <row r="18" spans="2:12">
      <c r="B18" s="90" t="s">
        <v>2648</v>
      </c>
      <c r="C18" t="s">
        <v>216</v>
      </c>
      <c r="D18" t="s">
        <v>208</v>
      </c>
      <c r="E18" t="s">
        <v>209</v>
      </c>
      <c r="F18" t="s">
        <v>210</v>
      </c>
      <c r="G18" t="s">
        <v>116</v>
      </c>
      <c r="H18" s="79">
        <v>0</v>
      </c>
      <c r="I18" s="79">
        <v>0</v>
      </c>
      <c r="J18" s="78">
        <v>0.226093086</v>
      </c>
      <c r="K18" s="79">
        <f t="shared" si="0"/>
        <v>1.05302241650599E-5</v>
      </c>
      <c r="L18" s="79">
        <f>J18/'סכום נכסי הקרן'!$C$42</f>
        <v>1.0561515240553492E-6</v>
      </c>
    </row>
    <row r="19" spans="2:12">
      <c r="B19" s="90" t="s">
        <v>2648</v>
      </c>
      <c r="C19" t="s">
        <v>217</v>
      </c>
      <c r="D19" t="s">
        <v>208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f>6.28884372+175.595523309</f>
        <v>181.88436702899997</v>
      </c>
      <c r="K19" s="79">
        <f t="shared" si="0"/>
        <v>8.4712150681839054E-3</v>
      </c>
      <c r="L19" s="79">
        <f>J19/'סכום נכסי הקרן'!$C$42</f>
        <v>8.4963876975663398E-4</v>
      </c>
    </row>
    <row r="20" spans="2:12">
      <c r="B20" s="90" t="s">
        <v>2648</v>
      </c>
      <c r="C20" t="s">
        <v>218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f>1.79755750832+2.00649969408</f>
        <v>3.8040572024000001</v>
      </c>
      <c r="K20" s="79">
        <f t="shared" si="0"/>
        <v>1.771729325592143E-4</v>
      </c>
      <c r="L20" s="79">
        <f>J20/'סכום נכסי הקרן'!$C$42</f>
        <v>1.7769941058297059E-5</v>
      </c>
    </row>
    <row r="21" spans="2:12">
      <c r="B21" s="90" t="s">
        <v>2648</v>
      </c>
      <c r="C21" t="s">
        <v>2649</v>
      </c>
      <c r="D21" t="s">
        <v>208</v>
      </c>
      <c r="E21" t="s">
        <v>209</v>
      </c>
      <c r="F21" t="s">
        <v>210</v>
      </c>
      <c r="G21" t="s">
        <v>204</v>
      </c>
      <c r="H21" s="79">
        <v>0</v>
      </c>
      <c r="I21" s="79">
        <v>0</v>
      </c>
      <c r="J21" s="78">
        <v>2.9528181999999998</v>
      </c>
      <c r="K21" s="79">
        <f t="shared" si="0"/>
        <v>1.3752670687448035E-4</v>
      </c>
      <c r="L21" s="79">
        <f>J21/'סכום נכסי הקרן'!$C$42</f>
        <v>1.3793537420195029E-5</v>
      </c>
    </row>
    <row r="22" spans="2:12">
      <c r="B22" s="90" t="s">
        <v>2648</v>
      </c>
      <c r="C22" t="s">
        <v>2650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0.42382836000000002</v>
      </c>
      <c r="K22" s="79">
        <f t="shared" si="0"/>
        <v>1.9739690926726113E-5</v>
      </c>
      <c r="L22" s="79">
        <f>J22/'סכום נכסי הקרן'!$C$42</f>
        <v>1.9798348382571914E-6</v>
      </c>
    </row>
    <row r="23" spans="2:12">
      <c r="B23" s="90" t="s">
        <v>2648</v>
      </c>
      <c r="C23" t="s">
        <v>2651</v>
      </c>
      <c r="D23" t="s">
        <v>208</v>
      </c>
      <c r="E23" t="s">
        <v>209</v>
      </c>
      <c r="F23" t="s">
        <v>210</v>
      </c>
      <c r="G23" t="s">
        <v>201</v>
      </c>
      <c r="H23" s="79">
        <v>0</v>
      </c>
      <c r="I23" s="79">
        <v>0</v>
      </c>
      <c r="J23" s="78">
        <v>1.1830134000000001E-2</v>
      </c>
      <c r="K23" s="79">
        <f t="shared" si="0"/>
        <v>5.50985282772852E-7</v>
      </c>
      <c r="L23" s="79">
        <f>J23/'סכום נכסי הקרן'!$C$42</f>
        <v>5.5262256245549257E-8</v>
      </c>
    </row>
    <row r="24" spans="2:12">
      <c r="B24" s="90" t="s">
        <v>2648</v>
      </c>
      <c r="C24" t="s">
        <v>219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f>0.574984992+43.60134243</f>
        <v>44.176327422</v>
      </c>
      <c r="K24" s="79">
        <f t="shared" si="0"/>
        <v>2.057500469265755E-3</v>
      </c>
      <c r="L24" s="79">
        <f>J24/'סכום נכסי הקרן'!$C$42</f>
        <v>2.0636144324162755E-4</v>
      </c>
    </row>
    <row r="25" spans="2:12">
      <c r="B25" s="87" t="s">
        <v>220</v>
      </c>
      <c r="D25" s="16"/>
      <c r="I25" s="88">
        <v>0</v>
      </c>
      <c r="J25" s="89">
        <v>3477.5167999999999</v>
      </c>
      <c r="K25" s="88">
        <f t="shared" si="0"/>
        <v>0.16196440187366798</v>
      </c>
      <c r="L25" s="88">
        <f>J25/'סכום נכסי הקרן'!$C$42</f>
        <v>1.6244568700557616E-2</v>
      </c>
    </row>
    <row r="26" spans="2:12">
      <c r="B26" s="90" t="s">
        <v>2648</v>
      </c>
      <c r="C26" t="s">
        <v>208</v>
      </c>
      <c r="D26" t="s">
        <v>208</v>
      </c>
      <c r="E26" t="s">
        <v>212</v>
      </c>
      <c r="F26" t="s">
        <v>213</v>
      </c>
      <c r="G26" t="s">
        <v>102</v>
      </c>
      <c r="H26" s="79">
        <v>0</v>
      </c>
      <c r="I26" s="79">
        <v>0</v>
      </c>
      <c r="J26" s="78">
        <v>3477.5167999999999</v>
      </c>
      <c r="K26" s="79">
        <f t="shared" si="0"/>
        <v>0.16196440187366798</v>
      </c>
      <c r="L26" s="79">
        <f>J26/'סכום נכסי הקרן'!$C$42</f>
        <v>1.6244568700557616E-2</v>
      </c>
    </row>
    <row r="27" spans="2:12">
      <c r="B27" s="87" t="s">
        <v>221</v>
      </c>
      <c r="D27" s="16"/>
      <c r="I27" s="88">
        <v>0</v>
      </c>
      <c r="J27" s="89">
        <v>0</v>
      </c>
      <c r="K27" s="88">
        <f t="shared" si="0"/>
        <v>0</v>
      </c>
      <c r="L27" s="88">
        <f>J27/'סכום נכסי הקרן'!$C$42</f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f>J28/'סכום נכסי הקרן'!$C$42</f>
        <v>0</v>
      </c>
    </row>
    <row r="29" spans="2:12">
      <c r="B29" s="87" t="s">
        <v>222</v>
      </c>
      <c r="D29" s="16"/>
      <c r="I29" s="88">
        <v>0</v>
      </c>
      <c r="J29" s="89">
        <v>0</v>
      </c>
      <c r="K29" s="88">
        <f t="shared" si="0"/>
        <v>0</v>
      </c>
      <c r="L29" s="88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7" t="s">
        <v>223</v>
      </c>
      <c r="D31" s="16"/>
      <c r="I31" s="88">
        <v>0</v>
      </c>
      <c r="J31" s="89">
        <v>0</v>
      </c>
      <c r="K31" s="88">
        <f t="shared" si="0"/>
        <v>0</v>
      </c>
      <c r="L31" s="88">
        <f>J31/'סכום נכסי הקרן'!$C$42</f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>
      <c r="B33" s="87" t="s">
        <v>224</v>
      </c>
      <c r="D33" s="16"/>
      <c r="I33" s="88">
        <v>0</v>
      </c>
      <c r="J33" s="89">
        <f>SUM(J34:J34)</f>
        <v>0</v>
      </c>
      <c r="K33" s="88">
        <f t="shared" si="0"/>
        <v>0</v>
      </c>
      <c r="L33" s="88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>
      <c r="B35" s="87" t="s">
        <v>226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s="87" t="s">
        <v>227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224</v>
      </c>
      <c r="D38" s="16"/>
      <c r="I38" s="88">
        <v>0</v>
      </c>
      <c r="J38" s="89"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t="s">
        <v>228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2646</v>
      </c>
    </row>
    <row r="3" spans="2:49" s="1" customFormat="1">
      <c r="B3" s="2" t="s">
        <v>2</v>
      </c>
      <c r="C3" s="26" t="s">
        <v>2647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3759579.88</v>
      </c>
      <c r="H11" s="7"/>
      <c r="I11" s="76">
        <v>-529.91593495585994</v>
      </c>
      <c r="J11" s="77">
        <v>1</v>
      </c>
      <c r="K11" s="77">
        <v>-2.5000000000000001E-3</v>
      </c>
      <c r="AW11" s="16"/>
    </row>
    <row r="12" spans="2:49">
      <c r="B12" s="80" t="s">
        <v>205</v>
      </c>
      <c r="C12" s="16"/>
      <c r="D12" s="16"/>
      <c r="G12" s="82">
        <v>3693846.2</v>
      </c>
      <c r="I12" s="82">
        <v>-495.18548603585998</v>
      </c>
      <c r="J12" s="81">
        <v>0.9345</v>
      </c>
      <c r="K12" s="81">
        <v>-2.3E-3</v>
      </c>
    </row>
    <row r="13" spans="2:49">
      <c r="B13" s="80" t="s">
        <v>2097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2106</v>
      </c>
      <c r="C15" s="16"/>
      <c r="D15" s="16"/>
      <c r="G15" s="82">
        <v>1572502.2</v>
      </c>
      <c r="I15" s="82">
        <v>-581.27011765459156</v>
      </c>
      <c r="J15" s="81">
        <v>1.0969</v>
      </c>
      <c r="K15" s="81">
        <v>-2.7000000000000001E-3</v>
      </c>
    </row>
    <row r="16" spans="2:49">
      <c r="B16" t="s">
        <v>2197</v>
      </c>
      <c r="C16" t="s">
        <v>2198</v>
      </c>
      <c r="D16" t="s">
        <v>123</v>
      </c>
      <c r="E16" t="s">
        <v>106</v>
      </c>
      <c r="F16" t="s">
        <v>275</v>
      </c>
      <c r="G16" s="78">
        <v>52745.88</v>
      </c>
      <c r="H16" s="78">
        <v>-3.1850999999999998</v>
      </c>
      <c r="I16" s="78">
        <v>-1.6800090238800001</v>
      </c>
      <c r="J16" s="79">
        <v>3.2000000000000002E-3</v>
      </c>
      <c r="K16" s="79">
        <v>0</v>
      </c>
    </row>
    <row r="17" spans="2:11">
      <c r="B17" t="s">
        <v>2197</v>
      </c>
      <c r="C17" t="s">
        <v>2199</v>
      </c>
      <c r="D17" t="s">
        <v>123</v>
      </c>
      <c r="E17" t="s">
        <v>106</v>
      </c>
      <c r="F17" t="s">
        <v>275</v>
      </c>
      <c r="G17" s="78">
        <v>70276.95</v>
      </c>
      <c r="H17" s="78">
        <v>-3.2597999999999998</v>
      </c>
      <c r="I17" s="78">
        <v>-2.2908880160999998</v>
      </c>
      <c r="J17" s="79">
        <v>4.3E-3</v>
      </c>
      <c r="K17" s="79">
        <v>0</v>
      </c>
    </row>
    <row r="18" spans="2:11">
      <c r="B18" t="s">
        <v>2197</v>
      </c>
      <c r="C18" t="s">
        <v>2200</v>
      </c>
      <c r="D18" t="s">
        <v>123</v>
      </c>
      <c r="E18" t="s">
        <v>106</v>
      </c>
      <c r="F18" t="s">
        <v>283</v>
      </c>
      <c r="G18" s="78">
        <v>52220.68</v>
      </c>
      <c r="H18" s="78">
        <v>-4.0381999999999998</v>
      </c>
      <c r="I18" s="78">
        <v>-2.1087754997600001</v>
      </c>
      <c r="J18" s="79">
        <v>4.0000000000000001E-3</v>
      </c>
      <c r="K18" s="79">
        <v>0</v>
      </c>
    </row>
    <row r="19" spans="2:11">
      <c r="B19" t="s">
        <v>2197</v>
      </c>
      <c r="C19" t="s">
        <v>2201</v>
      </c>
      <c r="D19" t="s">
        <v>123</v>
      </c>
      <c r="E19" t="s">
        <v>106</v>
      </c>
      <c r="F19" t="s">
        <v>283</v>
      </c>
      <c r="G19" s="78">
        <v>60727.31</v>
      </c>
      <c r="H19" s="78">
        <v>-4.5065</v>
      </c>
      <c r="I19" s="78">
        <v>-2.7366762251500001</v>
      </c>
      <c r="J19" s="79">
        <v>5.1999999999999998E-3</v>
      </c>
      <c r="K19" s="79">
        <v>0</v>
      </c>
    </row>
    <row r="20" spans="2:11">
      <c r="B20" t="s">
        <v>2197</v>
      </c>
      <c r="C20" t="s">
        <v>2202</v>
      </c>
      <c r="D20" t="s">
        <v>123</v>
      </c>
      <c r="E20" t="s">
        <v>106</v>
      </c>
      <c r="F20" t="s">
        <v>283</v>
      </c>
      <c r="G20" s="78">
        <v>43367.11</v>
      </c>
      <c r="H20" s="78">
        <v>-4.4092000000000002</v>
      </c>
      <c r="I20" s="78">
        <v>-1.91214261412</v>
      </c>
      <c r="J20" s="79">
        <v>3.5999999999999999E-3</v>
      </c>
      <c r="K20" s="79">
        <v>0</v>
      </c>
    </row>
    <row r="21" spans="2:11">
      <c r="B21" t="s">
        <v>2197</v>
      </c>
      <c r="C21" t="s">
        <v>2203</v>
      </c>
      <c r="D21" t="s">
        <v>123</v>
      </c>
      <c r="E21" t="s">
        <v>106</v>
      </c>
      <c r="F21" t="s">
        <v>283</v>
      </c>
      <c r="G21" s="78">
        <v>69175.66</v>
      </c>
      <c r="H21" s="78">
        <v>-4.4531999999999998</v>
      </c>
      <c r="I21" s="78">
        <v>-3.0805304911200002</v>
      </c>
      <c r="J21" s="79">
        <v>5.7999999999999996E-3</v>
      </c>
      <c r="K21" s="79">
        <v>0</v>
      </c>
    </row>
    <row r="22" spans="2:11">
      <c r="B22" t="s">
        <v>2197</v>
      </c>
      <c r="C22" t="s">
        <v>2204</v>
      </c>
      <c r="D22" t="s">
        <v>123</v>
      </c>
      <c r="E22" t="s">
        <v>106</v>
      </c>
      <c r="F22" t="s">
        <v>283</v>
      </c>
      <c r="G22" s="78">
        <v>12204.78</v>
      </c>
      <c r="H22" s="78">
        <v>-4.0574000000000003</v>
      </c>
      <c r="I22" s="78">
        <v>-0.49519674372</v>
      </c>
      <c r="J22" s="79">
        <v>8.9999999999999998E-4</v>
      </c>
      <c r="K22" s="79">
        <v>0</v>
      </c>
    </row>
    <row r="23" spans="2:11">
      <c r="B23" t="s">
        <v>2197</v>
      </c>
      <c r="C23" t="s">
        <v>2205</v>
      </c>
      <c r="D23" t="s">
        <v>123</v>
      </c>
      <c r="E23" t="s">
        <v>106</v>
      </c>
      <c r="F23" t="s">
        <v>283</v>
      </c>
      <c r="G23" s="78">
        <v>26095.84</v>
      </c>
      <c r="H23" s="78">
        <v>-3.9417</v>
      </c>
      <c r="I23" s="78">
        <v>-1.02861972528</v>
      </c>
      <c r="J23" s="79">
        <v>1.9E-3</v>
      </c>
      <c r="K23" s="79">
        <v>0</v>
      </c>
    </row>
    <row r="24" spans="2:11">
      <c r="B24" t="s">
        <v>2197</v>
      </c>
      <c r="C24" t="s">
        <v>2206</v>
      </c>
      <c r="D24" t="s">
        <v>123</v>
      </c>
      <c r="E24" t="s">
        <v>106</v>
      </c>
      <c r="F24" t="s">
        <v>283</v>
      </c>
      <c r="G24" s="78">
        <v>34803.61</v>
      </c>
      <c r="H24" s="78">
        <v>-3.9142999999999999</v>
      </c>
      <c r="I24" s="78">
        <v>-1.36231770623</v>
      </c>
      <c r="J24" s="79">
        <v>2.5999999999999999E-3</v>
      </c>
      <c r="K24" s="79">
        <v>0</v>
      </c>
    </row>
    <row r="25" spans="2:11">
      <c r="B25" t="s">
        <v>2197</v>
      </c>
      <c r="C25" t="s">
        <v>2207</v>
      </c>
      <c r="D25" t="s">
        <v>123</v>
      </c>
      <c r="E25" t="s">
        <v>106</v>
      </c>
      <c r="F25" t="s">
        <v>283</v>
      </c>
      <c r="G25" s="78">
        <v>6965.61</v>
      </c>
      <c r="H25" s="78">
        <v>-3.8414999999999999</v>
      </c>
      <c r="I25" s="78">
        <v>-0.26758390814999999</v>
      </c>
      <c r="J25" s="79">
        <v>5.0000000000000001E-4</v>
      </c>
      <c r="K25" s="79">
        <v>0</v>
      </c>
    </row>
    <row r="26" spans="2:11">
      <c r="B26" t="s">
        <v>2197</v>
      </c>
      <c r="C26" t="s">
        <v>2208</v>
      </c>
      <c r="D26" t="s">
        <v>123</v>
      </c>
      <c r="E26" t="s">
        <v>106</v>
      </c>
      <c r="F26" t="s">
        <v>283</v>
      </c>
      <c r="G26" s="78">
        <v>62254.43</v>
      </c>
      <c r="H26" s="78">
        <v>-3.8500999999999999</v>
      </c>
      <c r="I26" s="78">
        <v>-2.3968578094300002</v>
      </c>
      <c r="J26" s="79">
        <v>4.4999999999999997E-3</v>
      </c>
      <c r="K26" s="79">
        <v>0</v>
      </c>
    </row>
    <row r="27" spans="2:11">
      <c r="B27" t="s">
        <v>2197</v>
      </c>
      <c r="C27" t="s">
        <v>2209</v>
      </c>
      <c r="D27" t="s">
        <v>123</v>
      </c>
      <c r="E27" t="s">
        <v>106</v>
      </c>
      <c r="F27" t="s">
        <v>330</v>
      </c>
      <c r="G27" s="78">
        <v>77898.19</v>
      </c>
      <c r="H27" s="78">
        <v>-3.4258000000000002</v>
      </c>
      <c r="I27" s="78">
        <v>-2.6686361930200002</v>
      </c>
      <c r="J27" s="79">
        <v>5.0000000000000001E-3</v>
      </c>
      <c r="K27" s="79">
        <v>0</v>
      </c>
    </row>
    <row r="28" spans="2:11">
      <c r="B28" t="s">
        <v>2197</v>
      </c>
      <c r="C28" t="s">
        <v>2210</v>
      </c>
      <c r="D28" t="s">
        <v>123</v>
      </c>
      <c r="E28" t="s">
        <v>106</v>
      </c>
      <c r="F28" t="s">
        <v>330</v>
      </c>
      <c r="G28" s="78">
        <v>77354.929999999993</v>
      </c>
      <c r="H28" s="78">
        <v>6.6173999999999999</v>
      </c>
      <c r="I28" s="78">
        <v>5.1188851378200004</v>
      </c>
      <c r="J28" s="79">
        <v>-9.7000000000000003E-3</v>
      </c>
      <c r="K28" s="79">
        <v>0</v>
      </c>
    </row>
    <row r="29" spans="2:11">
      <c r="B29" t="s">
        <v>2197</v>
      </c>
      <c r="C29" t="s">
        <v>2211</v>
      </c>
      <c r="D29" t="s">
        <v>123</v>
      </c>
      <c r="E29" t="s">
        <v>106</v>
      </c>
      <c r="F29" t="s">
        <v>330</v>
      </c>
      <c r="G29" s="78">
        <v>91171.94</v>
      </c>
      <c r="H29" s="78">
        <v>1.4231</v>
      </c>
      <c r="I29" s="78">
        <v>1.29746787814</v>
      </c>
      <c r="J29" s="79">
        <v>-2.3999999999999998E-3</v>
      </c>
      <c r="K29" s="79">
        <v>0</v>
      </c>
    </row>
    <row r="30" spans="2:11">
      <c r="B30" t="s">
        <v>2197</v>
      </c>
      <c r="C30" t="s">
        <v>2212</v>
      </c>
      <c r="D30" t="s">
        <v>123</v>
      </c>
      <c r="E30" t="s">
        <v>106</v>
      </c>
      <c r="F30" t="s">
        <v>330</v>
      </c>
      <c r="G30" s="78">
        <v>12602.34</v>
      </c>
      <c r="H30" s="78">
        <v>0.59030000000000005</v>
      </c>
      <c r="I30" s="78">
        <v>7.4391613019999997E-2</v>
      </c>
      <c r="J30" s="79">
        <v>-1E-4</v>
      </c>
      <c r="K30" s="79">
        <v>0</v>
      </c>
    </row>
    <row r="31" spans="2:11">
      <c r="B31" t="s">
        <v>2197</v>
      </c>
      <c r="C31" t="s">
        <v>2213</v>
      </c>
      <c r="D31" t="s">
        <v>123</v>
      </c>
      <c r="E31" t="s">
        <v>106</v>
      </c>
      <c r="F31" t="s">
        <v>330</v>
      </c>
      <c r="G31" s="78">
        <v>126397.44</v>
      </c>
      <c r="H31" s="78">
        <v>-0.14069999999999999</v>
      </c>
      <c r="I31" s="78">
        <v>-0.17784119808000001</v>
      </c>
      <c r="J31" s="79">
        <v>2.9999999999999997E-4</v>
      </c>
      <c r="K31" s="79">
        <v>0</v>
      </c>
    </row>
    <row r="32" spans="2:11">
      <c r="B32" t="s">
        <v>2197</v>
      </c>
      <c r="C32" t="s">
        <v>2214</v>
      </c>
      <c r="D32" t="s">
        <v>123</v>
      </c>
      <c r="E32" t="s">
        <v>106</v>
      </c>
      <c r="F32" t="s">
        <v>283</v>
      </c>
      <c r="G32" s="78">
        <v>101663</v>
      </c>
      <c r="H32" s="78">
        <v>-3.847</v>
      </c>
      <c r="I32" s="78">
        <v>-3.9109756099999999</v>
      </c>
      <c r="J32" s="79">
        <v>7.4000000000000003E-3</v>
      </c>
      <c r="K32" s="79">
        <v>0</v>
      </c>
    </row>
    <row r="33" spans="2:11">
      <c r="B33" t="s">
        <v>2197</v>
      </c>
      <c r="C33" t="s">
        <v>2215</v>
      </c>
      <c r="D33" t="s">
        <v>123</v>
      </c>
      <c r="E33" t="s">
        <v>106</v>
      </c>
      <c r="F33" t="s">
        <v>283</v>
      </c>
      <c r="G33" s="78">
        <v>101929.26</v>
      </c>
      <c r="H33" s="78">
        <v>-3.5760999999999998</v>
      </c>
      <c r="I33" s="78">
        <v>-3.6450922668599999</v>
      </c>
      <c r="J33" s="79">
        <v>6.8999999999999999E-3</v>
      </c>
      <c r="K33" s="79">
        <v>0</v>
      </c>
    </row>
    <row r="34" spans="2:11">
      <c r="B34" t="s">
        <v>2197</v>
      </c>
      <c r="C34" t="s">
        <v>2216</v>
      </c>
      <c r="D34" t="s">
        <v>123</v>
      </c>
      <c r="E34" t="s">
        <v>106</v>
      </c>
      <c r="F34" t="s">
        <v>330</v>
      </c>
      <c r="G34" s="78">
        <v>205055.23</v>
      </c>
      <c r="H34" s="78">
        <v>-2.9453999999999998</v>
      </c>
      <c r="I34" s="78">
        <v>-6.0396967444199996</v>
      </c>
      <c r="J34" s="79">
        <v>1.14E-2</v>
      </c>
      <c r="K34" s="79">
        <v>0</v>
      </c>
    </row>
    <row r="35" spans="2:11">
      <c r="B35" t="s">
        <v>2197</v>
      </c>
      <c r="C35" t="s">
        <v>2217</v>
      </c>
      <c r="D35" t="s">
        <v>123</v>
      </c>
      <c r="E35" t="s">
        <v>106</v>
      </c>
      <c r="F35" t="s">
        <v>330</v>
      </c>
      <c r="G35" s="78">
        <v>206521.19</v>
      </c>
      <c r="H35" s="78">
        <v>-3.0198999999999998</v>
      </c>
      <c r="I35" s="78">
        <v>-6.2367334168099999</v>
      </c>
      <c r="J35" s="79">
        <v>1.18E-2</v>
      </c>
      <c r="K35" s="79">
        <v>0</v>
      </c>
    </row>
    <row r="36" spans="2:11">
      <c r="B36" t="s">
        <v>2197</v>
      </c>
      <c r="C36" t="s">
        <v>2218</v>
      </c>
      <c r="D36" t="s">
        <v>123</v>
      </c>
      <c r="E36" t="s">
        <v>106</v>
      </c>
      <c r="F36" t="s">
        <v>330</v>
      </c>
      <c r="G36" s="78">
        <v>205324.49</v>
      </c>
      <c r="H36" s="78">
        <v>-2.8647999999999998</v>
      </c>
      <c r="I36" s="78">
        <v>-5.8821359895200001</v>
      </c>
      <c r="J36" s="79">
        <v>1.11E-2</v>
      </c>
      <c r="K36" s="79">
        <v>0</v>
      </c>
    </row>
    <row r="37" spans="2:11">
      <c r="B37" t="s">
        <v>2197</v>
      </c>
      <c r="C37" t="s">
        <v>2219</v>
      </c>
      <c r="D37" t="s">
        <v>123</v>
      </c>
      <c r="E37" t="s">
        <v>106</v>
      </c>
      <c r="F37" t="s">
        <v>330</v>
      </c>
      <c r="G37" s="78">
        <v>144426.62</v>
      </c>
      <c r="H37" s="78">
        <v>-2.6619000000000002</v>
      </c>
      <c r="I37" s="78">
        <v>-3.8444921977800002</v>
      </c>
      <c r="J37" s="79">
        <v>7.3000000000000001E-3</v>
      </c>
      <c r="K37" s="79">
        <v>0</v>
      </c>
    </row>
    <row r="38" spans="2:11">
      <c r="B38" t="s">
        <v>2197</v>
      </c>
      <c r="C38" t="s">
        <v>2220</v>
      </c>
      <c r="D38" t="s">
        <v>123</v>
      </c>
      <c r="E38" t="s">
        <v>106</v>
      </c>
      <c r="F38" t="s">
        <v>330</v>
      </c>
      <c r="G38" s="78">
        <v>154715.88</v>
      </c>
      <c r="H38" s="78">
        <v>-2.6663000000000001</v>
      </c>
      <c r="I38" s="78">
        <v>-4.1251895084400001</v>
      </c>
      <c r="J38" s="79">
        <v>7.7999999999999996E-3</v>
      </c>
      <c r="K38" s="79">
        <v>0</v>
      </c>
    </row>
    <row r="39" spans="2:11">
      <c r="B39" t="s">
        <v>2197</v>
      </c>
      <c r="C39" t="s">
        <v>2221</v>
      </c>
      <c r="D39" t="s">
        <v>123</v>
      </c>
      <c r="E39" t="s">
        <v>106</v>
      </c>
      <c r="F39" t="s">
        <v>330</v>
      </c>
      <c r="G39" s="78">
        <v>207376.84</v>
      </c>
      <c r="H39" s="78">
        <v>-2.1383000000000001</v>
      </c>
      <c r="I39" s="78">
        <v>-4.4343389697199997</v>
      </c>
      <c r="J39" s="79">
        <v>8.3999999999999995E-3</v>
      </c>
      <c r="K39" s="79">
        <v>0</v>
      </c>
    </row>
    <row r="40" spans="2:11">
      <c r="B40" t="s">
        <v>2197</v>
      </c>
      <c r="C40" t="s">
        <v>2222</v>
      </c>
      <c r="D40" t="s">
        <v>123</v>
      </c>
      <c r="E40" t="s">
        <v>106</v>
      </c>
      <c r="F40" t="s">
        <v>330</v>
      </c>
      <c r="G40" s="78">
        <v>207334.95</v>
      </c>
      <c r="H40" s="78">
        <v>-2.1406000000000001</v>
      </c>
      <c r="I40" s="78">
        <v>-4.4382119397000004</v>
      </c>
      <c r="J40" s="79">
        <v>8.3999999999999995E-3</v>
      </c>
      <c r="K40" s="79">
        <v>0</v>
      </c>
    </row>
    <row r="41" spans="2:11">
      <c r="B41" t="s">
        <v>2197</v>
      </c>
      <c r="C41" t="s">
        <v>2223</v>
      </c>
      <c r="D41" t="s">
        <v>123</v>
      </c>
      <c r="E41" t="s">
        <v>106</v>
      </c>
      <c r="F41" t="s">
        <v>330</v>
      </c>
      <c r="G41" s="78">
        <v>208537.64</v>
      </c>
      <c r="H41" s="78">
        <v>-2.0240999999999998</v>
      </c>
      <c r="I41" s="78">
        <v>-4.2210103712400002</v>
      </c>
      <c r="J41" s="79">
        <v>8.0000000000000002E-3</v>
      </c>
      <c r="K41" s="79">
        <v>0</v>
      </c>
    </row>
    <row r="42" spans="2:11">
      <c r="B42" t="s">
        <v>2197</v>
      </c>
      <c r="C42" t="s">
        <v>2224</v>
      </c>
      <c r="D42" t="s">
        <v>123</v>
      </c>
      <c r="E42" t="s">
        <v>106</v>
      </c>
      <c r="F42" t="s">
        <v>330</v>
      </c>
      <c r="G42" s="78">
        <v>125043.6</v>
      </c>
      <c r="H42" s="78">
        <v>-2.0886</v>
      </c>
      <c r="I42" s="78">
        <v>-2.6116606295999998</v>
      </c>
      <c r="J42" s="79">
        <v>4.8999999999999998E-3</v>
      </c>
      <c r="K42" s="79">
        <v>0</v>
      </c>
    </row>
    <row r="43" spans="2:11">
      <c r="B43" t="s">
        <v>2197</v>
      </c>
      <c r="C43" t="s">
        <v>2225</v>
      </c>
      <c r="D43" t="s">
        <v>123</v>
      </c>
      <c r="E43" t="s">
        <v>106</v>
      </c>
      <c r="F43" t="s">
        <v>330</v>
      </c>
      <c r="G43" s="78">
        <v>105971.13</v>
      </c>
      <c r="H43" s="78">
        <v>-0.62439999999999996</v>
      </c>
      <c r="I43" s="78">
        <v>-0.66168373572000005</v>
      </c>
      <c r="J43" s="79">
        <v>1.1999999999999999E-3</v>
      </c>
      <c r="K43" s="79">
        <v>0</v>
      </c>
    </row>
    <row r="44" spans="2:11">
      <c r="B44" t="s">
        <v>2197</v>
      </c>
      <c r="C44" t="s">
        <v>2226</v>
      </c>
      <c r="D44" t="s">
        <v>123</v>
      </c>
      <c r="E44" t="s">
        <v>106</v>
      </c>
      <c r="F44" t="s">
        <v>330</v>
      </c>
      <c r="G44" s="78">
        <v>212450.86</v>
      </c>
      <c r="H44" s="78">
        <v>-0.38350000000000001</v>
      </c>
      <c r="I44" s="78">
        <v>-0.81474904810000004</v>
      </c>
      <c r="J44" s="79">
        <v>1.5E-3</v>
      </c>
      <c r="K44" s="79">
        <v>0</v>
      </c>
    </row>
    <row r="45" spans="2:11">
      <c r="B45" t="s">
        <v>2197</v>
      </c>
      <c r="C45" t="s">
        <v>2227</v>
      </c>
      <c r="D45" t="s">
        <v>123</v>
      </c>
      <c r="E45" t="s">
        <v>106</v>
      </c>
      <c r="F45" t="s">
        <v>330</v>
      </c>
      <c r="G45" s="78">
        <v>212002.1</v>
      </c>
      <c r="H45" s="78">
        <v>-0.4093</v>
      </c>
      <c r="I45" s="78">
        <v>-0.86772459530000001</v>
      </c>
      <c r="J45" s="79">
        <v>1.6000000000000001E-3</v>
      </c>
      <c r="K45" s="79">
        <v>0</v>
      </c>
    </row>
    <row r="46" spans="2:11">
      <c r="B46" t="s">
        <v>2197</v>
      </c>
      <c r="C46" t="s">
        <v>2228</v>
      </c>
      <c r="D46" t="s">
        <v>123</v>
      </c>
      <c r="E46" t="s">
        <v>106</v>
      </c>
      <c r="F46" t="s">
        <v>330</v>
      </c>
      <c r="G46" s="78">
        <v>215466.56</v>
      </c>
      <c r="H46" s="78">
        <v>0.99939999999999996</v>
      </c>
      <c r="I46" s="78">
        <v>2.1533728006400001</v>
      </c>
      <c r="J46" s="79">
        <v>-4.1000000000000003E-3</v>
      </c>
      <c r="K46" s="79">
        <v>0</v>
      </c>
    </row>
    <row r="47" spans="2:11">
      <c r="B47" t="s">
        <v>2197</v>
      </c>
      <c r="C47" t="s">
        <v>2229</v>
      </c>
      <c r="D47" t="s">
        <v>123</v>
      </c>
      <c r="E47" t="s">
        <v>106</v>
      </c>
      <c r="F47" t="s">
        <v>330</v>
      </c>
      <c r="G47" s="78">
        <v>227270.25</v>
      </c>
      <c r="H47" s="78">
        <v>1.4551000000000001</v>
      </c>
      <c r="I47" s="78">
        <v>3.3070094077499999</v>
      </c>
      <c r="J47" s="79">
        <v>-6.1999999999999998E-3</v>
      </c>
      <c r="K47" s="79">
        <v>0</v>
      </c>
    </row>
    <row r="48" spans="2:11">
      <c r="B48" t="s">
        <v>2197</v>
      </c>
      <c r="C48" t="s">
        <v>2230</v>
      </c>
      <c r="D48" t="s">
        <v>123</v>
      </c>
      <c r="E48" t="s">
        <v>106</v>
      </c>
      <c r="F48" t="s">
        <v>330</v>
      </c>
      <c r="G48" s="78">
        <v>220432.88</v>
      </c>
      <c r="H48" s="78">
        <v>3.2364999999999999</v>
      </c>
      <c r="I48" s="78">
        <v>7.1343101612000002</v>
      </c>
      <c r="J48" s="79">
        <v>-1.35E-2</v>
      </c>
      <c r="K48" s="79">
        <v>0</v>
      </c>
    </row>
    <row r="49" spans="2:11">
      <c r="B49" t="s">
        <v>2197</v>
      </c>
      <c r="C49" t="s">
        <v>2231</v>
      </c>
      <c r="D49" t="s">
        <v>123</v>
      </c>
      <c r="E49" t="s">
        <v>106</v>
      </c>
      <c r="F49" t="s">
        <v>330</v>
      </c>
      <c r="G49" s="78">
        <v>228241.37</v>
      </c>
      <c r="H49" s="78">
        <v>6.5872999999999999</v>
      </c>
      <c r="I49" s="78">
        <v>15.03494376601</v>
      </c>
      <c r="J49" s="79">
        <v>-2.8400000000000002E-2</v>
      </c>
      <c r="K49" s="79">
        <v>1E-4</v>
      </c>
    </row>
    <row r="50" spans="2:11">
      <c r="B50" t="s">
        <v>2197</v>
      </c>
      <c r="C50" t="s">
        <v>2232</v>
      </c>
      <c r="D50" t="s">
        <v>123</v>
      </c>
      <c r="E50" t="s">
        <v>106</v>
      </c>
      <c r="F50" t="s">
        <v>330</v>
      </c>
      <c r="G50" s="78">
        <v>46079.09</v>
      </c>
      <c r="H50" s="78">
        <v>7.4142999999999999</v>
      </c>
      <c r="I50" s="78">
        <v>3.4164419698700002</v>
      </c>
      <c r="J50" s="79">
        <v>-6.4000000000000003E-3</v>
      </c>
      <c r="K50" s="79">
        <v>0</v>
      </c>
    </row>
    <row r="51" spans="2:11">
      <c r="B51" t="s">
        <v>2197</v>
      </c>
      <c r="C51" t="s">
        <v>2233</v>
      </c>
      <c r="D51" t="s">
        <v>123</v>
      </c>
      <c r="E51" t="s">
        <v>106</v>
      </c>
      <c r="F51" t="s">
        <v>330</v>
      </c>
      <c r="G51" s="78">
        <v>106850.71</v>
      </c>
      <c r="H51" s="78">
        <v>0.69340000000000002</v>
      </c>
      <c r="I51" s="78">
        <v>0.74090282314</v>
      </c>
      <c r="J51" s="79">
        <v>-1.4E-3</v>
      </c>
      <c r="K51" s="79">
        <v>0</v>
      </c>
    </row>
    <row r="52" spans="2:11">
      <c r="B52" t="s">
        <v>2197</v>
      </c>
      <c r="C52" t="s">
        <v>2234</v>
      </c>
      <c r="D52" t="s">
        <v>123</v>
      </c>
      <c r="E52" t="s">
        <v>106</v>
      </c>
      <c r="F52" t="s">
        <v>330</v>
      </c>
      <c r="G52" s="78">
        <v>84683.56</v>
      </c>
      <c r="H52" s="78">
        <v>0.60719999999999996</v>
      </c>
      <c r="I52" s="78">
        <v>0.51419857631999999</v>
      </c>
      <c r="J52" s="79">
        <v>-1E-3</v>
      </c>
      <c r="K52" s="79">
        <v>0</v>
      </c>
    </row>
    <row r="53" spans="2:11">
      <c r="B53" t="s">
        <v>2197</v>
      </c>
      <c r="C53" t="s">
        <v>2235</v>
      </c>
      <c r="D53" t="s">
        <v>123</v>
      </c>
      <c r="E53" t="s">
        <v>106</v>
      </c>
      <c r="F53" t="s">
        <v>330</v>
      </c>
      <c r="G53" s="78">
        <v>106760.96000000001</v>
      </c>
      <c r="H53" s="78">
        <v>0.4793</v>
      </c>
      <c r="I53" s="78">
        <v>0.51170528128000003</v>
      </c>
      <c r="J53" s="79">
        <v>-1E-3</v>
      </c>
      <c r="K53" s="79">
        <v>0</v>
      </c>
    </row>
    <row r="54" spans="2:11">
      <c r="B54" t="s">
        <v>2197</v>
      </c>
      <c r="C54" t="s">
        <v>2236</v>
      </c>
      <c r="D54" t="s">
        <v>123</v>
      </c>
      <c r="E54" t="s">
        <v>106</v>
      </c>
      <c r="F54" t="s">
        <v>283</v>
      </c>
      <c r="G54" s="78">
        <v>102835.64</v>
      </c>
      <c r="H54" s="78">
        <v>-3.8509000000000002</v>
      </c>
      <c r="I54" s="78">
        <v>-3.9600976607599998</v>
      </c>
      <c r="J54" s="79">
        <v>7.4999999999999997E-3</v>
      </c>
      <c r="K54" s="79">
        <v>0</v>
      </c>
    </row>
    <row r="55" spans="2:11">
      <c r="B55" t="s">
        <v>2197</v>
      </c>
      <c r="C55" t="s">
        <v>2237</v>
      </c>
      <c r="D55" t="s">
        <v>123</v>
      </c>
      <c r="E55" t="s">
        <v>106</v>
      </c>
      <c r="F55" t="s">
        <v>330</v>
      </c>
      <c r="G55" s="78">
        <v>93423.69</v>
      </c>
      <c r="H55" s="78">
        <v>-3.5465</v>
      </c>
      <c r="I55" s="78">
        <v>-3.3132711658499998</v>
      </c>
      <c r="J55" s="79">
        <v>6.3E-3</v>
      </c>
      <c r="K55" s="79">
        <v>0</v>
      </c>
    </row>
    <row r="56" spans="2:11">
      <c r="B56" t="s">
        <v>2197</v>
      </c>
      <c r="C56" t="s">
        <v>2238</v>
      </c>
      <c r="D56" t="s">
        <v>123</v>
      </c>
      <c r="E56" t="s">
        <v>106</v>
      </c>
      <c r="F56" t="s">
        <v>330</v>
      </c>
      <c r="G56" s="78">
        <v>107045.44</v>
      </c>
      <c r="H56" s="78">
        <v>-2.9980000000000002</v>
      </c>
      <c r="I56" s="78">
        <v>-3.2092222912000001</v>
      </c>
      <c r="J56" s="79">
        <v>6.1000000000000004E-3</v>
      </c>
      <c r="K56" s="79">
        <v>0</v>
      </c>
    </row>
    <row r="57" spans="2:11">
      <c r="B57" t="s">
        <v>2197</v>
      </c>
      <c r="C57" t="s">
        <v>2239</v>
      </c>
      <c r="D57" t="s">
        <v>123</v>
      </c>
      <c r="E57" t="s">
        <v>106</v>
      </c>
      <c r="F57" t="s">
        <v>330</v>
      </c>
      <c r="G57" s="78">
        <v>112811.43</v>
      </c>
      <c r="H57" s="78">
        <v>-2.9096000000000002</v>
      </c>
      <c r="I57" s="78">
        <v>-3.2823613672800001</v>
      </c>
      <c r="J57" s="79">
        <v>6.1999999999999998E-3</v>
      </c>
      <c r="K57" s="79">
        <v>0</v>
      </c>
    </row>
    <row r="58" spans="2:11">
      <c r="B58" t="s">
        <v>2197</v>
      </c>
      <c r="C58" t="s">
        <v>2240</v>
      </c>
      <c r="D58" t="s">
        <v>123</v>
      </c>
      <c r="E58" t="s">
        <v>106</v>
      </c>
      <c r="F58" t="s">
        <v>330</v>
      </c>
      <c r="G58" s="78">
        <v>112785.03</v>
      </c>
      <c r="H58" s="78">
        <v>-2.9087999999999998</v>
      </c>
      <c r="I58" s="78">
        <v>-3.2806909526400001</v>
      </c>
      <c r="J58" s="79">
        <v>6.1999999999999998E-3</v>
      </c>
      <c r="K58" s="79">
        <v>0</v>
      </c>
    </row>
    <row r="59" spans="2:11">
      <c r="B59" t="s">
        <v>2197</v>
      </c>
      <c r="C59" t="s">
        <v>2241</v>
      </c>
      <c r="D59" t="s">
        <v>123</v>
      </c>
      <c r="E59" t="s">
        <v>106</v>
      </c>
      <c r="F59" t="s">
        <v>283</v>
      </c>
      <c r="G59" s="78">
        <v>450893.83</v>
      </c>
      <c r="H59" s="78">
        <v>-3.6166999999999998</v>
      </c>
      <c r="I59" s="78">
        <v>-16.307477149610001</v>
      </c>
      <c r="J59" s="79">
        <v>3.0800000000000001E-2</v>
      </c>
      <c r="K59" s="79">
        <v>-1E-4</v>
      </c>
    </row>
    <row r="60" spans="2:11">
      <c r="B60" t="s">
        <v>2197</v>
      </c>
      <c r="C60" t="s">
        <v>2242</v>
      </c>
      <c r="D60" t="s">
        <v>123</v>
      </c>
      <c r="E60" t="s">
        <v>106</v>
      </c>
      <c r="F60" t="s">
        <v>283</v>
      </c>
      <c r="G60" s="78">
        <v>280470.68</v>
      </c>
      <c r="H60" s="78">
        <v>-4.1448</v>
      </c>
      <c r="I60" s="78">
        <v>-11.624948744639999</v>
      </c>
      <c r="J60" s="79">
        <v>2.1899999999999999E-2</v>
      </c>
      <c r="K60" s="79">
        <v>-1E-4</v>
      </c>
    </row>
    <row r="61" spans="2:11">
      <c r="B61" t="s">
        <v>2197</v>
      </c>
      <c r="C61" t="s">
        <v>2243</v>
      </c>
      <c r="D61" t="s">
        <v>123</v>
      </c>
      <c r="E61" t="s">
        <v>106</v>
      </c>
      <c r="F61" t="s">
        <v>283</v>
      </c>
      <c r="G61" s="78">
        <v>335727.57</v>
      </c>
      <c r="H61" s="78">
        <v>-4.4153000000000002</v>
      </c>
      <c r="I61" s="78">
        <v>-14.823379398209999</v>
      </c>
      <c r="J61" s="79">
        <v>2.8000000000000001E-2</v>
      </c>
      <c r="K61" s="79">
        <v>-1E-4</v>
      </c>
    </row>
    <row r="62" spans="2:11">
      <c r="B62" t="s">
        <v>2197</v>
      </c>
      <c r="C62" t="s">
        <v>2244</v>
      </c>
      <c r="D62" t="s">
        <v>123</v>
      </c>
      <c r="E62" t="s">
        <v>106</v>
      </c>
      <c r="F62" t="s">
        <v>283</v>
      </c>
      <c r="G62" s="78">
        <v>391475.32</v>
      </c>
      <c r="H62" s="78">
        <v>-4.4705000000000004</v>
      </c>
      <c r="I62" s="78">
        <v>-17.500904180599999</v>
      </c>
      <c r="J62" s="79">
        <v>3.3000000000000002E-2</v>
      </c>
      <c r="K62" s="79">
        <v>-1E-4</v>
      </c>
    </row>
    <row r="63" spans="2:11">
      <c r="B63" t="s">
        <v>2197</v>
      </c>
      <c r="C63" t="s">
        <v>2245</v>
      </c>
      <c r="D63" t="s">
        <v>123</v>
      </c>
      <c r="E63" t="s">
        <v>106</v>
      </c>
      <c r="F63" t="s">
        <v>330</v>
      </c>
      <c r="G63" s="78">
        <v>223562.28</v>
      </c>
      <c r="H63" s="78">
        <v>-3.3348</v>
      </c>
      <c r="I63" s="78">
        <v>-7.4553549134399999</v>
      </c>
      <c r="J63" s="79">
        <v>1.41E-2</v>
      </c>
      <c r="K63" s="79">
        <v>0</v>
      </c>
    </row>
    <row r="64" spans="2:11">
      <c r="B64" t="s">
        <v>2197</v>
      </c>
      <c r="C64" t="s">
        <v>2246</v>
      </c>
      <c r="D64" t="s">
        <v>123</v>
      </c>
      <c r="E64" t="s">
        <v>106</v>
      </c>
      <c r="F64" t="s">
        <v>330</v>
      </c>
      <c r="G64" s="78">
        <v>125423.4</v>
      </c>
      <c r="H64" s="78">
        <v>7.1060999999999996</v>
      </c>
      <c r="I64" s="78">
        <v>8.9127122274000001</v>
      </c>
      <c r="J64" s="79">
        <v>-1.6799999999999999E-2</v>
      </c>
      <c r="K64" s="79">
        <v>0</v>
      </c>
    </row>
    <row r="65" spans="2:11">
      <c r="B65" t="s">
        <v>2247</v>
      </c>
      <c r="C65" t="s">
        <v>2248</v>
      </c>
      <c r="D65" t="s">
        <v>123</v>
      </c>
      <c r="E65" t="s">
        <v>106</v>
      </c>
      <c r="F65" t="s">
        <v>2249</v>
      </c>
      <c r="G65" s="78">
        <v>-1376600</v>
      </c>
      <c r="H65" s="78">
        <v>7.9245871985927652</v>
      </c>
      <c r="I65" s="78">
        <v>-109.08986737582801</v>
      </c>
      <c r="J65" s="79">
        <v>0.2059</v>
      </c>
      <c r="K65" s="79">
        <v>-5.0000000000000001E-4</v>
      </c>
    </row>
    <row r="66" spans="2:11">
      <c r="B66" t="s">
        <v>2250</v>
      </c>
      <c r="C66" t="s">
        <v>2251</v>
      </c>
      <c r="D66" t="s">
        <v>123</v>
      </c>
      <c r="E66" t="s">
        <v>106</v>
      </c>
      <c r="F66" t="s">
        <v>2249</v>
      </c>
      <c r="G66" s="78">
        <v>-1376000</v>
      </c>
      <c r="H66" s="78">
        <v>7.642906976744186</v>
      </c>
      <c r="I66" s="78">
        <v>-105.1664</v>
      </c>
      <c r="J66" s="79">
        <v>0.19850000000000001</v>
      </c>
      <c r="K66" s="79">
        <v>-5.0000000000000001E-4</v>
      </c>
    </row>
    <row r="67" spans="2:11">
      <c r="B67" t="s">
        <v>2252</v>
      </c>
      <c r="C67" t="s">
        <v>2253</v>
      </c>
      <c r="D67" t="s">
        <v>123</v>
      </c>
      <c r="E67" t="s">
        <v>106</v>
      </c>
      <c r="F67" t="s">
        <v>2254</v>
      </c>
      <c r="G67" s="78">
        <v>-210000</v>
      </c>
      <c r="H67" s="78">
        <v>12.97485</v>
      </c>
      <c r="I67" s="78">
        <v>-27.247185000000002</v>
      </c>
      <c r="J67" s="79">
        <v>5.1400000000000001E-2</v>
      </c>
      <c r="K67" s="79">
        <v>-1E-4</v>
      </c>
    </row>
    <row r="68" spans="2:11">
      <c r="B68" t="s">
        <v>2255</v>
      </c>
      <c r="C68" t="s">
        <v>2256</v>
      </c>
      <c r="D68" t="s">
        <v>123</v>
      </c>
      <c r="E68" t="s">
        <v>106</v>
      </c>
      <c r="F68" t="s">
        <v>330</v>
      </c>
      <c r="G68" s="78">
        <v>29917.599999999999</v>
      </c>
      <c r="H68" s="78">
        <v>9.5</v>
      </c>
      <c r="I68" s="78">
        <v>2.8421720000000001</v>
      </c>
      <c r="J68" s="79">
        <v>-5.4000000000000003E-3</v>
      </c>
      <c r="K68" s="79">
        <v>0</v>
      </c>
    </row>
    <row r="69" spans="2:11">
      <c r="B69" t="s">
        <v>2255</v>
      </c>
      <c r="C69" t="s">
        <v>2257</v>
      </c>
      <c r="D69" t="s">
        <v>123</v>
      </c>
      <c r="E69" t="s">
        <v>106</v>
      </c>
      <c r="F69" t="s">
        <v>330</v>
      </c>
      <c r="G69" s="78">
        <v>53851.68</v>
      </c>
      <c r="H69" s="78">
        <v>10.52</v>
      </c>
      <c r="I69" s="78">
        <v>5.6651967360000004</v>
      </c>
      <c r="J69" s="79">
        <v>-1.0699999999999999E-2</v>
      </c>
      <c r="K69" s="79">
        <v>0</v>
      </c>
    </row>
    <row r="70" spans="2:11">
      <c r="B70" t="s">
        <v>2258</v>
      </c>
      <c r="C70" t="s">
        <v>2259</v>
      </c>
      <c r="D70" t="s">
        <v>123</v>
      </c>
      <c r="E70" t="s">
        <v>106</v>
      </c>
      <c r="F70" t="s">
        <v>330</v>
      </c>
      <c r="G70" s="78">
        <v>3562.4</v>
      </c>
      <c r="H70" s="78">
        <v>-2.4500000000000002</v>
      </c>
      <c r="I70" s="78">
        <v>-8.7278800000000004E-2</v>
      </c>
      <c r="J70" s="79">
        <v>2.0000000000000001E-4</v>
      </c>
      <c r="K70" s="79">
        <v>0</v>
      </c>
    </row>
    <row r="71" spans="2:11">
      <c r="B71" t="s">
        <v>2258</v>
      </c>
      <c r="C71" t="s">
        <v>2260</v>
      </c>
      <c r="D71" t="s">
        <v>123</v>
      </c>
      <c r="E71" t="s">
        <v>106</v>
      </c>
      <c r="F71" t="s">
        <v>330</v>
      </c>
      <c r="G71" s="78">
        <v>35623.980000000003</v>
      </c>
      <c r="H71" s="78">
        <v>0.49</v>
      </c>
      <c r="I71" s="78">
        <v>0.174557502</v>
      </c>
      <c r="J71" s="79">
        <v>-2.9999999999999997E-4</v>
      </c>
      <c r="K71" s="79">
        <v>0</v>
      </c>
    </row>
    <row r="72" spans="2:11">
      <c r="B72" t="s">
        <v>2258</v>
      </c>
      <c r="C72" t="s">
        <v>2261</v>
      </c>
      <c r="D72" t="s">
        <v>123</v>
      </c>
      <c r="E72" t="s">
        <v>106</v>
      </c>
      <c r="F72" t="s">
        <v>330</v>
      </c>
      <c r="G72" s="78">
        <v>32909.360000000001</v>
      </c>
      <c r="H72" s="78">
        <v>-18.37</v>
      </c>
      <c r="I72" s="78">
        <v>-6.0454494319999998</v>
      </c>
      <c r="J72" s="79">
        <v>1.14E-2</v>
      </c>
      <c r="K72" s="79">
        <v>0</v>
      </c>
    </row>
    <row r="73" spans="2:11">
      <c r="B73" t="s">
        <v>2258</v>
      </c>
      <c r="C73" t="s">
        <v>2262</v>
      </c>
      <c r="D73" t="s">
        <v>123</v>
      </c>
      <c r="E73" t="s">
        <v>106</v>
      </c>
      <c r="F73" t="s">
        <v>330</v>
      </c>
      <c r="G73" s="78">
        <v>47868.160000000003</v>
      </c>
      <c r="H73" s="78">
        <v>-12.16</v>
      </c>
      <c r="I73" s="78">
        <v>-5.820768256</v>
      </c>
      <c r="J73" s="79">
        <v>1.0999999999999999E-2</v>
      </c>
      <c r="K73" s="79">
        <v>0</v>
      </c>
    </row>
    <row r="74" spans="2:11">
      <c r="B74" t="s">
        <v>2258</v>
      </c>
      <c r="C74" t="s">
        <v>2263</v>
      </c>
      <c r="D74" t="s">
        <v>123</v>
      </c>
      <c r="E74" t="s">
        <v>106</v>
      </c>
      <c r="F74" t="s">
        <v>330</v>
      </c>
      <c r="G74" s="78">
        <v>29917.599999999999</v>
      </c>
      <c r="H74" s="78">
        <v>-8.2189999999999994</v>
      </c>
      <c r="I74" s="78">
        <v>-2.4589275439999998</v>
      </c>
      <c r="J74" s="79">
        <v>4.5999999999999999E-3</v>
      </c>
      <c r="K74" s="79">
        <v>0</v>
      </c>
    </row>
    <row r="75" spans="2:11">
      <c r="B75" t="s">
        <v>2258</v>
      </c>
      <c r="C75" t="s">
        <v>2264</v>
      </c>
      <c r="D75" t="s">
        <v>123</v>
      </c>
      <c r="E75" t="s">
        <v>106</v>
      </c>
      <c r="F75" t="s">
        <v>330</v>
      </c>
      <c r="G75" s="78">
        <v>23934.080000000002</v>
      </c>
      <c r="H75" s="78">
        <v>-2.5099999999999998</v>
      </c>
      <c r="I75" s="78">
        <v>-0.60074540799999998</v>
      </c>
      <c r="J75" s="79">
        <v>1.1000000000000001E-3</v>
      </c>
      <c r="K75" s="79">
        <v>0</v>
      </c>
    </row>
    <row r="76" spans="2:11">
      <c r="B76" t="s">
        <v>2258</v>
      </c>
      <c r="C76" t="s">
        <v>2265</v>
      </c>
      <c r="D76" t="s">
        <v>123</v>
      </c>
      <c r="E76" t="s">
        <v>106</v>
      </c>
      <c r="F76" t="s">
        <v>330</v>
      </c>
      <c r="G76" s="78">
        <v>26925.84</v>
      </c>
      <c r="H76" s="78">
        <v>0.67500000000000004</v>
      </c>
      <c r="I76" s="78">
        <v>0.18174941999999999</v>
      </c>
      <c r="J76" s="79">
        <v>-2.9999999999999997E-4</v>
      </c>
      <c r="K76" s="79">
        <v>0</v>
      </c>
    </row>
    <row r="77" spans="2:11">
      <c r="B77" t="s">
        <v>2258</v>
      </c>
      <c r="C77" t="s">
        <v>2266</v>
      </c>
      <c r="D77" t="s">
        <v>123</v>
      </c>
      <c r="E77" t="s">
        <v>106</v>
      </c>
      <c r="F77" t="s">
        <v>330</v>
      </c>
      <c r="G77" s="78">
        <v>59835.199999999997</v>
      </c>
      <c r="H77" s="78">
        <v>0.65</v>
      </c>
      <c r="I77" s="78">
        <v>0.38892880000000002</v>
      </c>
      <c r="J77" s="79">
        <v>-6.9999999999999999E-4</v>
      </c>
      <c r="K77" s="79">
        <v>0</v>
      </c>
    </row>
    <row r="78" spans="2:11">
      <c r="B78" t="s">
        <v>2258</v>
      </c>
      <c r="C78" t="s">
        <v>2267</v>
      </c>
      <c r="D78" t="s">
        <v>123</v>
      </c>
      <c r="E78" t="s">
        <v>106</v>
      </c>
      <c r="F78" t="s">
        <v>330</v>
      </c>
      <c r="G78" s="78">
        <v>35901.120000000003</v>
      </c>
      <c r="H78" s="78">
        <v>0.625</v>
      </c>
      <c r="I78" s="78">
        <v>0.224382</v>
      </c>
      <c r="J78" s="79">
        <v>-4.0000000000000002E-4</v>
      </c>
      <c r="K78" s="79">
        <v>0</v>
      </c>
    </row>
    <row r="79" spans="2:11">
      <c r="B79" t="s">
        <v>2268</v>
      </c>
      <c r="C79" t="s">
        <v>2269</v>
      </c>
      <c r="D79" t="s">
        <v>123</v>
      </c>
      <c r="E79" t="s">
        <v>106</v>
      </c>
      <c r="F79" t="s">
        <v>2270</v>
      </c>
      <c r="G79" s="78">
        <v>-377000</v>
      </c>
      <c r="H79" s="78">
        <v>2.2409259259259309</v>
      </c>
      <c r="I79" s="78">
        <v>-8.4482907407407595</v>
      </c>
      <c r="J79" s="79">
        <v>1.5900000000000001E-2</v>
      </c>
      <c r="K79" s="79">
        <v>0</v>
      </c>
    </row>
    <row r="80" spans="2:11">
      <c r="B80" t="s">
        <v>2271</v>
      </c>
      <c r="C80" t="s">
        <v>2272</v>
      </c>
      <c r="D80" t="s">
        <v>123</v>
      </c>
      <c r="E80" t="s">
        <v>106</v>
      </c>
      <c r="F80" t="s">
        <v>2273</v>
      </c>
      <c r="G80" s="78">
        <v>-180000</v>
      </c>
      <c r="H80" s="78">
        <v>2.8922096774193613</v>
      </c>
      <c r="I80" s="78">
        <v>-5.2059774193548503</v>
      </c>
      <c r="J80" s="79">
        <v>9.7999999999999997E-3</v>
      </c>
      <c r="K80" s="79">
        <v>0</v>
      </c>
    </row>
    <row r="81" spans="2:11">
      <c r="B81" t="s">
        <v>2274</v>
      </c>
      <c r="C81" t="s">
        <v>2275</v>
      </c>
      <c r="D81" t="s">
        <v>123</v>
      </c>
      <c r="E81" t="s">
        <v>106</v>
      </c>
      <c r="F81" t="s">
        <v>2276</v>
      </c>
      <c r="G81" s="78">
        <v>-200000</v>
      </c>
      <c r="H81" s="78">
        <v>12.444649999999999</v>
      </c>
      <c r="I81" s="78">
        <v>-24.889299999999999</v>
      </c>
      <c r="J81" s="79">
        <v>4.7E-2</v>
      </c>
      <c r="K81" s="79">
        <v>-1E-4</v>
      </c>
    </row>
    <row r="82" spans="2:11">
      <c r="B82" t="s">
        <v>2277</v>
      </c>
      <c r="C82" t="s">
        <v>2278</v>
      </c>
      <c r="D82" t="s">
        <v>123</v>
      </c>
      <c r="E82" t="s">
        <v>106</v>
      </c>
      <c r="F82" t="s">
        <v>2279</v>
      </c>
      <c r="G82" s="78">
        <v>-80000</v>
      </c>
      <c r="H82" s="78">
        <v>9.0634125000000001</v>
      </c>
      <c r="I82" s="78">
        <v>-7.2507299999999999</v>
      </c>
      <c r="J82" s="79">
        <v>1.37E-2</v>
      </c>
      <c r="K82" s="79">
        <v>0</v>
      </c>
    </row>
    <row r="83" spans="2:11">
      <c r="B83" t="s">
        <v>2280</v>
      </c>
      <c r="C83" t="s">
        <v>2281</v>
      </c>
      <c r="D83" t="s">
        <v>123</v>
      </c>
      <c r="E83" t="s">
        <v>106</v>
      </c>
      <c r="F83" t="s">
        <v>2282</v>
      </c>
      <c r="G83" s="78">
        <v>-55000</v>
      </c>
      <c r="H83" s="78">
        <v>6.9426444444444364</v>
      </c>
      <c r="I83" s="78">
        <v>-3.8184544444444399</v>
      </c>
      <c r="J83" s="79">
        <v>7.1999999999999998E-3</v>
      </c>
      <c r="K83" s="79">
        <v>0</v>
      </c>
    </row>
    <row r="84" spans="2:11">
      <c r="B84" t="s">
        <v>2283</v>
      </c>
      <c r="C84" t="s">
        <v>2284</v>
      </c>
      <c r="D84" t="s">
        <v>123</v>
      </c>
      <c r="E84" t="s">
        <v>106</v>
      </c>
      <c r="F84" t="s">
        <v>2285</v>
      </c>
      <c r="G84" s="78">
        <v>-100000</v>
      </c>
      <c r="H84" s="78">
        <v>8.0830599999999997</v>
      </c>
      <c r="I84" s="78">
        <v>-8.0830599999999997</v>
      </c>
      <c r="J84" s="79">
        <v>1.5299999999999999E-2</v>
      </c>
      <c r="K84" s="79">
        <v>0</v>
      </c>
    </row>
    <row r="85" spans="2:11">
      <c r="B85" t="s">
        <v>2286</v>
      </c>
      <c r="C85" t="s">
        <v>2287</v>
      </c>
      <c r="D85" t="s">
        <v>123</v>
      </c>
      <c r="E85" t="s">
        <v>106</v>
      </c>
      <c r="F85" t="s">
        <v>2288</v>
      </c>
      <c r="G85" s="78">
        <v>-20000</v>
      </c>
      <c r="H85" s="78">
        <v>7.4128166666666502</v>
      </c>
      <c r="I85" s="78">
        <v>-1.4825633333333299</v>
      </c>
      <c r="J85" s="79">
        <v>2.8E-3</v>
      </c>
      <c r="K85" s="79">
        <v>0</v>
      </c>
    </row>
    <row r="86" spans="2:11">
      <c r="B86" t="s">
        <v>2289</v>
      </c>
      <c r="C86" t="s">
        <v>2290</v>
      </c>
      <c r="D86" t="s">
        <v>123</v>
      </c>
      <c r="E86" t="s">
        <v>106</v>
      </c>
      <c r="F86" t="s">
        <v>2291</v>
      </c>
      <c r="G86" s="78">
        <v>-100000</v>
      </c>
      <c r="H86" s="78">
        <v>7.3027800000000003</v>
      </c>
      <c r="I86" s="78">
        <v>-7.3027800000000003</v>
      </c>
      <c r="J86" s="79">
        <v>1.38E-2</v>
      </c>
      <c r="K86" s="79">
        <v>0</v>
      </c>
    </row>
    <row r="87" spans="2:11">
      <c r="B87" t="s">
        <v>2292</v>
      </c>
      <c r="C87" t="s">
        <v>2293</v>
      </c>
      <c r="D87" t="s">
        <v>123</v>
      </c>
      <c r="E87" t="s">
        <v>106</v>
      </c>
      <c r="F87" t="s">
        <v>2294</v>
      </c>
      <c r="G87" s="78">
        <v>-280000</v>
      </c>
      <c r="H87" s="78">
        <v>12.624714285714285</v>
      </c>
      <c r="I87" s="78">
        <v>-35.349200000000003</v>
      </c>
      <c r="J87" s="79">
        <v>6.6699999999999995E-2</v>
      </c>
      <c r="K87" s="79">
        <v>-2.0000000000000001E-4</v>
      </c>
    </row>
    <row r="88" spans="2:11">
      <c r="B88" t="s">
        <v>2295</v>
      </c>
      <c r="C88" t="s">
        <v>2296</v>
      </c>
      <c r="D88" t="s">
        <v>123</v>
      </c>
      <c r="E88" t="s">
        <v>106</v>
      </c>
      <c r="F88" t="s">
        <v>2297</v>
      </c>
      <c r="G88" s="78">
        <v>-270000</v>
      </c>
      <c r="H88" s="78">
        <v>11.904455555555593</v>
      </c>
      <c r="I88" s="78">
        <v>-32.142030000000098</v>
      </c>
      <c r="J88" s="79">
        <v>6.0699999999999997E-2</v>
      </c>
      <c r="K88" s="79">
        <v>-2.0000000000000001E-4</v>
      </c>
    </row>
    <row r="89" spans="2:11">
      <c r="B89" t="s">
        <v>2298</v>
      </c>
      <c r="C89" t="s">
        <v>2299</v>
      </c>
      <c r="D89" t="s">
        <v>123</v>
      </c>
      <c r="E89" t="s">
        <v>106</v>
      </c>
      <c r="F89" t="s">
        <v>2300</v>
      </c>
      <c r="G89" s="78">
        <v>-450000</v>
      </c>
      <c r="H89" s="78">
        <v>13.144906666666712</v>
      </c>
      <c r="I89" s="78">
        <v>-59.152080000000197</v>
      </c>
      <c r="J89" s="79">
        <v>0.1116</v>
      </c>
      <c r="K89" s="79">
        <v>-2.9999999999999997E-4</v>
      </c>
    </row>
    <row r="90" spans="2:11">
      <c r="B90" t="s">
        <v>2301</v>
      </c>
      <c r="C90" t="s">
        <v>2302</v>
      </c>
      <c r="D90" t="s">
        <v>123</v>
      </c>
      <c r="E90" t="s">
        <v>106</v>
      </c>
      <c r="F90" t="s">
        <v>2300</v>
      </c>
      <c r="G90" s="78">
        <v>-180000</v>
      </c>
      <c r="H90" s="78">
        <v>13.024861111111111</v>
      </c>
      <c r="I90" s="78">
        <v>-23.444749999999999</v>
      </c>
      <c r="J90" s="79">
        <v>4.4200000000000003E-2</v>
      </c>
      <c r="K90" s="79">
        <v>-1E-4</v>
      </c>
    </row>
    <row r="91" spans="2:11">
      <c r="B91" t="s">
        <v>2303</v>
      </c>
      <c r="C91" t="s">
        <v>2304</v>
      </c>
      <c r="D91" t="s">
        <v>123</v>
      </c>
      <c r="E91" t="s">
        <v>106</v>
      </c>
      <c r="F91" t="s">
        <v>2305</v>
      </c>
      <c r="G91" s="78">
        <v>-280000</v>
      </c>
      <c r="H91" s="78">
        <v>11.474296428571392</v>
      </c>
      <c r="I91" s="78">
        <v>-32.128029999999903</v>
      </c>
      <c r="J91" s="79">
        <v>6.0600000000000001E-2</v>
      </c>
      <c r="K91" s="79">
        <v>-2.0000000000000001E-4</v>
      </c>
    </row>
    <row r="92" spans="2:11">
      <c r="B92" t="s">
        <v>2306</v>
      </c>
      <c r="C92" t="s">
        <v>2307</v>
      </c>
      <c r="D92" t="s">
        <v>123</v>
      </c>
      <c r="E92" t="s">
        <v>106</v>
      </c>
      <c r="F92" t="s">
        <v>2308</v>
      </c>
      <c r="G92" s="78">
        <v>-400000</v>
      </c>
      <c r="H92" s="78">
        <v>11.174189999999999</v>
      </c>
      <c r="I92" s="78">
        <v>-44.696759999999998</v>
      </c>
      <c r="J92" s="79">
        <v>8.43E-2</v>
      </c>
      <c r="K92" s="79">
        <v>-2.0000000000000001E-4</v>
      </c>
    </row>
    <row r="93" spans="2:11">
      <c r="B93" t="s">
        <v>2309</v>
      </c>
      <c r="C93" t="s">
        <v>2310</v>
      </c>
      <c r="D93" t="s">
        <v>123</v>
      </c>
      <c r="E93" t="s">
        <v>106</v>
      </c>
      <c r="F93" t="s">
        <v>2311</v>
      </c>
      <c r="G93" s="78">
        <v>280000</v>
      </c>
      <c r="H93" s="78">
        <v>11.814416666666714</v>
      </c>
      <c r="I93" s="78">
        <v>33.080366666666798</v>
      </c>
      <c r="J93" s="79">
        <v>-6.2399999999999997E-2</v>
      </c>
      <c r="K93" s="79">
        <v>2.0000000000000001E-4</v>
      </c>
    </row>
    <row r="94" spans="2:11">
      <c r="B94" t="s">
        <v>2312</v>
      </c>
      <c r="C94" t="s">
        <v>2313</v>
      </c>
      <c r="D94" t="s">
        <v>123</v>
      </c>
      <c r="E94" t="s">
        <v>106</v>
      </c>
      <c r="F94" t="s">
        <v>2314</v>
      </c>
      <c r="G94" s="78">
        <v>130000</v>
      </c>
      <c r="H94" s="78">
        <v>12.294592307692307</v>
      </c>
      <c r="I94" s="78">
        <v>15.98297</v>
      </c>
      <c r="J94" s="79">
        <v>-3.0200000000000001E-2</v>
      </c>
      <c r="K94" s="79">
        <v>1E-4</v>
      </c>
    </row>
    <row r="95" spans="2:11">
      <c r="B95" t="s">
        <v>2315</v>
      </c>
      <c r="C95" t="s">
        <v>2316</v>
      </c>
      <c r="D95" t="s">
        <v>123</v>
      </c>
      <c r="E95" t="s">
        <v>106</v>
      </c>
      <c r="F95" t="s">
        <v>2317</v>
      </c>
      <c r="G95" s="78">
        <v>300000</v>
      </c>
      <c r="H95" s="78">
        <v>14.5554166666667</v>
      </c>
      <c r="I95" s="78">
        <v>43.666250000000097</v>
      </c>
      <c r="J95" s="79">
        <v>-8.2400000000000001E-2</v>
      </c>
      <c r="K95" s="79">
        <v>2.0000000000000001E-4</v>
      </c>
    </row>
    <row r="96" spans="2:11">
      <c r="B96" t="s">
        <v>2318</v>
      </c>
      <c r="C96" t="s">
        <v>2319</v>
      </c>
      <c r="D96" t="s">
        <v>123</v>
      </c>
      <c r="E96" t="s">
        <v>106</v>
      </c>
      <c r="F96" t="s">
        <v>2320</v>
      </c>
      <c r="G96" s="78">
        <v>-310000</v>
      </c>
      <c r="H96" s="78">
        <v>15.445741935483904</v>
      </c>
      <c r="I96" s="78">
        <v>-47.881800000000098</v>
      </c>
      <c r="J96" s="79">
        <v>9.0399999999999994E-2</v>
      </c>
      <c r="K96" s="79">
        <v>-2.0000000000000001E-4</v>
      </c>
    </row>
    <row r="97" spans="2:11">
      <c r="B97" t="s">
        <v>2321</v>
      </c>
      <c r="C97" t="s">
        <v>2322</v>
      </c>
      <c r="D97" t="s">
        <v>123</v>
      </c>
      <c r="E97" t="s">
        <v>106</v>
      </c>
      <c r="F97" t="s">
        <v>2323</v>
      </c>
      <c r="G97" s="78">
        <v>200000</v>
      </c>
      <c r="H97" s="78">
        <v>14.775494999999999</v>
      </c>
      <c r="I97" s="78">
        <v>29.550989999999999</v>
      </c>
      <c r="J97" s="79">
        <v>-5.5800000000000002E-2</v>
      </c>
      <c r="K97" s="79">
        <v>1E-4</v>
      </c>
    </row>
    <row r="98" spans="2:11">
      <c r="B98" t="s">
        <v>2324</v>
      </c>
      <c r="C98" t="s">
        <v>2325</v>
      </c>
      <c r="D98" t="s">
        <v>123</v>
      </c>
      <c r="E98" t="s">
        <v>106</v>
      </c>
      <c r="F98" t="s">
        <v>2326</v>
      </c>
      <c r="G98" s="78">
        <v>-300000</v>
      </c>
      <c r="H98" s="78">
        <v>-9.6633833333333339</v>
      </c>
      <c r="I98" s="78">
        <v>28.99015</v>
      </c>
      <c r="J98" s="79">
        <v>-5.4699999999999999E-2</v>
      </c>
      <c r="K98" s="79">
        <v>1E-4</v>
      </c>
    </row>
    <row r="99" spans="2:11">
      <c r="B99" t="s">
        <v>2327</v>
      </c>
      <c r="C99" t="s">
        <v>2328</v>
      </c>
      <c r="D99" t="s">
        <v>123</v>
      </c>
      <c r="E99" t="s">
        <v>106</v>
      </c>
      <c r="F99" t="s">
        <v>2329</v>
      </c>
      <c r="G99" s="78">
        <v>250000</v>
      </c>
      <c r="H99" s="78">
        <v>-10.893826666666721</v>
      </c>
      <c r="I99" s="78">
        <v>-27.234566666666801</v>
      </c>
      <c r="J99" s="79">
        <v>5.1400000000000001E-2</v>
      </c>
      <c r="K99" s="79">
        <v>-1E-4</v>
      </c>
    </row>
    <row r="100" spans="2:11">
      <c r="B100" t="s">
        <v>2330</v>
      </c>
      <c r="C100" t="s">
        <v>2331</v>
      </c>
      <c r="D100" t="s">
        <v>123</v>
      </c>
      <c r="E100" t="s">
        <v>106</v>
      </c>
      <c r="F100" t="s">
        <v>330</v>
      </c>
      <c r="G100" s="78">
        <v>-270000</v>
      </c>
      <c r="H100" s="78">
        <v>2.411</v>
      </c>
      <c r="I100" s="78">
        <v>-6.5096999999999996</v>
      </c>
      <c r="J100" s="79">
        <v>1.23E-2</v>
      </c>
      <c r="K100" s="79">
        <v>0</v>
      </c>
    </row>
    <row r="101" spans="2:11">
      <c r="B101" s="80" t="s">
        <v>2196</v>
      </c>
      <c r="C101" s="16"/>
      <c r="D101" s="16"/>
      <c r="G101" s="82">
        <v>-195398.74</v>
      </c>
      <c r="I101" s="82">
        <v>51.777338703951607</v>
      </c>
      <c r="J101" s="81">
        <v>-9.7699999999999995E-2</v>
      </c>
      <c r="K101" s="81">
        <v>2.0000000000000001E-4</v>
      </c>
    </row>
    <row r="102" spans="2:11">
      <c r="B102" t="s">
        <v>2332</v>
      </c>
      <c r="C102" t="s">
        <v>2333</v>
      </c>
      <c r="D102" t="s">
        <v>123</v>
      </c>
      <c r="E102" t="s">
        <v>106</v>
      </c>
      <c r="F102" t="s">
        <v>330</v>
      </c>
      <c r="G102" s="78">
        <v>37039.480000000003</v>
      </c>
      <c r="H102" s="78">
        <v>2.2361</v>
      </c>
      <c r="I102" s="78">
        <v>2.9526749307781999</v>
      </c>
      <c r="J102" s="79">
        <v>-5.5999999999999999E-3</v>
      </c>
      <c r="K102" s="79">
        <v>0</v>
      </c>
    </row>
    <row r="103" spans="2:11">
      <c r="B103" t="s">
        <v>2332</v>
      </c>
      <c r="C103" t="s">
        <v>2334</v>
      </c>
      <c r="D103" t="s">
        <v>123</v>
      </c>
      <c r="E103" t="s">
        <v>106</v>
      </c>
      <c r="F103" t="s">
        <v>330</v>
      </c>
      <c r="G103" s="78">
        <v>12527.19</v>
      </c>
      <c r="H103" s="78">
        <v>2.2446999999999999</v>
      </c>
      <c r="I103" s="78">
        <v>1.00247027796045</v>
      </c>
      <c r="J103" s="79">
        <v>-1.9E-3</v>
      </c>
      <c r="K103" s="79">
        <v>0</v>
      </c>
    </row>
    <row r="104" spans="2:11">
      <c r="B104" t="s">
        <v>2332</v>
      </c>
      <c r="C104" t="s">
        <v>2335</v>
      </c>
      <c r="D104" t="s">
        <v>123</v>
      </c>
      <c r="E104" t="s">
        <v>106</v>
      </c>
      <c r="F104" t="s">
        <v>330</v>
      </c>
      <c r="G104" s="78">
        <v>22566.43</v>
      </c>
      <c r="H104" s="78">
        <v>2.2618999999999998</v>
      </c>
      <c r="I104" s="78">
        <v>1.81968323580605</v>
      </c>
      <c r="J104" s="79">
        <v>-3.3999999999999998E-3</v>
      </c>
      <c r="K104" s="79">
        <v>0</v>
      </c>
    </row>
    <row r="105" spans="2:11">
      <c r="B105" t="s">
        <v>2332</v>
      </c>
      <c r="C105" t="s">
        <v>2336</v>
      </c>
      <c r="D105" t="s">
        <v>123</v>
      </c>
      <c r="E105" t="s">
        <v>106</v>
      </c>
      <c r="F105" t="s">
        <v>330</v>
      </c>
      <c r="G105" s="78">
        <v>26969.88</v>
      </c>
      <c r="H105" s="78">
        <v>2.1875</v>
      </c>
      <c r="I105" s="78">
        <v>2.1032292356250002</v>
      </c>
      <c r="J105" s="79">
        <v>-4.0000000000000001E-3</v>
      </c>
      <c r="K105" s="79">
        <v>0</v>
      </c>
    </row>
    <row r="106" spans="2:11">
      <c r="B106" t="s">
        <v>2332</v>
      </c>
      <c r="C106" t="s">
        <v>2337</v>
      </c>
      <c r="D106" t="s">
        <v>123</v>
      </c>
      <c r="E106" t="s">
        <v>106</v>
      </c>
      <c r="F106" t="s">
        <v>330</v>
      </c>
      <c r="G106" s="78">
        <v>50861.36</v>
      </c>
      <c r="H106" s="78">
        <v>2.3647</v>
      </c>
      <c r="I106" s="78">
        <v>4.2876917374148</v>
      </c>
      <c r="J106" s="79">
        <v>-8.0999999999999996E-3</v>
      </c>
      <c r="K106" s="79">
        <v>0</v>
      </c>
    </row>
    <row r="107" spans="2:11">
      <c r="B107" t="s">
        <v>2332</v>
      </c>
      <c r="C107" t="s">
        <v>2338</v>
      </c>
      <c r="D107" t="s">
        <v>123</v>
      </c>
      <c r="E107" t="s">
        <v>106</v>
      </c>
      <c r="F107" t="s">
        <v>330</v>
      </c>
      <c r="G107" s="78">
        <v>27019.18</v>
      </c>
      <c r="H107" s="78">
        <v>2.3561999999999999</v>
      </c>
      <c r="I107" s="78">
        <v>2.2695714018054001</v>
      </c>
      <c r="J107" s="79">
        <v>-4.3E-3</v>
      </c>
      <c r="K107" s="79">
        <v>0</v>
      </c>
    </row>
    <row r="108" spans="2:11">
      <c r="B108" t="s">
        <v>2332</v>
      </c>
      <c r="C108" t="s">
        <v>2339</v>
      </c>
      <c r="D108" t="s">
        <v>123</v>
      </c>
      <c r="E108" t="s">
        <v>106</v>
      </c>
      <c r="F108" t="s">
        <v>330</v>
      </c>
      <c r="G108" s="78">
        <v>743.01</v>
      </c>
      <c r="H108" s="78">
        <v>2.2446999999999999</v>
      </c>
      <c r="I108" s="78">
        <v>5.9458301600549997E-2</v>
      </c>
      <c r="J108" s="79">
        <v>-1E-4</v>
      </c>
      <c r="K108" s="79">
        <v>0</v>
      </c>
    </row>
    <row r="109" spans="2:11">
      <c r="B109" t="s">
        <v>2340</v>
      </c>
      <c r="C109" t="s">
        <v>2341</v>
      </c>
      <c r="D109" t="s">
        <v>123</v>
      </c>
      <c r="E109" t="s">
        <v>106</v>
      </c>
      <c r="F109" t="s">
        <v>330</v>
      </c>
      <c r="G109" s="78">
        <v>26925.84</v>
      </c>
      <c r="H109" s="78">
        <v>-5.0999999999999996</v>
      </c>
      <c r="I109" s="78">
        <v>-4.8955215996000003</v>
      </c>
      <c r="J109" s="79">
        <v>9.1999999999999998E-3</v>
      </c>
      <c r="K109" s="79">
        <v>0</v>
      </c>
    </row>
    <row r="110" spans="2:11">
      <c r="B110" t="s">
        <v>2340</v>
      </c>
      <c r="C110" t="s">
        <v>2342</v>
      </c>
      <c r="D110" t="s">
        <v>123</v>
      </c>
      <c r="E110" t="s">
        <v>106</v>
      </c>
      <c r="F110" t="s">
        <v>330</v>
      </c>
      <c r="G110" s="78">
        <v>11129.35</v>
      </c>
      <c r="H110" s="78">
        <v>-5.53</v>
      </c>
      <c r="I110" s="78">
        <v>-2.1940901410749998</v>
      </c>
      <c r="J110" s="79">
        <v>4.1000000000000003E-3</v>
      </c>
      <c r="K110" s="79">
        <v>0</v>
      </c>
    </row>
    <row r="111" spans="2:11">
      <c r="B111" t="s">
        <v>2340</v>
      </c>
      <c r="C111" t="s">
        <v>2343</v>
      </c>
      <c r="D111" t="s">
        <v>123</v>
      </c>
      <c r="E111" t="s">
        <v>106</v>
      </c>
      <c r="F111" t="s">
        <v>330</v>
      </c>
      <c r="G111" s="78">
        <v>10171.98</v>
      </c>
      <c r="H111" s="78">
        <v>-1.33</v>
      </c>
      <c r="I111" s="78">
        <v>-0.48229934570999999</v>
      </c>
      <c r="J111" s="79">
        <v>8.9999999999999998E-4</v>
      </c>
      <c r="K111" s="79">
        <v>0</v>
      </c>
    </row>
    <row r="112" spans="2:11">
      <c r="B112" t="s">
        <v>2340</v>
      </c>
      <c r="C112" t="s">
        <v>2344</v>
      </c>
      <c r="D112" t="s">
        <v>123</v>
      </c>
      <c r="E112" t="s">
        <v>106</v>
      </c>
      <c r="F112" t="s">
        <v>330</v>
      </c>
      <c r="G112" s="78">
        <v>24753.83</v>
      </c>
      <c r="H112" s="78">
        <v>-1.42</v>
      </c>
      <c r="I112" s="78">
        <v>-1.2531131360900001</v>
      </c>
      <c r="J112" s="79">
        <v>2.3999999999999998E-3</v>
      </c>
      <c r="K112" s="79">
        <v>0</v>
      </c>
    </row>
    <row r="113" spans="2:11">
      <c r="B113" t="s">
        <v>2340</v>
      </c>
      <c r="C113" t="s">
        <v>2345</v>
      </c>
      <c r="D113" t="s">
        <v>123</v>
      </c>
      <c r="E113" t="s">
        <v>106</v>
      </c>
      <c r="F113" t="s">
        <v>330</v>
      </c>
      <c r="G113" s="78">
        <v>660.1</v>
      </c>
      <c r="H113" s="78">
        <v>-1.3667</v>
      </c>
      <c r="I113" s="78">
        <v>-3.2161956585500001E-2</v>
      </c>
      <c r="J113" s="79">
        <v>1E-4</v>
      </c>
      <c r="K113" s="79">
        <v>0</v>
      </c>
    </row>
    <row r="114" spans="2:11">
      <c r="B114" t="s">
        <v>2346</v>
      </c>
      <c r="C114" t="s">
        <v>2347</v>
      </c>
      <c r="D114" t="s">
        <v>123</v>
      </c>
      <c r="E114" t="s">
        <v>106</v>
      </c>
      <c r="F114" t="s">
        <v>295</v>
      </c>
      <c r="G114" s="78">
        <v>16781.830000000002</v>
      </c>
      <c r="H114" s="78">
        <v>2.3521999999999998</v>
      </c>
      <c r="I114" s="78">
        <v>1.4072559617519</v>
      </c>
      <c r="J114" s="79">
        <v>-2.7000000000000001E-3</v>
      </c>
      <c r="K114" s="79">
        <v>0</v>
      </c>
    </row>
    <row r="115" spans="2:11">
      <c r="B115" t="s">
        <v>2346</v>
      </c>
      <c r="C115" t="s">
        <v>2348</v>
      </c>
      <c r="D115" t="s">
        <v>123</v>
      </c>
      <c r="E115" t="s">
        <v>106</v>
      </c>
      <c r="F115" t="s">
        <v>272</v>
      </c>
      <c r="G115" s="78">
        <v>13310.94</v>
      </c>
      <c r="H115" s="78">
        <v>1.5133000000000001</v>
      </c>
      <c r="I115" s="78">
        <v>0.71811383214629998</v>
      </c>
      <c r="J115" s="79">
        <v>-1.4E-3</v>
      </c>
      <c r="K115" s="79">
        <v>0</v>
      </c>
    </row>
    <row r="116" spans="2:11">
      <c r="B116" t="s">
        <v>2346</v>
      </c>
      <c r="C116" t="s">
        <v>2349</v>
      </c>
      <c r="D116" t="s">
        <v>123</v>
      </c>
      <c r="E116" t="s">
        <v>106</v>
      </c>
      <c r="F116" t="s">
        <v>272</v>
      </c>
      <c r="G116" s="78">
        <v>13310.94</v>
      </c>
      <c r="H116" s="78">
        <v>1.5133000000000001</v>
      </c>
      <c r="I116" s="78">
        <v>0.71811383214629998</v>
      </c>
      <c r="J116" s="79">
        <v>-1.4E-3</v>
      </c>
      <c r="K116" s="79">
        <v>0</v>
      </c>
    </row>
    <row r="117" spans="2:11">
      <c r="B117" t="s">
        <v>2350</v>
      </c>
      <c r="C117" t="s">
        <v>2351</v>
      </c>
      <c r="D117" t="s">
        <v>123</v>
      </c>
      <c r="E117" t="s">
        <v>106</v>
      </c>
      <c r="F117" t="s">
        <v>272</v>
      </c>
      <c r="G117" s="78">
        <v>7404.94</v>
      </c>
      <c r="H117" s="78">
        <v>2.6276999999999999</v>
      </c>
      <c r="I117" s="78">
        <v>0.69367630387470003</v>
      </c>
      <c r="J117" s="79">
        <v>-1.2999999999999999E-3</v>
      </c>
      <c r="K117" s="79">
        <v>0</v>
      </c>
    </row>
    <row r="118" spans="2:11">
      <c r="B118" t="s">
        <v>2346</v>
      </c>
      <c r="C118" t="s">
        <v>2352</v>
      </c>
      <c r="D118" t="s">
        <v>123</v>
      </c>
      <c r="E118" t="s">
        <v>106</v>
      </c>
      <c r="F118" t="s">
        <v>275</v>
      </c>
      <c r="G118" s="78">
        <v>11387.54</v>
      </c>
      <c r="H118" s="78">
        <v>1.8898999999999999</v>
      </c>
      <c r="I118" s="78">
        <v>0.76723476730990003</v>
      </c>
      <c r="J118" s="79">
        <v>-1.4E-3</v>
      </c>
      <c r="K118" s="79">
        <v>0</v>
      </c>
    </row>
    <row r="119" spans="2:11">
      <c r="B119" t="s">
        <v>2346</v>
      </c>
      <c r="C119" t="s">
        <v>2353</v>
      </c>
      <c r="D119" t="s">
        <v>123</v>
      </c>
      <c r="E119" t="s">
        <v>106</v>
      </c>
      <c r="F119" t="s">
        <v>275</v>
      </c>
      <c r="G119" s="78">
        <v>20090.27</v>
      </c>
      <c r="H119" s="78">
        <v>1.8637999999999999</v>
      </c>
      <c r="I119" s="78">
        <v>1.3348873423069001</v>
      </c>
      <c r="J119" s="79">
        <v>-2.5000000000000001E-3</v>
      </c>
      <c r="K119" s="79">
        <v>0</v>
      </c>
    </row>
    <row r="120" spans="2:11">
      <c r="B120" t="s">
        <v>2350</v>
      </c>
      <c r="C120" t="s">
        <v>2354</v>
      </c>
      <c r="D120" t="s">
        <v>123</v>
      </c>
      <c r="E120" t="s">
        <v>106</v>
      </c>
      <c r="F120" t="s">
        <v>272</v>
      </c>
      <c r="G120" s="78">
        <v>15344.62</v>
      </c>
      <c r="H120" s="78">
        <v>1.8218000000000001</v>
      </c>
      <c r="I120" s="78">
        <v>0.99658964372540004</v>
      </c>
      <c r="J120" s="79">
        <v>-1.9E-3</v>
      </c>
      <c r="K120" s="79">
        <v>0</v>
      </c>
    </row>
    <row r="121" spans="2:11">
      <c r="B121" t="s">
        <v>2346</v>
      </c>
      <c r="C121" t="s">
        <v>2355</v>
      </c>
      <c r="D121" t="s">
        <v>123</v>
      </c>
      <c r="E121" t="s">
        <v>106</v>
      </c>
      <c r="F121" t="s">
        <v>275</v>
      </c>
      <c r="G121" s="78">
        <v>12290</v>
      </c>
      <c r="H121" s="78">
        <v>1.9359</v>
      </c>
      <c r="I121" s="78">
        <v>0.84819232214999996</v>
      </c>
      <c r="J121" s="79">
        <v>-1.6000000000000001E-3</v>
      </c>
      <c r="K121" s="79">
        <v>0</v>
      </c>
    </row>
    <row r="122" spans="2:11">
      <c r="B122" t="s">
        <v>2356</v>
      </c>
      <c r="C122" t="s">
        <v>2357</v>
      </c>
      <c r="D122" t="s">
        <v>123</v>
      </c>
      <c r="E122" t="s">
        <v>106</v>
      </c>
      <c r="F122" t="s">
        <v>295</v>
      </c>
      <c r="G122" s="78">
        <v>16780.78</v>
      </c>
      <c r="H122" s="78">
        <v>2.3460999999999999</v>
      </c>
      <c r="I122" s="78">
        <v>1.4035186807027</v>
      </c>
      <c r="J122" s="79">
        <v>-2.5999999999999999E-3</v>
      </c>
      <c r="K122" s="79">
        <v>0</v>
      </c>
    </row>
    <row r="123" spans="2:11">
      <c r="B123" t="s">
        <v>2358</v>
      </c>
      <c r="C123" t="s">
        <v>2359</v>
      </c>
      <c r="D123" t="s">
        <v>123</v>
      </c>
      <c r="E123" t="s">
        <v>106</v>
      </c>
      <c r="F123" t="s">
        <v>292</v>
      </c>
      <c r="G123" s="78">
        <v>4950.7700000000004</v>
      </c>
      <c r="H123" s="78">
        <v>-3.63</v>
      </c>
      <c r="I123" s="78">
        <v>-0.64067667031499997</v>
      </c>
      <c r="J123" s="79">
        <v>1.1999999999999999E-3</v>
      </c>
      <c r="K123" s="79">
        <v>0</v>
      </c>
    </row>
    <row r="124" spans="2:11">
      <c r="B124" t="s">
        <v>2360</v>
      </c>
      <c r="C124" t="s">
        <v>2361</v>
      </c>
      <c r="D124" t="s">
        <v>123</v>
      </c>
      <c r="E124" t="s">
        <v>106</v>
      </c>
      <c r="F124" t="s">
        <v>292</v>
      </c>
      <c r="G124" s="78">
        <v>18618.18</v>
      </c>
      <c r="H124" s="78">
        <v>2.8992</v>
      </c>
      <c r="I124" s="78">
        <v>1.9243095488063999</v>
      </c>
      <c r="J124" s="79">
        <v>-3.5999999999999999E-3</v>
      </c>
      <c r="K124" s="79">
        <v>0</v>
      </c>
    </row>
    <row r="125" spans="2:11">
      <c r="B125" t="s">
        <v>2362</v>
      </c>
      <c r="C125" t="s">
        <v>2363</v>
      </c>
      <c r="D125" t="s">
        <v>123</v>
      </c>
      <c r="E125" t="s">
        <v>106</v>
      </c>
      <c r="F125" t="s">
        <v>330</v>
      </c>
      <c r="G125" s="78">
        <v>28931.1</v>
      </c>
      <c r="H125" s="78">
        <v>-4.9993999999999996</v>
      </c>
      <c r="I125" s="78">
        <v>-5.1563497387709996</v>
      </c>
      <c r="J125" s="79">
        <v>9.7000000000000003E-3</v>
      </c>
      <c r="K125" s="79">
        <v>0</v>
      </c>
    </row>
    <row r="126" spans="2:11">
      <c r="B126" t="s">
        <v>2362</v>
      </c>
      <c r="C126" t="s">
        <v>2364</v>
      </c>
      <c r="D126" t="s">
        <v>123</v>
      </c>
      <c r="E126" t="s">
        <v>106</v>
      </c>
      <c r="F126" t="s">
        <v>275</v>
      </c>
      <c r="G126" s="78">
        <v>10786.89</v>
      </c>
      <c r="H126" s="78">
        <v>5.2285000000000004</v>
      </c>
      <c r="I126" s="78">
        <v>2.01063341811225</v>
      </c>
      <c r="J126" s="79">
        <v>-3.8E-3</v>
      </c>
      <c r="K126" s="79">
        <v>0</v>
      </c>
    </row>
    <row r="127" spans="2:11">
      <c r="B127" t="s">
        <v>2362</v>
      </c>
      <c r="C127" t="s">
        <v>2365</v>
      </c>
      <c r="D127" t="s">
        <v>123</v>
      </c>
      <c r="E127" t="s">
        <v>106</v>
      </c>
      <c r="F127" t="s">
        <v>275</v>
      </c>
      <c r="G127" s="78">
        <v>14388.02</v>
      </c>
      <c r="H127" s="78">
        <v>5.2645</v>
      </c>
      <c r="I127" s="78">
        <v>2.7003353204885001</v>
      </c>
      <c r="J127" s="79">
        <v>-5.1000000000000004E-3</v>
      </c>
      <c r="K127" s="79">
        <v>0</v>
      </c>
    </row>
    <row r="128" spans="2:11">
      <c r="B128" t="s">
        <v>2362</v>
      </c>
      <c r="C128" t="s">
        <v>2366</v>
      </c>
      <c r="D128" t="s">
        <v>123</v>
      </c>
      <c r="E128" t="s">
        <v>106</v>
      </c>
      <c r="F128" t="s">
        <v>330</v>
      </c>
      <c r="G128" s="78">
        <v>25944.21</v>
      </c>
      <c r="H128" s="78">
        <v>-5.0171000000000001</v>
      </c>
      <c r="I128" s="78">
        <v>-4.6403714120791504</v>
      </c>
      <c r="J128" s="79">
        <v>8.8000000000000005E-3</v>
      </c>
      <c r="K128" s="79">
        <v>0</v>
      </c>
    </row>
    <row r="129" spans="2:11">
      <c r="B129" t="s">
        <v>2367</v>
      </c>
      <c r="C129" t="s">
        <v>2368</v>
      </c>
      <c r="D129" t="s">
        <v>123</v>
      </c>
      <c r="E129" t="s">
        <v>110</v>
      </c>
      <c r="F129" t="s">
        <v>2369</v>
      </c>
      <c r="G129" s="78">
        <v>-200000</v>
      </c>
      <c r="H129" s="78">
        <v>-20.533041666666701</v>
      </c>
      <c r="I129" s="78">
        <v>41.066083333333403</v>
      </c>
      <c r="J129" s="79">
        <v>-7.7499999999999999E-2</v>
      </c>
      <c r="K129" s="79">
        <v>2.0000000000000001E-4</v>
      </c>
    </row>
    <row r="130" spans="2:11">
      <c r="B130" t="s">
        <v>2370</v>
      </c>
      <c r="C130" t="s">
        <v>2371</v>
      </c>
      <c r="D130" t="s">
        <v>123</v>
      </c>
      <c r="E130" t="s">
        <v>110</v>
      </c>
      <c r="F130" t="s">
        <v>2372</v>
      </c>
      <c r="G130" s="78">
        <v>-20000</v>
      </c>
      <c r="H130" s="78">
        <v>-17.763999999999999</v>
      </c>
      <c r="I130" s="78">
        <v>3.5528</v>
      </c>
      <c r="J130" s="79">
        <v>-6.7000000000000002E-3</v>
      </c>
      <c r="K130" s="79">
        <v>0</v>
      </c>
    </row>
    <row r="131" spans="2:11">
      <c r="B131" t="s">
        <v>2373</v>
      </c>
      <c r="C131" t="s">
        <v>2374</v>
      </c>
      <c r="D131" t="s">
        <v>123</v>
      </c>
      <c r="E131" t="s">
        <v>113</v>
      </c>
      <c r="F131" t="s">
        <v>2375</v>
      </c>
      <c r="G131" s="78">
        <v>-151000</v>
      </c>
      <c r="H131" s="78">
        <v>-3.3484285714285695</v>
      </c>
      <c r="I131" s="78">
        <v>5.0561271428571404</v>
      </c>
      <c r="J131" s="79">
        <v>-9.4999999999999998E-3</v>
      </c>
      <c r="K131" s="79">
        <v>0</v>
      </c>
    </row>
    <row r="132" spans="2:11">
      <c r="B132" t="s">
        <v>2376</v>
      </c>
      <c r="C132" t="s">
        <v>2377</v>
      </c>
      <c r="D132" t="s">
        <v>123</v>
      </c>
      <c r="E132" t="s">
        <v>113</v>
      </c>
      <c r="F132" t="s">
        <v>2378</v>
      </c>
      <c r="G132" s="78">
        <v>22000</v>
      </c>
      <c r="H132" s="78">
        <v>-22.062318181818181</v>
      </c>
      <c r="I132" s="78">
        <v>-4.8537100000000004</v>
      </c>
      <c r="J132" s="79">
        <v>9.1999999999999998E-3</v>
      </c>
      <c r="K132" s="79">
        <v>0</v>
      </c>
    </row>
    <row r="133" spans="2:11">
      <c r="B133" t="s">
        <v>2379</v>
      </c>
      <c r="C133" t="s">
        <v>2380</v>
      </c>
      <c r="D133" t="s">
        <v>123</v>
      </c>
      <c r="E133" t="s">
        <v>113</v>
      </c>
      <c r="F133" t="s">
        <v>2381</v>
      </c>
      <c r="G133" s="78">
        <v>14000</v>
      </c>
      <c r="H133" s="78">
        <v>-20.780999999999999</v>
      </c>
      <c r="I133" s="78">
        <v>-2.9093399999999998</v>
      </c>
      <c r="J133" s="79">
        <v>5.4999999999999997E-3</v>
      </c>
      <c r="K133" s="79">
        <v>0</v>
      </c>
    </row>
    <row r="134" spans="2:11">
      <c r="B134" t="s">
        <v>2382</v>
      </c>
      <c r="C134" t="s">
        <v>2383</v>
      </c>
      <c r="D134" t="s">
        <v>123</v>
      </c>
      <c r="E134" t="s">
        <v>113</v>
      </c>
      <c r="F134" t="s">
        <v>2384</v>
      </c>
      <c r="G134" s="78">
        <v>-20000</v>
      </c>
      <c r="H134" s="78">
        <v>-24.172899999999998</v>
      </c>
      <c r="I134" s="78">
        <v>4.8345799999999999</v>
      </c>
      <c r="J134" s="79">
        <v>-9.1000000000000004E-3</v>
      </c>
      <c r="K134" s="79">
        <v>0</v>
      </c>
    </row>
    <row r="135" spans="2:11">
      <c r="B135" t="s">
        <v>2385</v>
      </c>
      <c r="C135" t="s">
        <v>2386</v>
      </c>
      <c r="D135" t="s">
        <v>123</v>
      </c>
      <c r="E135" t="s">
        <v>110</v>
      </c>
      <c r="F135" t="s">
        <v>2387</v>
      </c>
      <c r="G135" s="78">
        <v>-11000</v>
      </c>
      <c r="H135" s="78">
        <v>-6.0287272727272727</v>
      </c>
      <c r="I135" s="78">
        <v>0.66315999999999997</v>
      </c>
      <c r="J135" s="79">
        <v>-1.2999999999999999E-3</v>
      </c>
      <c r="K135" s="79">
        <v>0</v>
      </c>
    </row>
    <row r="136" spans="2:11">
      <c r="B136" t="s">
        <v>2388</v>
      </c>
      <c r="C136" t="s">
        <v>2389</v>
      </c>
      <c r="D136" t="s">
        <v>123</v>
      </c>
      <c r="E136" t="s">
        <v>110</v>
      </c>
      <c r="F136" t="s">
        <v>2390</v>
      </c>
      <c r="G136" s="78">
        <v>-190000</v>
      </c>
      <c r="H136" s="78">
        <v>-7.7143736842105266</v>
      </c>
      <c r="I136" s="78">
        <v>14.657310000000001</v>
      </c>
      <c r="J136" s="79">
        <v>-2.7699999999999999E-2</v>
      </c>
      <c r="K136" s="79">
        <v>1E-4</v>
      </c>
    </row>
    <row r="137" spans="2:11">
      <c r="B137" t="s">
        <v>2391</v>
      </c>
      <c r="C137" t="s">
        <v>2392</v>
      </c>
      <c r="D137" t="s">
        <v>123</v>
      </c>
      <c r="E137" t="s">
        <v>113</v>
      </c>
      <c r="F137" t="s">
        <v>2393</v>
      </c>
      <c r="G137" s="78">
        <v>35000</v>
      </c>
      <c r="H137" s="78">
        <v>-38.523314285714285</v>
      </c>
      <c r="I137" s="78">
        <v>-13.48316</v>
      </c>
      <c r="J137" s="79">
        <v>2.5399999999999999E-2</v>
      </c>
      <c r="K137" s="79">
        <v>-1E-4</v>
      </c>
    </row>
    <row r="138" spans="2:11">
      <c r="B138" t="s">
        <v>2394</v>
      </c>
      <c r="C138" t="s">
        <v>2395</v>
      </c>
      <c r="D138" t="s">
        <v>123</v>
      </c>
      <c r="E138" t="s">
        <v>110</v>
      </c>
      <c r="F138" t="s">
        <v>2396</v>
      </c>
      <c r="G138" s="78">
        <v>-90000</v>
      </c>
      <c r="H138" s="78">
        <v>1.05555555555556E-3</v>
      </c>
      <c r="I138" s="78">
        <v>-9.5000000000000401E-4</v>
      </c>
      <c r="J138" s="79">
        <v>0</v>
      </c>
      <c r="K138" s="79">
        <v>0</v>
      </c>
    </row>
    <row r="139" spans="2:11">
      <c r="B139" t="s">
        <v>2397</v>
      </c>
      <c r="C139" t="s">
        <v>2398</v>
      </c>
      <c r="D139" t="s">
        <v>123</v>
      </c>
      <c r="E139" t="s">
        <v>106</v>
      </c>
      <c r="F139" t="s">
        <v>2396</v>
      </c>
      <c r="G139" s="78">
        <v>125355.6</v>
      </c>
      <c r="H139" s="78">
        <v>-2.2832725462603984</v>
      </c>
      <c r="I139" s="78">
        <v>-2.8622100000000001</v>
      </c>
      <c r="J139" s="79">
        <v>5.4000000000000003E-3</v>
      </c>
      <c r="K139" s="79">
        <v>0</v>
      </c>
    </row>
    <row r="140" spans="2:11">
      <c r="B140" t="s">
        <v>2399</v>
      </c>
      <c r="C140" t="s">
        <v>2400</v>
      </c>
      <c r="D140" t="s">
        <v>123</v>
      </c>
      <c r="E140" t="s">
        <v>110</v>
      </c>
      <c r="F140" t="s">
        <v>2401</v>
      </c>
      <c r="G140" s="78">
        <v>-191443</v>
      </c>
      <c r="H140" s="78">
        <v>2.4374920297555827</v>
      </c>
      <c r="I140" s="78">
        <v>-4.6664078665249802</v>
      </c>
      <c r="J140" s="79">
        <v>8.8000000000000005E-3</v>
      </c>
      <c r="K140" s="79">
        <v>0</v>
      </c>
    </row>
    <row r="141" spans="2:11">
      <c r="B141" s="80" t="s">
        <v>2107</v>
      </c>
      <c r="C141" s="16"/>
      <c r="D141" s="16"/>
      <c r="G141" s="82">
        <v>2316742.7400000002</v>
      </c>
      <c r="I141" s="82">
        <v>34.30729291478</v>
      </c>
      <c r="J141" s="81">
        <v>-6.4699999999999994E-2</v>
      </c>
      <c r="K141" s="81">
        <v>2.0000000000000001E-4</v>
      </c>
    </row>
    <row r="142" spans="2:11">
      <c r="B142" t="s">
        <v>2402</v>
      </c>
      <c r="C142" t="s">
        <v>2403</v>
      </c>
      <c r="D142" t="s">
        <v>356</v>
      </c>
      <c r="E142" t="s">
        <v>102</v>
      </c>
      <c r="F142" t="s">
        <v>289</v>
      </c>
      <c r="G142" s="78">
        <v>924847.4</v>
      </c>
      <c r="H142" s="78">
        <v>0.91120000000000001</v>
      </c>
      <c r="I142" s="78">
        <v>8.4272095088000007</v>
      </c>
      <c r="J142" s="79">
        <v>-1.5900000000000001E-2</v>
      </c>
      <c r="K142" s="79">
        <v>0</v>
      </c>
    </row>
    <row r="143" spans="2:11">
      <c r="B143" t="s">
        <v>2404</v>
      </c>
      <c r="C143" t="s">
        <v>2405</v>
      </c>
      <c r="D143" t="s">
        <v>356</v>
      </c>
      <c r="E143" t="s">
        <v>102</v>
      </c>
      <c r="F143" t="s">
        <v>330</v>
      </c>
      <c r="G143" s="78">
        <v>924847.4</v>
      </c>
      <c r="H143" s="78">
        <v>1.5078</v>
      </c>
      <c r="I143" s="78">
        <v>13.944849097200001</v>
      </c>
      <c r="J143" s="79">
        <v>-2.63E-2</v>
      </c>
      <c r="K143" s="79">
        <v>1E-4</v>
      </c>
    </row>
    <row r="144" spans="2:11">
      <c r="B144" t="s">
        <v>2406</v>
      </c>
      <c r="C144" t="s">
        <v>2407</v>
      </c>
      <c r="D144" t="s">
        <v>356</v>
      </c>
      <c r="E144" t="s">
        <v>102</v>
      </c>
      <c r="F144" t="s">
        <v>283</v>
      </c>
      <c r="G144" s="78">
        <v>462423.7</v>
      </c>
      <c r="H144" s="78">
        <v>2.5811000000000002</v>
      </c>
      <c r="I144" s="78">
        <v>11.935618120699999</v>
      </c>
      <c r="J144" s="79">
        <v>-2.2499999999999999E-2</v>
      </c>
      <c r="K144" s="79">
        <v>1E-4</v>
      </c>
    </row>
    <row r="145" spans="2:11">
      <c r="B145" t="s">
        <v>2408</v>
      </c>
      <c r="C145" t="s">
        <v>2409</v>
      </c>
      <c r="D145" t="s">
        <v>356</v>
      </c>
      <c r="E145" t="s">
        <v>102</v>
      </c>
      <c r="F145" t="s">
        <v>286</v>
      </c>
      <c r="G145" s="78">
        <v>4624.24</v>
      </c>
      <c r="H145" s="78">
        <v>-8.3000000000000001E-3</v>
      </c>
      <c r="I145" s="78">
        <v>-3.8381192000000003E-4</v>
      </c>
      <c r="J145" s="79">
        <v>0</v>
      </c>
      <c r="K145" s="79">
        <v>0</v>
      </c>
    </row>
    <row r="146" spans="2:11">
      <c r="B146" s="80" t="s">
        <v>1019</v>
      </c>
      <c r="C146" s="16"/>
      <c r="D146" s="16"/>
      <c r="G146" s="82">
        <v>0</v>
      </c>
      <c r="I146" s="82">
        <v>0</v>
      </c>
      <c r="J146" s="81">
        <v>0</v>
      </c>
      <c r="K146" s="81">
        <v>0</v>
      </c>
    </row>
    <row r="147" spans="2:11">
      <c r="B147" t="s">
        <v>212</v>
      </c>
      <c r="C147" t="s">
        <v>212</v>
      </c>
      <c r="D147" t="s">
        <v>212</v>
      </c>
      <c r="E147" t="s">
        <v>212</v>
      </c>
      <c r="G147" s="78">
        <v>0</v>
      </c>
      <c r="H147" s="78">
        <v>0</v>
      </c>
      <c r="I147" s="78">
        <v>0</v>
      </c>
      <c r="J147" s="79">
        <v>0</v>
      </c>
      <c r="K147" s="79">
        <v>0</v>
      </c>
    </row>
    <row r="148" spans="2:11">
      <c r="B148" s="80" t="s">
        <v>226</v>
      </c>
      <c r="C148" s="16"/>
      <c r="D148" s="16"/>
      <c r="G148" s="82">
        <v>65733.679999999993</v>
      </c>
      <c r="I148" s="82">
        <v>-34.730448920000001</v>
      </c>
      <c r="J148" s="81">
        <v>6.5500000000000003E-2</v>
      </c>
      <c r="K148" s="81">
        <v>-2.0000000000000001E-4</v>
      </c>
    </row>
    <row r="149" spans="2:11">
      <c r="B149" s="80" t="s">
        <v>2097</v>
      </c>
      <c r="C149" s="16"/>
      <c r="D149" s="16"/>
      <c r="G149" s="82">
        <v>65733.679999999993</v>
      </c>
      <c r="I149" s="82">
        <v>-34.730448920000001</v>
      </c>
      <c r="J149" s="81">
        <v>6.5500000000000003E-2</v>
      </c>
      <c r="K149" s="81">
        <v>-2.0000000000000001E-4</v>
      </c>
    </row>
    <row r="150" spans="2:11">
      <c r="B150" t="s">
        <v>2410</v>
      </c>
      <c r="C150" t="s">
        <v>2411</v>
      </c>
      <c r="D150" t="s">
        <v>356</v>
      </c>
      <c r="E150" t="s">
        <v>102</v>
      </c>
      <c r="F150" t="s">
        <v>283</v>
      </c>
      <c r="G150" s="78">
        <v>11967.04</v>
      </c>
      <c r="H150" s="78">
        <v>-80.2</v>
      </c>
      <c r="I150" s="78">
        <v>-9.59756608</v>
      </c>
      <c r="J150" s="79">
        <v>1.8100000000000002E-2</v>
      </c>
      <c r="K150" s="79">
        <v>0</v>
      </c>
    </row>
    <row r="151" spans="2:11">
      <c r="B151" t="s">
        <v>2412</v>
      </c>
      <c r="C151" t="s">
        <v>2413</v>
      </c>
      <c r="D151" t="s">
        <v>356</v>
      </c>
      <c r="E151" t="s">
        <v>102</v>
      </c>
      <c r="F151" t="s">
        <v>330</v>
      </c>
      <c r="G151" s="78">
        <v>23849.040000000001</v>
      </c>
      <c r="H151" s="78">
        <v>-1.05</v>
      </c>
      <c r="I151" s="78">
        <v>-0.25041491999999999</v>
      </c>
      <c r="J151" s="79">
        <v>5.0000000000000001E-4</v>
      </c>
      <c r="K151" s="79">
        <v>0</v>
      </c>
    </row>
    <row r="152" spans="2:11">
      <c r="B152" t="s">
        <v>2414</v>
      </c>
      <c r="C152" t="s">
        <v>2415</v>
      </c>
      <c r="D152" t="s">
        <v>356</v>
      </c>
      <c r="E152" t="s">
        <v>102</v>
      </c>
      <c r="F152" t="s">
        <v>283</v>
      </c>
      <c r="G152" s="78">
        <v>29917.599999999999</v>
      </c>
      <c r="H152" s="78">
        <v>-83.17</v>
      </c>
      <c r="I152" s="78">
        <v>-24.88246792</v>
      </c>
      <c r="J152" s="79">
        <v>4.7E-2</v>
      </c>
      <c r="K152" s="79">
        <v>-1E-4</v>
      </c>
    </row>
    <row r="153" spans="2:11">
      <c r="B153" s="80" t="s">
        <v>2117</v>
      </c>
      <c r="C153" s="16"/>
      <c r="D153" s="16"/>
      <c r="G153" s="82">
        <v>0</v>
      </c>
      <c r="I153" s="82">
        <v>0</v>
      </c>
      <c r="J153" s="81">
        <v>0</v>
      </c>
      <c r="K153" s="81">
        <v>0</v>
      </c>
    </row>
    <row r="154" spans="2:11">
      <c r="B154" t="s">
        <v>212</v>
      </c>
      <c r="C154" t="s">
        <v>212</v>
      </c>
      <c r="D154" t="s">
        <v>212</v>
      </c>
      <c r="E154" t="s">
        <v>212</v>
      </c>
      <c r="G154" s="78">
        <v>0</v>
      </c>
      <c r="H154" s="78">
        <v>0</v>
      </c>
      <c r="I154" s="78">
        <v>0</v>
      </c>
      <c r="J154" s="79">
        <v>0</v>
      </c>
      <c r="K154" s="79">
        <v>0</v>
      </c>
    </row>
    <row r="155" spans="2:11">
      <c r="B155" s="80" t="s">
        <v>2107</v>
      </c>
      <c r="C155" s="16"/>
      <c r="D155" s="16"/>
      <c r="G155" s="82">
        <v>0</v>
      </c>
      <c r="I155" s="82">
        <v>0</v>
      </c>
      <c r="J155" s="81">
        <v>0</v>
      </c>
      <c r="K155" s="81">
        <v>0</v>
      </c>
    </row>
    <row r="156" spans="2:11">
      <c r="B156" t="s">
        <v>212</v>
      </c>
      <c r="C156" t="s">
        <v>212</v>
      </c>
      <c r="D156" t="s">
        <v>212</v>
      </c>
      <c r="E156" t="s">
        <v>212</v>
      </c>
      <c r="G156" s="78">
        <v>0</v>
      </c>
      <c r="H156" s="78">
        <v>0</v>
      </c>
      <c r="I156" s="78">
        <v>0</v>
      </c>
      <c r="J156" s="79">
        <v>0</v>
      </c>
      <c r="K156" s="79">
        <v>0</v>
      </c>
    </row>
    <row r="157" spans="2:11">
      <c r="B157" s="80" t="s">
        <v>1019</v>
      </c>
      <c r="C157" s="16"/>
      <c r="D157" s="16"/>
      <c r="G157" s="82">
        <v>0</v>
      </c>
      <c r="I157" s="82">
        <v>0</v>
      </c>
      <c r="J157" s="81">
        <v>0</v>
      </c>
      <c r="K157" s="81">
        <v>0</v>
      </c>
    </row>
    <row r="158" spans="2:11">
      <c r="B158" t="s">
        <v>212</v>
      </c>
      <c r="C158" t="s">
        <v>212</v>
      </c>
      <c r="D158" t="s">
        <v>212</v>
      </c>
      <c r="E158" t="s">
        <v>212</v>
      </c>
      <c r="G158" s="78">
        <v>0</v>
      </c>
      <c r="H158" s="78">
        <v>0</v>
      </c>
      <c r="I158" s="78">
        <v>0</v>
      </c>
      <c r="J158" s="79">
        <v>0</v>
      </c>
      <c r="K158" s="79">
        <v>0</v>
      </c>
    </row>
    <row r="159" spans="2:11">
      <c r="B159" t="s">
        <v>228</v>
      </c>
      <c r="C159" s="16"/>
      <c r="D159" s="16"/>
    </row>
    <row r="160" spans="2:11">
      <c r="B160" t="s">
        <v>345</v>
      </c>
      <c r="C160" s="16"/>
      <c r="D160" s="16"/>
    </row>
    <row r="161" spans="2:4">
      <c r="B161" t="s">
        <v>346</v>
      </c>
      <c r="C161" s="16"/>
      <c r="D161" s="16"/>
    </row>
    <row r="162" spans="2:4">
      <c r="B162" t="s">
        <v>347</v>
      </c>
      <c r="C162" s="16"/>
      <c r="D162" s="16"/>
    </row>
    <row r="163" spans="2:4">
      <c r="C163" s="16"/>
      <c r="D163" s="16"/>
    </row>
    <row r="164" spans="2:4">
      <c r="C164" s="16"/>
      <c r="D164" s="16"/>
    </row>
    <row r="165" spans="2:4">
      <c r="C165" s="16"/>
      <c r="D165" s="16"/>
    </row>
    <row r="166" spans="2:4">
      <c r="C166" s="16"/>
      <c r="D166" s="16"/>
    </row>
    <row r="167" spans="2:4">
      <c r="C167" s="16"/>
      <c r="D167" s="16"/>
    </row>
    <row r="168" spans="2:4">
      <c r="C168" s="16"/>
      <c r="D168" s="16"/>
    </row>
    <row r="169" spans="2:4">
      <c r="C169" s="16"/>
      <c r="D169" s="16"/>
    </row>
    <row r="170" spans="2:4">
      <c r="C170" s="16"/>
      <c r="D170" s="16"/>
    </row>
    <row r="171" spans="2:4">
      <c r="C171" s="16"/>
      <c r="D171" s="16"/>
    </row>
    <row r="172" spans="2:4">
      <c r="C172" s="16"/>
      <c r="D172" s="16"/>
    </row>
    <row r="173" spans="2:4">
      <c r="C173" s="16"/>
      <c r="D173" s="16"/>
    </row>
    <row r="174" spans="2:4">
      <c r="C174" s="16"/>
      <c r="D174" s="16"/>
    </row>
    <row r="175" spans="2:4">
      <c r="C175" s="16"/>
      <c r="D175" s="16"/>
    </row>
    <row r="176" spans="2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2646</v>
      </c>
    </row>
    <row r="3" spans="2:78" s="1" customFormat="1">
      <c r="B3" s="2" t="s">
        <v>2</v>
      </c>
      <c r="C3" s="26" t="s">
        <v>2647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2125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2133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2134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2135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2136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2137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2125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2133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2134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2135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2136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2137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345</v>
      </c>
      <c r="D41" s="16"/>
    </row>
    <row r="42" spans="2:17">
      <c r="B42" t="s">
        <v>346</v>
      </c>
      <c r="D42" s="16"/>
    </row>
    <row r="43" spans="2:17">
      <c r="B43" t="s">
        <v>347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61"/>
  <sheetViews>
    <sheetView rightToLeft="1" topLeftCell="A6" workbookViewId="0">
      <selection activeCell="E12" sqref="E12:E16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2646</v>
      </c>
    </row>
    <row r="3" spans="2:60" s="1" customFormat="1">
      <c r="B3" s="2" t="s">
        <v>2</v>
      </c>
      <c r="C3" s="26" t="s">
        <v>2647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7.66</v>
      </c>
      <c r="J11" s="18"/>
      <c r="K11" s="18"/>
      <c r="L11" s="18"/>
      <c r="M11" s="77">
        <v>3.9E-2</v>
      </c>
      <c r="N11" s="76">
        <v>5527145.25</v>
      </c>
      <c r="O11" s="7"/>
      <c r="P11" s="76">
        <v>9630.3038342412146</v>
      </c>
      <c r="Q11" s="77">
        <v>1</v>
      </c>
      <c r="R11" s="77">
        <v>4.4999999999999998E-2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9.89</v>
      </c>
      <c r="M12" s="81">
        <v>4.0800000000000003E-2</v>
      </c>
      <c r="N12" s="82">
        <v>4415357.87</v>
      </c>
      <c r="P12" s="82">
        <v>5605.3439821352076</v>
      </c>
      <c r="Q12" s="81">
        <v>0.58209999999999995</v>
      </c>
      <c r="R12" s="81">
        <v>2.6200000000000001E-2</v>
      </c>
    </row>
    <row r="13" spans="2:60">
      <c r="B13" s="80" t="s">
        <v>2416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2417</v>
      </c>
      <c r="I15" s="82">
        <v>21.01</v>
      </c>
      <c r="M15" s="81">
        <v>2.7699999999999999E-2</v>
      </c>
      <c r="N15" s="82">
        <v>1731177.59</v>
      </c>
      <c r="P15" s="82">
        <v>1815.6438768329999</v>
      </c>
      <c r="Q15" s="81">
        <v>0.1885</v>
      </c>
      <c r="R15" s="81">
        <v>8.5000000000000006E-3</v>
      </c>
    </row>
    <row r="16" spans="2:60">
      <c r="B16" s="90" t="s">
        <v>2672</v>
      </c>
      <c r="C16" t="s">
        <v>2418</v>
      </c>
      <c r="D16" t="s">
        <v>2419</v>
      </c>
      <c r="E16"/>
      <c r="F16" t="s">
        <v>212</v>
      </c>
      <c r="G16" t="s">
        <v>2600</v>
      </c>
      <c r="H16" t="s">
        <v>213</v>
      </c>
      <c r="I16" s="78">
        <v>9.1999999999999993</v>
      </c>
      <c r="J16" t="s">
        <v>112</v>
      </c>
      <c r="K16" t="s">
        <v>102</v>
      </c>
      <c r="L16" s="79">
        <v>2.1399999999999999E-2</v>
      </c>
      <c r="M16" s="79">
        <v>2.1399999999999999E-2</v>
      </c>
      <c r="N16" s="78">
        <v>138974.31</v>
      </c>
      <c r="O16" s="78">
        <v>107.64</v>
      </c>
      <c r="P16" s="78">
        <v>149.59194728400001</v>
      </c>
      <c r="Q16" s="79">
        <v>1.55E-2</v>
      </c>
      <c r="R16" s="79">
        <v>6.9999999999999999E-4</v>
      </c>
    </row>
    <row r="17" spans="2:18">
      <c r="B17" s="90" t="s">
        <v>2672</v>
      </c>
      <c r="C17" t="s">
        <v>2418</v>
      </c>
      <c r="D17" t="s">
        <v>2421</v>
      </c>
      <c r="E17"/>
      <c r="F17" t="s">
        <v>212</v>
      </c>
      <c r="G17" t="s">
        <v>2600</v>
      </c>
      <c r="H17" t="s">
        <v>213</v>
      </c>
      <c r="I17" s="78">
        <v>10.23</v>
      </c>
      <c r="J17" t="s">
        <v>112</v>
      </c>
      <c r="K17" t="s">
        <v>102</v>
      </c>
      <c r="L17" s="79">
        <v>2.8400000000000002E-2</v>
      </c>
      <c r="M17" s="79">
        <v>2.8400000000000002E-2</v>
      </c>
      <c r="N17" s="78">
        <v>178996.45</v>
      </c>
      <c r="O17" s="78">
        <v>106.84</v>
      </c>
      <c r="P17" s="78">
        <v>191.23980718000001</v>
      </c>
      <c r="Q17" s="79">
        <v>1.9900000000000001E-2</v>
      </c>
      <c r="R17" s="79">
        <v>8.9999999999999998E-4</v>
      </c>
    </row>
    <row r="18" spans="2:18">
      <c r="B18" s="90" t="s">
        <v>2672</v>
      </c>
      <c r="C18" t="s">
        <v>2418</v>
      </c>
      <c r="D18" t="s">
        <v>2422</v>
      </c>
      <c r="E18"/>
      <c r="F18" t="s">
        <v>212</v>
      </c>
      <c r="G18" t="s">
        <v>2682</v>
      </c>
      <c r="H18" t="s">
        <v>213</v>
      </c>
      <c r="I18" s="78">
        <v>25.77</v>
      </c>
      <c r="J18" t="s">
        <v>112</v>
      </c>
      <c r="K18" t="s">
        <v>102</v>
      </c>
      <c r="L18" s="79">
        <v>3.0099999999999998E-2</v>
      </c>
      <c r="M18" s="79">
        <v>2.4400000000000002E-2</v>
      </c>
      <c r="N18" s="78">
        <v>320769.5</v>
      </c>
      <c r="O18" s="78">
        <v>101.61</v>
      </c>
      <c r="P18" s="78">
        <v>325.93388894999998</v>
      </c>
      <c r="Q18" s="79">
        <v>3.3799999999999997E-2</v>
      </c>
      <c r="R18" s="79">
        <v>1.5E-3</v>
      </c>
    </row>
    <row r="19" spans="2:18">
      <c r="B19" s="90" t="s">
        <v>2672</v>
      </c>
      <c r="C19" t="s">
        <v>2418</v>
      </c>
      <c r="D19" t="s">
        <v>2423</v>
      </c>
      <c r="E19"/>
      <c r="F19" t="s">
        <v>212</v>
      </c>
      <c r="G19" t="s">
        <v>2420</v>
      </c>
      <c r="H19" t="s">
        <v>213</v>
      </c>
      <c r="I19" s="78">
        <v>25.77</v>
      </c>
      <c r="J19" t="s">
        <v>112</v>
      </c>
      <c r="K19" t="s">
        <v>102</v>
      </c>
      <c r="L19" s="79">
        <v>3.4099999999999998E-2</v>
      </c>
      <c r="M19" s="79">
        <v>2.3699999999999999E-2</v>
      </c>
      <c r="N19" s="78">
        <v>427633.57</v>
      </c>
      <c r="O19" s="78">
        <v>105.49</v>
      </c>
      <c r="P19" s="78">
        <v>451.11065299299997</v>
      </c>
      <c r="Q19" s="79">
        <v>4.6800000000000001E-2</v>
      </c>
      <c r="R19" s="79">
        <v>2.0999999999999999E-3</v>
      </c>
    </row>
    <row r="20" spans="2:18">
      <c r="B20" s="90" t="s">
        <v>2672</v>
      </c>
      <c r="C20" t="s">
        <v>2418</v>
      </c>
      <c r="D20" t="s">
        <v>2424</v>
      </c>
      <c r="E20"/>
      <c r="F20" t="s">
        <v>212</v>
      </c>
      <c r="G20" t="s">
        <v>2682</v>
      </c>
      <c r="H20" t="s">
        <v>213</v>
      </c>
      <c r="I20" s="78">
        <v>9.85</v>
      </c>
      <c r="J20" t="s">
        <v>112</v>
      </c>
      <c r="K20" t="s">
        <v>102</v>
      </c>
      <c r="L20" s="79">
        <v>3.9600000000000003E-2</v>
      </c>
      <c r="M20" s="79">
        <v>3.9600000000000003E-2</v>
      </c>
      <c r="N20" s="78">
        <v>84016.85</v>
      </c>
      <c r="O20" s="78">
        <v>101.67</v>
      </c>
      <c r="P20" s="78">
        <v>85.419931395000006</v>
      </c>
      <c r="Q20" s="79">
        <v>8.8999999999999999E-3</v>
      </c>
      <c r="R20" s="79">
        <v>4.0000000000000002E-4</v>
      </c>
    </row>
    <row r="21" spans="2:18">
      <c r="B21" s="90" t="s">
        <v>2672</v>
      </c>
      <c r="C21" t="s">
        <v>2418</v>
      </c>
      <c r="D21" t="s">
        <v>2425</v>
      </c>
      <c r="E21"/>
      <c r="F21" t="s">
        <v>212</v>
      </c>
      <c r="G21" t="s">
        <v>2600</v>
      </c>
      <c r="H21" t="s">
        <v>213</v>
      </c>
      <c r="I21" s="78">
        <v>21.6</v>
      </c>
      <c r="J21" t="s">
        <v>112</v>
      </c>
      <c r="K21" t="s">
        <v>102</v>
      </c>
      <c r="L21" s="79">
        <v>3.1E-2</v>
      </c>
      <c r="M21" s="79">
        <v>2.1700000000000001E-2</v>
      </c>
      <c r="N21" s="78">
        <v>90958.1</v>
      </c>
      <c r="O21" s="78">
        <v>111.51</v>
      </c>
      <c r="P21" s="78">
        <v>101.42737731</v>
      </c>
      <c r="Q21" s="79">
        <v>1.0500000000000001E-2</v>
      </c>
      <c r="R21" s="79">
        <v>5.0000000000000001E-4</v>
      </c>
    </row>
    <row r="22" spans="2:18">
      <c r="B22" s="90" t="s">
        <v>2672</v>
      </c>
      <c r="C22" t="s">
        <v>2418</v>
      </c>
      <c r="D22" t="s">
        <v>2427</v>
      </c>
      <c r="E22"/>
      <c r="F22" t="s">
        <v>212</v>
      </c>
      <c r="G22" t="s">
        <v>2600</v>
      </c>
      <c r="H22" t="s">
        <v>213</v>
      </c>
      <c r="I22" s="78">
        <v>22.43</v>
      </c>
      <c r="J22" t="s">
        <v>112</v>
      </c>
      <c r="K22" t="s">
        <v>102</v>
      </c>
      <c r="L22" s="79">
        <v>0.01</v>
      </c>
      <c r="M22" s="79">
        <v>4.8999999999999998E-3</v>
      </c>
      <c r="N22" s="78">
        <v>132045.22</v>
      </c>
      <c r="O22" s="78">
        <v>103.72</v>
      </c>
      <c r="P22" s="78">
        <v>136.95730218400001</v>
      </c>
      <c r="Q22" s="79">
        <v>1.4200000000000001E-2</v>
      </c>
      <c r="R22" s="79">
        <v>5.9999999999999995E-4</v>
      </c>
    </row>
    <row r="23" spans="2:18">
      <c r="B23" s="90" t="s">
        <v>2672</v>
      </c>
      <c r="C23" t="s">
        <v>2418</v>
      </c>
      <c r="D23" t="s">
        <v>2428</v>
      </c>
      <c r="E23"/>
      <c r="F23" t="s">
        <v>212</v>
      </c>
      <c r="G23" t="s">
        <v>2600</v>
      </c>
      <c r="H23" t="s">
        <v>213</v>
      </c>
      <c r="I23" s="78">
        <v>22.93</v>
      </c>
      <c r="J23" t="s">
        <v>112</v>
      </c>
      <c r="K23" t="s">
        <v>102</v>
      </c>
      <c r="L23" s="79">
        <v>1.29E-2</v>
      </c>
      <c r="M23" s="79">
        <v>5.1999999999999998E-3</v>
      </c>
      <c r="N23" s="78">
        <v>94650.28</v>
      </c>
      <c r="O23" s="78">
        <v>107.7</v>
      </c>
      <c r="P23" s="78">
        <v>101.93835156</v>
      </c>
      <c r="Q23" s="79">
        <v>1.06E-2</v>
      </c>
      <c r="R23" s="79">
        <v>5.0000000000000001E-4</v>
      </c>
    </row>
    <row r="24" spans="2:18">
      <c r="B24" s="90" t="s">
        <v>2672</v>
      </c>
      <c r="C24" t="s">
        <v>2418</v>
      </c>
      <c r="D24" t="s">
        <v>2429</v>
      </c>
      <c r="E24"/>
      <c r="F24" t="s">
        <v>212</v>
      </c>
      <c r="G24" t="s">
        <v>2600</v>
      </c>
      <c r="H24" t="s">
        <v>213</v>
      </c>
      <c r="I24" s="78">
        <v>22.93</v>
      </c>
      <c r="J24" t="s">
        <v>112</v>
      </c>
      <c r="K24" t="s">
        <v>102</v>
      </c>
      <c r="L24" s="79">
        <v>1.6400000000000001E-2</v>
      </c>
      <c r="M24" s="79">
        <v>5.0000000000000001E-3</v>
      </c>
      <c r="N24" s="78">
        <v>37435.06</v>
      </c>
      <c r="O24" s="78">
        <v>109.23</v>
      </c>
      <c r="P24" s="78">
        <v>40.890316038000002</v>
      </c>
      <c r="Q24" s="79">
        <v>4.1999999999999997E-3</v>
      </c>
      <c r="R24" s="79">
        <v>2.0000000000000001E-4</v>
      </c>
    </row>
    <row r="25" spans="2:18">
      <c r="B25" s="90" t="s">
        <v>2672</v>
      </c>
      <c r="C25" t="s">
        <v>2418</v>
      </c>
      <c r="D25" t="s">
        <v>2430</v>
      </c>
      <c r="E25"/>
      <c r="F25" t="s">
        <v>212</v>
      </c>
      <c r="G25" t="s">
        <v>2426</v>
      </c>
      <c r="H25" t="s">
        <v>213</v>
      </c>
      <c r="I25" s="78">
        <v>21.26</v>
      </c>
      <c r="J25" t="s">
        <v>127</v>
      </c>
      <c r="K25" t="s">
        <v>102</v>
      </c>
      <c r="L25" s="79">
        <v>5.5399999999999998E-2</v>
      </c>
      <c r="M25" s="79">
        <v>6.5100000000000005E-2</v>
      </c>
      <c r="N25" s="78">
        <v>20908.47</v>
      </c>
      <c r="O25" s="78">
        <v>110.23</v>
      </c>
      <c r="P25" s="78">
        <v>23.047406480999999</v>
      </c>
      <c r="Q25" s="79">
        <v>2.3999999999999998E-3</v>
      </c>
      <c r="R25" s="79">
        <v>1E-4</v>
      </c>
    </row>
    <row r="26" spans="2:18">
      <c r="B26" s="90" t="s">
        <v>2672</v>
      </c>
      <c r="C26" t="s">
        <v>2418</v>
      </c>
      <c r="D26" t="s">
        <v>2431</v>
      </c>
      <c r="E26"/>
      <c r="F26" t="s">
        <v>212</v>
      </c>
      <c r="G26" t="s">
        <v>2426</v>
      </c>
      <c r="H26" t="s">
        <v>213</v>
      </c>
      <c r="I26" s="78">
        <v>23.68</v>
      </c>
      <c r="J26" t="s">
        <v>127</v>
      </c>
      <c r="K26" t="s">
        <v>102</v>
      </c>
      <c r="L26" s="79">
        <v>2.7099999999999999E-2</v>
      </c>
      <c r="M26" s="79">
        <v>7.0099999999999996E-2</v>
      </c>
      <c r="N26" s="78">
        <v>204789.78</v>
      </c>
      <c r="O26" s="78">
        <v>101.61</v>
      </c>
      <c r="P26" s="78">
        <v>208.08689545799999</v>
      </c>
      <c r="Q26" s="79">
        <v>2.1600000000000001E-2</v>
      </c>
      <c r="R26" s="79">
        <v>1E-3</v>
      </c>
    </row>
    <row r="27" spans="2:18">
      <c r="B27" s="80" t="s">
        <v>2432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212</v>
      </c>
      <c r="D28" t="s">
        <v>212</v>
      </c>
      <c r="F28" t="s">
        <v>212</v>
      </c>
      <c r="I28" s="78">
        <v>0</v>
      </c>
      <c r="J28" t="s">
        <v>212</v>
      </c>
      <c r="K28" t="s">
        <v>212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2433</v>
      </c>
      <c r="I29" s="82">
        <v>4.5599999999999996</v>
      </c>
      <c r="M29" s="81">
        <v>4.7100000000000003E-2</v>
      </c>
      <c r="N29" s="82">
        <v>2684180.2799999998</v>
      </c>
      <c r="P29" s="82">
        <v>3789.7001053022082</v>
      </c>
      <c r="Q29" s="81">
        <v>0.39350000000000002</v>
      </c>
      <c r="R29" s="81">
        <v>1.77E-2</v>
      </c>
    </row>
    <row r="30" spans="2:18">
      <c r="B30" t="s">
        <v>2434</v>
      </c>
      <c r="C30" t="s">
        <v>2418</v>
      </c>
      <c r="D30" t="s">
        <v>2435</v>
      </c>
      <c r="E30"/>
      <c r="F30" t="s">
        <v>2436</v>
      </c>
      <c r="G30" t="s">
        <v>2437</v>
      </c>
      <c r="H30" t="s">
        <v>2438</v>
      </c>
      <c r="I30" s="78">
        <v>0.76</v>
      </c>
      <c r="J30" t="s">
        <v>127</v>
      </c>
      <c r="K30" t="s">
        <v>102</v>
      </c>
      <c r="L30" s="79">
        <v>2.3E-2</v>
      </c>
      <c r="M30" s="79">
        <v>2.5700000000000001E-2</v>
      </c>
      <c r="N30" s="78">
        <v>203610</v>
      </c>
      <c r="O30" s="78">
        <v>100.33</v>
      </c>
      <c r="P30" s="78">
        <v>204.281913</v>
      </c>
      <c r="Q30" s="79">
        <v>2.12E-2</v>
      </c>
      <c r="R30" s="79">
        <v>1E-3</v>
      </c>
    </row>
    <row r="31" spans="2:18">
      <c r="B31" s="84" t="s">
        <v>2673</v>
      </c>
      <c r="C31" t="s">
        <v>2418</v>
      </c>
      <c r="D31" t="s">
        <v>2439</v>
      </c>
      <c r="E31"/>
      <c r="F31" t="s">
        <v>2440</v>
      </c>
      <c r="G31" t="s">
        <v>330</v>
      </c>
      <c r="H31" t="s">
        <v>2438</v>
      </c>
      <c r="I31" s="78">
        <v>5.64</v>
      </c>
      <c r="J31" t="s">
        <v>424</v>
      </c>
      <c r="K31" t="s">
        <v>102</v>
      </c>
      <c r="L31" s="79">
        <v>2.69E-2</v>
      </c>
      <c r="M31" s="79">
        <v>4.9200000000000001E-2</v>
      </c>
      <c r="N31" s="78">
        <v>58976.87</v>
      </c>
      <c r="O31" s="78">
        <v>99.7</v>
      </c>
      <c r="P31" s="78">
        <v>58.799939389999999</v>
      </c>
      <c r="Q31" s="79">
        <v>6.1000000000000004E-3</v>
      </c>
      <c r="R31" s="79">
        <v>2.9999999999999997E-4</v>
      </c>
    </row>
    <row r="32" spans="2:18">
      <c r="B32" t="s">
        <v>2441</v>
      </c>
      <c r="C32" t="s">
        <v>2418</v>
      </c>
      <c r="D32" t="s">
        <v>2446</v>
      </c>
      <c r="E32"/>
      <c r="F32" t="s">
        <v>568</v>
      </c>
      <c r="G32" t="s">
        <v>330</v>
      </c>
      <c r="H32" t="s">
        <v>210</v>
      </c>
      <c r="I32" s="78">
        <v>10.7</v>
      </c>
      <c r="J32" t="s">
        <v>493</v>
      </c>
      <c r="K32" t="s">
        <v>102</v>
      </c>
      <c r="L32" s="79">
        <v>2.9999999999999997E-4</v>
      </c>
      <c r="M32" s="79">
        <v>-6.0000000000000001E-3</v>
      </c>
      <c r="N32" s="78">
        <v>25506.2</v>
      </c>
      <c r="O32" s="78">
        <v>94.27</v>
      </c>
      <c r="P32" s="78">
        <v>24.044694740000001</v>
      </c>
      <c r="Q32" s="79">
        <v>2.5000000000000001E-3</v>
      </c>
      <c r="R32" s="79">
        <v>1E-4</v>
      </c>
    </row>
    <row r="33" spans="2:18">
      <c r="B33" t="s">
        <v>2441</v>
      </c>
      <c r="C33" t="s">
        <v>2418</v>
      </c>
      <c r="D33" t="s">
        <v>2447</v>
      </c>
      <c r="E33"/>
      <c r="F33" t="s">
        <v>568</v>
      </c>
      <c r="G33" t="s">
        <v>330</v>
      </c>
      <c r="H33" t="s">
        <v>210</v>
      </c>
      <c r="I33" s="78">
        <v>7.89</v>
      </c>
      <c r="J33" t="s">
        <v>493</v>
      </c>
      <c r="K33" t="s">
        <v>102</v>
      </c>
      <c r="L33" s="79">
        <v>3.2000000000000001E-2</v>
      </c>
      <c r="M33" s="79">
        <v>4.1300000000000003E-2</v>
      </c>
      <c r="N33" s="78">
        <v>23703.98</v>
      </c>
      <c r="O33" s="78">
        <v>88.82</v>
      </c>
      <c r="P33" s="78">
        <v>21.053875036000001</v>
      </c>
      <c r="Q33" s="79">
        <v>2.2000000000000001E-3</v>
      </c>
      <c r="R33" s="79">
        <v>1E-4</v>
      </c>
    </row>
    <row r="34" spans="2:18">
      <c r="B34" t="s">
        <v>2441</v>
      </c>
      <c r="C34" t="s">
        <v>2418</v>
      </c>
      <c r="D34" t="s">
        <v>2448</v>
      </c>
      <c r="E34"/>
      <c r="F34" t="s">
        <v>568</v>
      </c>
      <c r="G34" t="s">
        <v>330</v>
      </c>
      <c r="H34" t="s">
        <v>210</v>
      </c>
      <c r="I34" s="78">
        <v>1.51</v>
      </c>
      <c r="J34" t="s">
        <v>493</v>
      </c>
      <c r="K34" t="s">
        <v>102</v>
      </c>
      <c r="L34" s="79">
        <v>2.6800000000000001E-2</v>
      </c>
      <c r="M34" s="79">
        <v>9.7000000000000003E-3</v>
      </c>
      <c r="N34" s="78">
        <v>1689.79</v>
      </c>
      <c r="O34" s="78">
        <v>85.44</v>
      </c>
      <c r="P34" s="78">
        <v>1.443756576</v>
      </c>
      <c r="Q34" s="79">
        <v>1E-4</v>
      </c>
      <c r="R34" s="79">
        <v>0</v>
      </c>
    </row>
    <row r="35" spans="2:18">
      <c r="B35" t="s">
        <v>2441</v>
      </c>
      <c r="C35" t="s">
        <v>2418</v>
      </c>
      <c r="D35" t="s">
        <v>2449</v>
      </c>
      <c r="E35"/>
      <c r="F35" t="s">
        <v>568</v>
      </c>
      <c r="G35" t="s">
        <v>330</v>
      </c>
      <c r="H35" t="s">
        <v>210</v>
      </c>
      <c r="I35" s="78">
        <v>7.57</v>
      </c>
      <c r="J35" t="s">
        <v>493</v>
      </c>
      <c r="K35" t="s">
        <v>102</v>
      </c>
      <c r="L35" s="79">
        <v>2.7300000000000001E-2</v>
      </c>
      <c r="M35" s="79">
        <v>5.45E-2</v>
      </c>
      <c r="N35" s="78">
        <v>24962.46</v>
      </c>
      <c r="O35" s="78">
        <v>82.56</v>
      </c>
      <c r="P35" s="78">
        <v>20.609006976</v>
      </c>
      <c r="Q35" s="79">
        <v>2.0999999999999999E-3</v>
      </c>
      <c r="R35" s="79">
        <v>1E-4</v>
      </c>
    </row>
    <row r="36" spans="2:18">
      <c r="B36" t="s">
        <v>2441</v>
      </c>
      <c r="C36" t="s">
        <v>2418</v>
      </c>
      <c r="D36" t="s">
        <v>2450</v>
      </c>
      <c r="E36"/>
      <c r="F36" t="s">
        <v>568</v>
      </c>
      <c r="G36" t="s">
        <v>330</v>
      </c>
      <c r="H36" t="s">
        <v>210</v>
      </c>
      <c r="I36" s="78">
        <v>7.63</v>
      </c>
      <c r="J36" t="s">
        <v>493</v>
      </c>
      <c r="K36" t="s">
        <v>102</v>
      </c>
      <c r="L36" s="79">
        <v>2.6800000000000001E-2</v>
      </c>
      <c r="M36" s="79">
        <v>5.6599999999999998E-2</v>
      </c>
      <c r="N36" s="78">
        <v>25918.15</v>
      </c>
      <c r="O36" s="78">
        <v>79.67</v>
      </c>
      <c r="P36" s="78">
        <v>20.648990104999999</v>
      </c>
      <c r="Q36" s="79">
        <v>2.0999999999999999E-3</v>
      </c>
      <c r="R36" s="79">
        <v>1E-4</v>
      </c>
    </row>
    <row r="37" spans="2:18">
      <c r="B37" t="s">
        <v>2441</v>
      </c>
      <c r="C37" t="s">
        <v>2418</v>
      </c>
      <c r="D37" t="s">
        <v>2451</v>
      </c>
      <c r="E37"/>
      <c r="F37" t="s">
        <v>568</v>
      </c>
      <c r="G37" t="s">
        <v>2452</v>
      </c>
      <c r="H37" t="s">
        <v>210</v>
      </c>
      <c r="I37" s="78">
        <v>0.01</v>
      </c>
      <c r="J37" t="s">
        <v>493</v>
      </c>
      <c r="K37" t="s">
        <v>102</v>
      </c>
      <c r="L37" s="79">
        <v>3.2500000000000001E-2</v>
      </c>
      <c r="M37" s="79">
        <v>3.2500000000000001E-2</v>
      </c>
      <c r="N37" s="78">
        <v>15446.44</v>
      </c>
      <c r="O37" s="78">
        <v>100</v>
      </c>
      <c r="P37" s="78">
        <v>15.446440000000001</v>
      </c>
      <c r="Q37" s="79">
        <v>1.6000000000000001E-3</v>
      </c>
      <c r="R37" s="79">
        <v>1E-4</v>
      </c>
    </row>
    <row r="38" spans="2:18">
      <c r="B38" t="s">
        <v>2652</v>
      </c>
      <c r="C38" t="s">
        <v>2418</v>
      </c>
      <c r="D38" t="s">
        <v>2442</v>
      </c>
      <c r="E38"/>
      <c r="F38" t="s">
        <v>568</v>
      </c>
      <c r="G38" t="s">
        <v>330</v>
      </c>
      <c r="H38" t="s">
        <v>210</v>
      </c>
      <c r="I38" s="78">
        <v>7.16</v>
      </c>
      <c r="J38" t="s">
        <v>493</v>
      </c>
      <c r="K38" t="s">
        <v>102</v>
      </c>
      <c r="L38" s="79">
        <v>3.5200000000000002E-2</v>
      </c>
      <c r="M38" s="79">
        <v>5.0599999999999999E-2</v>
      </c>
      <c r="N38" s="78">
        <v>64076.2</v>
      </c>
      <c r="O38" s="78">
        <v>93.01</v>
      </c>
      <c r="P38" s="78">
        <v>59.597273620000003</v>
      </c>
      <c r="Q38" s="79">
        <v>6.1999999999999998E-3</v>
      </c>
      <c r="R38" s="79">
        <v>2.9999999999999997E-4</v>
      </c>
    </row>
    <row r="39" spans="2:18">
      <c r="B39" t="s">
        <v>2652</v>
      </c>
      <c r="C39" t="s">
        <v>2418</v>
      </c>
      <c r="D39" t="s">
        <v>2443</v>
      </c>
      <c r="E39"/>
      <c r="F39" t="s">
        <v>568</v>
      </c>
      <c r="G39" t="s">
        <v>330</v>
      </c>
      <c r="H39" t="s">
        <v>210</v>
      </c>
      <c r="I39" s="78">
        <v>7.51</v>
      </c>
      <c r="J39" t="s">
        <v>493</v>
      </c>
      <c r="K39" t="s">
        <v>102</v>
      </c>
      <c r="L39" s="79">
        <v>3.6200000000000003E-2</v>
      </c>
      <c r="M39" s="79">
        <v>3.6900000000000002E-2</v>
      </c>
      <c r="N39" s="78">
        <v>13404.81</v>
      </c>
      <c r="O39" s="78">
        <v>92.6</v>
      </c>
      <c r="P39" s="78">
        <v>12.412854060000001</v>
      </c>
      <c r="Q39" s="79">
        <v>1.2999999999999999E-3</v>
      </c>
      <c r="R39" s="79">
        <v>1E-4</v>
      </c>
    </row>
    <row r="40" spans="2:18">
      <c r="B40" t="s">
        <v>2652</v>
      </c>
      <c r="C40" t="s">
        <v>2418</v>
      </c>
      <c r="D40" t="s">
        <v>2444</v>
      </c>
      <c r="E40"/>
      <c r="F40" t="s">
        <v>568</v>
      </c>
      <c r="G40" t="s">
        <v>330</v>
      </c>
      <c r="H40" t="s">
        <v>210</v>
      </c>
      <c r="I40" s="78">
        <v>9.3800000000000008</v>
      </c>
      <c r="J40" t="s">
        <v>493</v>
      </c>
      <c r="K40" t="s">
        <v>102</v>
      </c>
      <c r="L40" s="79">
        <v>4.0000000000000002E-4</v>
      </c>
      <c r="M40" s="79">
        <v>1.35E-2</v>
      </c>
      <c r="N40" s="78">
        <v>13413.11</v>
      </c>
      <c r="O40" s="78">
        <v>97.21</v>
      </c>
      <c r="P40" s="78">
        <v>13.038884231000001</v>
      </c>
      <c r="Q40" s="79">
        <v>1.4E-3</v>
      </c>
      <c r="R40" s="79">
        <v>1E-4</v>
      </c>
    </row>
    <row r="41" spans="2:18">
      <c r="B41" t="s">
        <v>2652</v>
      </c>
      <c r="C41" t="s">
        <v>2418</v>
      </c>
      <c r="D41" t="s">
        <v>2445</v>
      </c>
      <c r="E41"/>
      <c r="F41" t="s">
        <v>568</v>
      </c>
      <c r="G41" t="s">
        <v>330</v>
      </c>
      <c r="H41" t="s">
        <v>210</v>
      </c>
      <c r="I41" s="78">
        <v>7.54</v>
      </c>
      <c r="J41" t="s">
        <v>493</v>
      </c>
      <c r="K41" t="s">
        <v>102</v>
      </c>
      <c r="L41" s="79">
        <v>3.7499999999999999E-2</v>
      </c>
      <c r="M41" s="79">
        <v>3.7400000000000003E-2</v>
      </c>
      <c r="N41" s="78">
        <v>25217.85</v>
      </c>
      <c r="O41" s="78">
        <v>98.1</v>
      </c>
      <c r="P41" s="78">
        <v>24.73871085</v>
      </c>
      <c r="Q41" s="79">
        <v>2.5999999999999999E-3</v>
      </c>
      <c r="R41" s="79">
        <v>1E-4</v>
      </c>
    </row>
    <row r="42" spans="2:18">
      <c r="B42" t="s">
        <v>2453</v>
      </c>
      <c r="C42" t="s">
        <v>2418</v>
      </c>
      <c r="D42" t="s">
        <v>2454</v>
      </c>
      <c r="E42"/>
      <c r="F42" t="s">
        <v>2440</v>
      </c>
      <c r="G42" t="s">
        <v>292</v>
      </c>
      <c r="H42" t="s">
        <v>2438</v>
      </c>
      <c r="I42" s="78">
        <v>6.56</v>
      </c>
      <c r="J42" t="s">
        <v>424</v>
      </c>
      <c r="K42" t="s">
        <v>102</v>
      </c>
      <c r="L42" s="79">
        <v>3.1E-2</v>
      </c>
      <c r="M42" s="79">
        <v>1E-4</v>
      </c>
      <c r="N42" s="78">
        <v>128374.23</v>
      </c>
      <c r="O42" s="78">
        <v>94.08</v>
      </c>
      <c r="P42" s="78">
        <v>120.774475584</v>
      </c>
      <c r="Q42" s="79">
        <v>1.2500000000000001E-2</v>
      </c>
      <c r="R42" s="79">
        <v>5.9999999999999995E-4</v>
      </c>
    </row>
    <row r="43" spans="2:18">
      <c r="B43" t="s">
        <v>2453</v>
      </c>
      <c r="C43" t="s">
        <v>2418</v>
      </c>
      <c r="D43" t="s">
        <v>2455</v>
      </c>
      <c r="E43"/>
      <c r="F43" t="s">
        <v>2440</v>
      </c>
      <c r="G43" t="s">
        <v>292</v>
      </c>
      <c r="H43" t="s">
        <v>2438</v>
      </c>
      <c r="I43" s="78">
        <v>5.31</v>
      </c>
      <c r="J43" t="s">
        <v>424</v>
      </c>
      <c r="K43" t="s">
        <v>102</v>
      </c>
      <c r="L43" s="79">
        <v>2.4899999999999999E-2</v>
      </c>
      <c r="M43" s="79">
        <v>7.7000000000000002E-3</v>
      </c>
      <c r="N43" s="78">
        <v>54464.17</v>
      </c>
      <c r="O43" s="78">
        <v>91.92</v>
      </c>
      <c r="P43" s="78">
        <v>50.063465063999999</v>
      </c>
      <c r="Q43" s="79">
        <v>5.1999999999999998E-3</v>
      </c>
      <c r="R43" s="79">
        <v>2.0000000000000001E-4</v>
      </c>
    </row>
    <row r="44" spans="2:18">
      <c r="B44" t="s">
        <v>2453</v>
      </c>
      <c r="C44" t="s">
        <v>2418</v>
      </c>
      <c r="D44" t="s">
        <v>2456</v>
      </c>
      <c r="E44"/>
      <c r="F44" t="s">
        <v>2440</v>
      </c>
      <c r="G44" t="s">
        <v>292</v>
      </c>
      <c r="H44" t="s">
        <v>2438</v>
      </c>
      <c r="I44" s="78">
        <v>6.44</v>
      </c>
      <c r="J44" t="s">
        <v>424</v>
      </c>
      <c r="K44" t="s">
        <v>102</v>
      </c>
      <c r="L44" s="79">
        <v>3.5999999999999997E-2</v>
      </c>
      <c r="M44" s="79">
        <v>1E-4</v>
      </c>
      <c r="N44" s="78">
        <v>34217.43</v>
      </c>
      <c r="O44" s="78">
        <v>96.93</v>
      </c>
      <c r="P44" s="78">
        <v>33.166954898999997</v>
      </c>
      <c r="Q44" s="79">
        <v>3.3999999999999998E-3</v>
      </c>
      <c r="R44" s="79">
        <v>2.0000000000000001E-4</v>
      </c>
    </row>
    <row r="45" spans="2:18">
      <c r="B45" s="84" t="s">
        <v>2683</v>
      </c>
      <c r="C45" t="s">
        <v>2418</v>
      </c>
      <c r="D45" t="s">
        <v>2457</v>
      </c>
      <c r="E45"/>
      <c r="F45" t="s">
        <v>1039</v>
      </c>
      <c r="G45" t="s">
        <v>2452</v>
      </c>
      <c r="H45" t="s">
        <v>2438</v>
      </c>
      <c r="I45" s="78">
        <v>4.9800000000000004</v>
      </c>
      <c r="J45" t="s">
        <v>127</v>
      </c>
      <c r="K45" t="s">
        <v>102</v>
      </c>
      <c r="L45" s="79">
        <v>1.2999999999999999E-2</v>
      </c>
      <c r="M45" s="79">
        <v>2.1299999999999999E-2</v>
      </c>
      <c r="N45" s="78">
        <v>198693.42</v>
      </c>
      <c r="O45" s="78">
        <v>96.63</v>
      </c>
      <c r="P45" s="78">
        <v>191.997451746</v>
      </c>
      <c r="Q45" s="79">
        <v>1.9900000000000001E-2</v>
      </c>
      <c r="R45" s="79">
        <v>8.9999999999999998E-4</v>
      </c>
    </row>
    <row r="46" spans="2:18">
      <c r="B46" t="s">
        <v>2674</v>
      </c>
      <c r="C46" t="s">
        <v>2418</v>
      </c>
      <c r="D46" t="s">
        <v>2469</v>
      </c>
      <c r="E46"/>
      <c r="F46" t="s">
        <v>1039</v>
      </c>
      <c r="G46" t="s">
        <v>2452</v>
      </c>
      <c r="H46" t="s">
        <v>2438</v>
      </c>
      <c r="I46" s="78">
        <v>4.8099999999999996</v>
      </c>
      <c r="J46" t="s">
        <v>127</v>
      </c>
      <c r="K46" t="s">
        <v>102</v>
      </c>
      <c r="L46" s="79">
        <v>2.3900000000000001E-2</v>
      </c>
      <c r="M46" s="79">
        <v>3.2099999999999997E-2</v>
      </c>
      <c r="N46" s="78">
        <v>99346.71</v>
      </c>
      <c r="O46" s="78">
        <v>96.35</v>
      </c>
      <c r="P46" s="78">
        <v>95.720555085000001</v>
      </c>
      <c r="Q46" s="79">
        <v>9.9000000000000008E-3</v>
      </c>
      <c r="R46" s="79">
        <v>4.0000000000000002E-4</v>
      </c>
    </row>
    <row r="47" spans="2:18">
      <c r="B47" t="s">
        <v>2458</v>
      </c>
      <c r="C47" t="s">
        <v>2418</v>
      </c>
      <c r="D47" t="s">
        <v>2459</v>
      </c>
      <c r="E47"/>
      <c r="F47" t="s">
        <v>1039</v>
      </c>
      <c r="G47" t="s">
        <v>2460</v>
      </c>
      <c r="H47" t="s">
        <v>2438</v>
      </c>
      <c r="I47" s="78">
        <v>5.46</v>
      </c>
      <c r="J47" t="s">
        <v>424</v>
      </c>
      <c r="K47" t="s">
        <v>102</v>
      </c>
      <c r="L47" s="79">
        <v>2.8500000000000001E-2</v>
      </c>
      <c r="M47" s="79">
        <v>2.5600000000000001E-2</v>
      </c>
      <c r="N47" s="78">
        <v>122141</v>
      </c>
      <c r="O47" s="78">
        <v>102.04</v>
      </c>
      <c r="P47" s="78">
        <v>124.63267639999999</v>
      </c>
      <c r="Q47" s="79">
        <v>1.29E-2</v>
      </c>
      <c r="R47" s="79">
        <v>5.9999999999999995E-4</v>
      </c>
    </row>
    <row r="48" spans="2:18">
      <c r="B48" t="s">
        <v>2461</v>
      </c>
      <c r="C48" t="s">
        <v>2418</v>
      </c>
      <c r="D48" t="s">
        <v>2462</v>
      </c>
      <c r="E48"/>
      <c r="F48" t="s">
        <v>700</v>
      </c>
      <c r="G48" t="s">
        <v>2463</v>
      </c>
      <c r="H48" t="s">
        <v>210</v>
      </c>
      <c r="I48" s="78">
        <v>1.21</v>
      </c>
      <c r="J48" t="s">
        <v>493</v>
      </c>
      <c r="K48" t="s">
        <v>102</v>
      </c>
      <c r="L48" s="79">
        <v>2.4E-2</v>
      </c>
      <c r="M48" s="79">
        <v>3.1899999999999998E-2</v>
      </c>
      <c r="N48" s="78">
        <v>57067.67</v>
      </c>
      <c r="O48" s="78">
        <v>99.44</v>
      </c>
      <c r="P48" s="78">
        <v>56.748091047999999</v>
      </c>
      <c r="Q48" s="79">
        <v>5.8999999999999999E-3</v>
      </c>
      <c r="R48" s="79">
        <v>2.9999999999999997E-4</v>
      </c>
    </row>
    <row r="49" spans="2:18">
      <c r="B49" t="s">
        <v>2461</v>
      </c>
      <c r="C49" t="s">
        <v>2418</v>
      </c>
      <c r="D49" t="s">
        <v>2464</v>
      </c>
      <c r="E49"/>
      <c r="F49" t="s">
        <v>700</v>
      </c>
      <c r="G49" t="s">
        <v>2465</v>
      </c>
      <c r="H49" t="s">
        <v>210</v>
      </c>
      <c r="I49" s="78">
        <v>2.35</v>
      </c>
      <c r="J49" t="s">
        <v>493</v>
      </c>
      <c r="K49" t="s">
        <v>102</v>
      </c>
      <c r="L49" s="79">
        <v>2.3800000000000002E-2</v>
      </c>
      <c r="M49" s="79">
        <v>2.76E-2</v>
      </c>
      <c r="N49" s="78">
        <v>57067.67</v>
      </c>
      <c r="O49" s="78">
        <v>98.99</v>
      </c>
      <c r="P49" s="78">
        <v>56.491286533</v>
      </c>
      <c r="Q49" s="79">
        <v>5.8999999999999999E-3</v>
      </c>
      <c r="R49" s="79">
        <v>2.9999999999999997E-4</v>
      </c>
    </row>
    <row r="50" spans="2:18">
      <c r="B50" t="s">
        <v>2461</v>
      </c>
      <c r="C50" t="s">
        <v>2418</v>
      </c>
      <c r="D50" t="s">
        <v>2466</v>
      </c>
      <c r="E50"/>
      <c r="F50" t="s">
        <v>1039</v>
      </c>
      <c r="G50" t="s">
        <v>286</v>
      </c>
      <c r="H50" t="s">
        <v>2438</v>
      </c>
      <c r="I50" s="78">
        <v>2</v>
      </c>
      <c r="J50" t="s">
        <v>493</v>
      </c>
      <c r="K50" t="s">
        <v>102</v>
      </c>
      <c r="L50" s="79">
        <v>2.4299999999999999E-2</v>
      </c>
      <c r="M50" s="79">
        <v>2.1399999999999999E-2</v>
      </c>
      <c r="N50" s="78">
        <v>74187.69</v>
      </c>
      <c r="O50" s="78">
        <v>98.39</v>
      </c>
      <c r="P50" s="78">
        <v>72.993268190999999</v>
      </c>
      <c r="Q50" s="79">
        <v>7.6E-3</v>
      </c>
      <c r="R50" s="79">
        <v>2.9999999999999997E-4</v>
      </c>
    </row>
    <row r="51" spans="2:18">
      <c r="B51" t="s">
        <v>2461</v>
      </c>
      <c r="C51" t="s">
        <v>2418</v>
      </c>
      <c r="D51" t="s">
        <v>2467</v>
      </c>
      <c r="E51"/>
      <c r="F51" t="s">
        <v>1039</v>
      </c>
      <c r="G51" t="s">
        <v>2468</v>
      </c>
      <c r="H51" t="s">
        <v>2438</v>
      </c>
      <c r="I51" s="78">
        <v>1.82</v>
      </c>
      <c r="J51" t="s">
        <v>493</v>
      </c>
      <c r="K51" t="s">
        <v>102</v>
      </c>
      <c r="L51" s="79">
        <v>2.0799999999999999E-2</v>
      </c>
      <c r="M51" s="79">
        <v>4.4699999999999997E-2</v>
      </c>
      <c r="N51" s="78">
        <v>91308.29</v>
      </c>
      <c r="O51" s="78">
        <v>96.33</v>
      </c>
      <c r="P51" s="78">
        <v>87.957275757000005</v>
      </c>
      <c r="Q51" s="79">
        <v>9.1000000000000004E-3</v>
      </c>
      <c r="R51" s="79">
        <v>4.0000000000000002E-4</v>
      </c>
    </row>
    <row r="52" spans="2:18">
      <c r="B52" s="84" t="s">
        <v>2684</v>
      </c>
      <c r="C52" t="s">
        <v>2418</v>
      </c>
      <c r="D52" t="s">
        <v>2471</v>
      </c>
      <c r="E52"/>
      <c r="F52" t="s">
        <v>729</v>
      </c>
      <c r="G52" t="s">
        <v>2472</v>
      </c>
      <c r="H52" t="s">
        <v>210</v>
      </c>
      <c r="I52" s="78">
        <v>0.88</v>
      </c>
      <c r="J52" t="s">
        <v>1003</v>
      </c>
      <c r="K52" t="s">
        <v>106</v>
      </c>
      <c r="L52" s="79">
        <v>7.1999999999999995E-2</v>
      </c>
      <c r="M52" s="79">
        <v>3.8699999999999998E-2</v>
      </c>
      <c r="N52" s="78">
        <v>17508.560000000001</v>
      </c>
      <c r="O52" s="78">
        <v>100.43</v>
      </c>
      <c r="P52" s="78">
        <v>62.686413870519999</v>
      </c>
      <c r="Q52" s="79">
        <v>6.4999999999999997E-3</v>
      </c>
      <c r="R52" s="79">
        <v>2.9999999999999997E-4</v>
      </c>
    </row>
    <row r="53" spans="2:18">
      <c r="B53" s="84" t="s">
        <v>2684</v>
      </c>
      <c r="C53" t="s">
        <v>2418</v>
      </c>
      <c r="D53" t="s">
        <v>2473</v>
      </c>
      <c r="E53"/>
      <c r="F53" t="s">
        <v>729</v>
      </c>
      <c r="G53" t="s">
        <v>2474</v>
      </c>
      <c r="H53" t="s">
        <v>210</v>
      </c>
      <c r="I53" s="78">
        <v>0.87</v>
      </c>
      <c r="J53" t="s">
        <v>1003</v>
      </c>
      <c r="K53" t="s">
        <v>106</v>
      </c>
      <c r="L53" s="79">
        <v>7.1999999999999995E-2</v>
      </c>
      <c r="M53" s="79">
        <v>8.77E-2</v>
      </c>
      <c r="N53" s="78">
        <v>28186.7</v>
      </c>
      <c r="O53" s="78">
        <v>100.43</v>
      </c>
      <c r="P53" s="78">
        <v>100.91767351765</v>
      </c>
      <c r="Q53" s="79">
        <v>1.0500000000000001E-2</v>
      </c>
      <c r="R53" s="79">
        <v>5.0000000000000001E-4</v>
      </c>
    </row>
    <row r="54" spans="2:18">
      <c r="B54" s="84" t="s">
        <v>2684</v>
      </c>
      <c r="C54" t="s">
        <v>2418</v>
      </c>
      <c r="D54" t="s">
        <v>2475</v>
      </c>
      <c r="E54"/>
      <c r="F54" t="s">
        <v>729</v>
      </c>
      <c r="G54" t="s">
        <v>2476</v>
      </c>
      <c r="H54" t="s">
        <v>210</v>
      </c>
      <c r="I54" s="78">
        <v>0.87</v>
      </c>
      <c r="J54" t="s">
        <v>1003</v>
      </c>
      <c r="K54" t="s">
        <v>106</v>
      </c>
      <c r="L54" s="79">
        <v>7.1999999999999995E-2</v>
      </c>
      <c r="M54" s="79">
        <v>8.6499999999999994E-2</v>
      </c>
      <c r="N54" s="78">
        <v>3219.09</v>
      </c>
      <c r="O54" s="78">
        <v>100.38</v>
      </c>
      <c r="P54" s="78">
        <v>11.51966486223</v>
      </c>
      <c r="Q54" s="79">
        <v>1.1999999999999999E-3</v>
      </c>
      <c r="R54" s="79">
        <v>1E-4</v>
      </c>
    </row>
    <row r="55" spans="2:18">
      <c r="B55" s="84" t="s">
        <v>2684</v>
      </c>
      <c r="C55" t="s">
        <v>2418</v>
      </c>
      <c r="D55" t="s">
        <v>2477</v>
      </c>
      <c r="E55"/>
      <c r="F55" t="s">
        <v>729</v>
      </c>
      <c r="G55" t="s">
        <v>2478</v>
      </c>
      <c r="H55" t="s">
        <v>210</v>
      </c>
      <c r="I55" s="78">
        <v>0.87</v>
      </c>
      <c r="J55" t="s">
        <v>1003</v>
      </c>
      <c r="K55" t="s">
        <v>106</v>
      </c>
      <c r="L55" s="79">
        <v>7.1999999999999995E-2</v>
      </c>
      <c r="M55" s="79">
        <v>7.0599999999999996E-2</v>
      </c>
      <c r="N55" s="78">
        <v>2255.61</v>
      </c>
      <c r="O55" s="78">
        <v>100.38</v>
      </c>
      <c r="P55" s="78">
        <v>8.0718063986700006</v>
      </c>
      <c r="Q55" s="79">
        <v>8.0000000000000004E-4</v>
      </c>
      <c r="R55" s="79">
        <v>0</v>
      </c>
    </row>
    <row r="56" spans="2:18">
      <c r="B56" s="84" t="s">
        <v>2684</v>
      </c>
      <c r="C56" t="s">
        <v>2418</v>
      </c>
      <c r="D56" t="s">
        <v>2479</v>
      </c>
      <c r="E56"/>
      <c r="F56" t="s">
        <v>729</v>
      </c>
      <c r="G56" t="s">
        <v>2480</v>
      </c>
      <c r="H56" t="s">
        <v>210</v>
      </c>
      <c r="I56" s="78">
        <v>0.88</v>
      </c>
      <c r="J56" t="s">
        <v>1003</v>
      </c>
      <c r="K56" t="s">
        <v>106</v>
      </c>
      <c r="L56" s="79">
        <v>7.1999999999999995E-2</v>
      </c>
      <c r="M56" s="79">
        <v>3.8399999999999997E-2</v>
      </c>
      <c r="N56" s="78">
        <v>1948.89</v>
      </c>
      <c r="O56" s="78">
        <v>100.38</v>
      </c>
      <c r="P56" s="78">
        <v>6.9741944628299999</v>
      </c>
      <c r="Q56" s="79">
        <v>6.9999999999999999E-4</v>
      </c>
      <c r="R56" s="79">
        <v>0</v>
      </c>
    </row>
    <row r="57" spans="2:18">
      <c r="B57" s="84" t="s">
        <v>2684</v>
      </c>
      <c r="C57" t="s">
        <v>2418</v>
      </c>
      <c r="D57" t="s">
        <v>2481</v>
      </c>
      <c r="E57"/>
      <c r="F57" t="s">
        <v>729</v>
      </c>
      <c r="G57" t="s">
        <v>2482</v>
      </c>
      <c r="H57" t="s">
        <v>210</v>
      </c>
      <c r="I57" s="78">
        <v>1.75</v>
      </c>
      <c r="J57" t="s">
        <v>1003</v>
      </c>
      <c r="K57" t="s">
        <v>106</v>
      </c>
      <c r="L57" s="79">
        <v>7.1999999999999995E-2</v>
      </c>
      <c r="M57" s="79">
        <v>6.9800000000000001E-2</v>
      </c>
      <c r="N57" s="78">
        <v>902.94</v>
      </c>
      <c r="O57" s="78">
        <v>100.38</v>
      </c>
      <c r="P57" s="78">
        <v>3.2312132281800001</v>
      </c>
      <c r="Q57" s="79">
        <v>2.9999999999999997E-4</v>
      </c>
      <c r="R57" s="79">
        <v>0</v>
      </c>
    </row>
    <row r="58" spans="2:18">
      <c r="B58" s="84" t="s">
        <v>2684</v>
      </c>
      <c r="C58" t="s">
        <v>2418</v>
      </c>
      <c r="D58" t="s">
        <v>2483</v>
      </c>
      <c r="E58"/>
      <c r="F58" t="s">
        <v>729</v>
      </c>
      <c r="G58" t="s">
        <v>2484</v>
      </c>
      <c r="H58" t="s">
        <v>210</v>
      </c>
      <c r="I58" s="78">
        <v>1.86</v>
      </c>
      <c r="J58" t="s">
        <v>1003</v>
      </c>
      <c r="K58" t="s">
        <v>106</v>
      </c>
      <c r="L58" s="79">
        <v>7.1999999999999995E-2</v>
      </c>
      <c r="M58" s="79">
        <v>8.8400000000000006E-2</v>
      </c>
      <c r="N58" s="78">
        <v>2224.5700000000002</v>
      </c>
      <c r="O58" s="78">
        <v>100.38</v>
      </c>
      <c r="P58" s="78">
        <v>7.9607282997900004</v>
      </c>
      <c r="Q58" s="79">
        <v>8.0000000000000004E-4</v>
      </c>
      <c r="R58" s="79">
        <v>0</v>
      </c>
    </row>
    <row r="59" spans="2:18">
      <c r="B59" s="84" t="s">
        <v>2684</v>
      </c>
      <c r="C59" t="s">
        <v>2418</v>
      </c>
      <c r="D59" t="s">
        <v>2485</v>
      </c>
      <c r="E59"/>
      <c r="F59" t="s">
        <v>729</v>
      </c>
      <c r="G59" t="s">
        <v>2486</v>
      </c>
      <c r="H59" t="s">
        <v>210</v>
      </c>
      <c r="I59" s="78">
        <v>0.87</v>
      </c>
      <c r="J59" t="s">
        <v>1003</v>
      </c>
      <c r="K59" t="s">
        <v>106</v>
      </c>
      <c r="L59" s="79">
        <v>7.1999999999999995E-2</v>
      </c>
      <c r="M59" s="79">
        <v>7.3200000000000001E-2</v>
      </c>
      <c r="N59" s="78">
        <v>1557.93</v>
      </c>
      <c r="O59" s="78">
        <v>100.38</v>
      </c>
      <c r="P59" s="78">
        <v>5.5751257277099997</v>
      </c>
      <c r="Q59" s="79">
        <v>5.9999999999999995E-4</v>
      </c>
      <c r="R59" s="79">
        <v>0</v>
      </c>
    </row>
    <row r="60" spans="2:18">
      <c r="B60" s="84" t="s">
        <v>2470</v>
      </c>
      <c r="C60" t="s">
        <v>2418</v>
      </c>
      <c r="D60" t="s">
        <v>2487</v>
      </c>
      <c r="E60"/>
      <c r="F60" t="s">
        <v>729</v>
      </c>
      <c r="G60" t="s">
        <v>2488</v>
      </c>
      <c r="H60" t="s">
        <v>210</v>
      </c>
      <c r="I60" s="78">
        <v>0.87</v>
      </c>
      <c r="J60" t="s">
        <v>1003</v>
      </c>
      <c r="K60" t="s">
        <v>106</v>
      </c>
      <c r="L60" s="79">
        <v>7.1999999999999995E-2</v>
      </c>
      <c r="M60" s="79">
        <v>8.1699999999999995E-2</v>
      </c>
      <c r="N60" s="78">
        <v>1007.03</v>
      </c>
      <c r="O60" s="78">
        <v>100.38</v>
      </c>
      <c r="P60" s="78">
        <v>3.6037041854099998</v>
      </c>
      <c r="Q60" s="79">
        <v>4.0000000000000002E-4</v>
      </c>
      <c r="R60" s="79">
        <v>0</v>
      </c>
    </row>
    <row r="61" spans="2:18">
      <c r="B61" s="84" t="s">
        <v>2470</v>
      </c>
      <c r="C61" t="s">
        <v>2418</v>
      </c>
      <c r="D61" t="s">
        <v>2489</v>
      </c>
      <c r="E61"/>
      <c r="F61" t="s">
        <v>729</v>
      </c>
      <c r="G61" t="s">
        <v>2490</v>
      </c>
      <c r="H61" t="s">
        <v>210</v>
      </c>
      <c r="I61" s="78">
        <v>0.87</v>
      </c>
      <c r="J61" t="s">
        <v>1003</v>
      </c>
      <c r="K61" t="s">
        <v>106</v>
      </c>
      <c r="L61" s="79">
        <v>7.1999999999999995E-2</v>
      </c>
      <c r="M61" s="79">
        <v>8.2900000000000001E-2</v>
      </c>
      <c r="N61" s="78">
        <v>1925.12</v>
      </c>
      <c r="O61" s="78">
        <v>100.38</v>
      </c>
      <c r="P61" s="78">
        <v>6.8891324006400003</v>
      </c>
      <c r="Q61" s="79">
        <v>6.9999999999999999E-4</v>
      </c>
      <c r="R61" s="79">
        <v>0</v>
      </c>
    </row>
    <row r="62" spans="2:18">
      <c r="B62" s="84" t="s">
        <v>2470</v>
      </c>
      <c r="C62" t="s">
        <v>2418</v>
      </c>
      <c r="D62" t="s">
        <v>2491</v>
      </c>
      <c r="E62"/>
      <c r="F62" t="s">
        <v>729</v>
      </c>
      <c r="G62" t="s">
        <v>2492</v>
      </c>
      <c r="H62" t="s">
        <v>210</v>
      </c>
      <c r="I62" s="78">
        <v>1.56</v>
      </c>
      <c r="J62" t="s">
        <v>1003</v>
      </c>
      <c r="K62" t="s">
        <v>106</v>
      </c>
      <c r="L62" s="79">
        <v>7.1999999999999995E-2</v>
      </c>
      <c r="M62" s="79">
        <v>7.85E-2</v>
      </c>
      <c r="N62" s="78">
        <v>848.6</v>
      </c>
      <c r="O62" s="78">
        <v>100.38</v>
      </c>
      <c r="P62" s="78">
        <v>3.0367549841999999</v>
      </c>
      <c r="Q62" s="79">
        <v>2.9999999999999997E-4</v>
      </c>
      <c r="R62" s="79">
        <v>0</v>
      </c>
    </row>
    <row r="63" spans="2:18">
      <c r="B63" s="84" t="s">
        <v>2470</v>
      </c>
      <c r="C63" t="s">
        <v>2418</v>
      </c>
      <c r="D63" t="s">
        <v>2493</v>
      </c>
      <c r="E63"/>
      <c r="F63" t="s">
        <v>729</v>
      </c>
      <c r="G63" t="s">
        <v>2494</v>
      </c>
      <c r="H63" t="s">
        <v>210</v>
      </c>
      <c r="I63" s="78">
        <v>1.56</v>
      </c>
      <c r="J63" t="s">
        <v>1003</v>
      </c>
      <c r="K63" t="s">
        <v>106</v>
      </c>
      <c r="L63" s="79">
        <v>7.1999999999999995E-2</v>
      </c>
      <c r="M63" s="79">
        <v>8.2600000000000007E-2</v>
      </c>
      <c r="N63" s="78">
        <v>3841.03</v>
      </c>
      <c r="O63" s="78">
        <v>100.38</v>
      </c>
      <c r="P63" s="78">
        <v>13.74530638341</v>
      </c>
      <c r="Q63" s="79">
        <v>1.4E-3</v>
      </c>
      <c r="R63" s="79">
        <v>1E-4</v>
      </c>
    </row>
    <row r="64" spans="2:18">
      <c r="B64" s="84" t="s">
        <v>2470</v>
      </c>
      <c r="C64" t="s">
        <v>2418</v>
      </c>
      <c r="D64" t="s">
        <v>2495</v>
      </c>
      <c r="E64"/>
      <c r="F64" t="s">
        <v>729</v>
      </c>
      <c r="G64" t="s">
        <v>2496</v>
      </c>
      <c r="H64" t="s">
        <v>210</v>
      </c>
      <c r="I64" s="78">
        <v>0.87</v>
      </c>
      <c r="J64" t="s">
        <v>1003</v>
      </c>
      <c r="K64" t="s">
        <v>106</v>
      </c>
      <c r="L64" s="79">
        <v>7.1999999999999995E-2</v>
      </c>
      <c r="M64" s="79">
        <v>7.9000000000000001E-2</v>
      </c>
      <c r="N64" s="78">
        <v>1524.14</v>
      </c>
      <c r="O64" s="78">
        <v>99.67</v>
      </c>
      <c r="P64" s="78">
        <v>5.4156283549699999</v>
      </c>
      <c r="Q64" s="79">
        <v>5.9999999999999995E-4</v>
      </c>
      <c r="R64" s="79">
        <v>0</v>
      </c>
    </row>
    <row r="65" spans="2:18">
      <c r="B65" s="84" t="s">
        <v>2470</v>
      </c>
      <c r="C65" t="s">
        <v>2418</v>
      </c>
      <c r="D65" t="s">
        <v>2497</v>
      </c>
      <c r="E65"/>
      <c r="F65" t="s">
        <v>729</v>
      </c>
      <c r="G65" t="s">
        <v>2498</v>
      </c>
      <c r="H65" t="s">
        <v>210</v>
      </c>
      <c r="I65" s="78">
        <v>1.34</v>
      </c>
      <c r="J65" t="s">
        <v>1003</v>
      </c>
      <c r="K65" t="s">
        <v>106</v>
      </c>
      <c r="L65" s="79">
        <v>5.3499999999999999E-2</v>
      </c>
      <c r="M65" s="79">
        <v>6.6100000000000006E-2</v>
      </c>
      <c r="N65" s="78">
        <v>59.58</v>
      </c>
      <c r="O65" s="78">
        <v>99.67</v>
      </c>
      <c r="P65" s="78">
        <v>0.21170177108999999</v>
      </c>
      <c r="Q65" s="79">
        <v>0</v>
      </c>
      <c r="R65" s="79">
        <v>0</v>
      </c>
    </row>
    <row r="66" spans="2:18">
      <c r="B66" s="84" t="s">
        <v>2470</v>
      </c>
      <c r="C66" t="s">
        <v>2418</v>
      </c>
      <c r="D66" t="s">
        <v>2499</v>
      </c>
      <c r="E66"/>
      <c r="F66" t="s">
        <v>729</v>
      </c>
      <c r="G66" t="s">
        <v>496</v>
      </c>
      <c r="H66" t="s">
        <v>210</v>
      </c>
      <c r="I66" s="78">
        <v>1.34</v>
      </c>
      <c r="J66" t="s">
        <v>1003</v>
      </c>
      <c r="K66" t="s">
        <v>106</v>
      </c>
      <c r="L66" s="79">
        <v>5.3499999999999999E-2</v>
      </c>
      <c r="M66" s="79">
        <v>6.6100000000000006E-2</v>
      </c>
      <c r="N66" s="78">
        <v>1072.3800000000001</v>
      </c>
      <c r="O66" s="78">
        <v>99.67</v>
      </c>
      <c r="P66" s="78">
        <v>3.8104186854900002</v>
      </c>
      <c r="Q66" s="79">
        <v>4.0000000000000002E-4</v>
      </c>
      <c r="R66" s="79">
        <v>0</v>
      </c>
    </row>
    <row r="67" spans="2:18">
      <c r="B67" s="84" t="s">
        <v>2470</v>
      </c>
      <c r="C67" t="s">
        <v>2418</v>
      </c>
      <c r="D67" t="s">
        <v>2500</v>
      </c>
      <c r="E67"/>
      <c r="F67" t="s">
        <v>729</v>
      </c>
      <c r="G67" t="s">
        <v>292</v>
      </c>
      <c r="H67" t="s">
        <v>210</v>
      </c>
      <c r="I67" s="78">
        <v>0.87</v>
      </c>
      <c r="J67" t="s">
        <v>1003</v>
      </c>
      <c r="K67" t="s">
        <v>106</v>
      </c>
      <c r="L67" s="79">
        <v>7.1999999999999995E-2</v>
      </c>
      <c r="M67" s="79">
        <v>4.9299999999999997E-2</v>
      </c>
      <c r="N67" s="78">
        <v>465.94</v>
      </c>
      <c r="O67" s="78">
        <v>99.67</v>
      </c>
      <c r="P67" s="78">
        <v>1.6555945488699999</v>
      </c>
      <c r="Q67" s="79">
        <v>2.0000000000000001E-4</v>
      </c>
      <c r="R67" s="79">
        <v>0</v>
      </c>
    </row>
    <row r="68" spans="2:18">
      <c r="B68" s="84" t="s">
        <v>2470</v>
      </c>
      <c r="C68" t="s">
        <v>2418</v>
      </c>
      <c r="D68" t="s">
        <v>2501</v>
      </c>
      <c r="E68"/>
      <c r="F68" t="s">
        <v>2502</v>
      </c>
      <c r="G68" t="s">
        <v>2503</v>
      </c>
      <c r="H68" t="s">
        <v>2438</v>
      </c>
      <c r="I68" s="78">
        <v>0.87</v>
      </c>
      <c r="J68" t="s">
        <v>1003</v>
      </c>
      <c r="K68" t="s">
        <v>106</v>
      </c>
      <c r="L68" s="79">
        <v>7.1999999999999995E-2</v>
      </c>
      <c r="M68" s="79">
        <v>8.43E-2</v>
      </c>
      <c r="N68" s="78">
        <v>1180.56</v>
      </c>
      <c r="O68" s="78">
        <v>99.67</v>
      </c>
      <c r="P68" s="78">
        <v>4.1948077018800003</v>
      </c>
      <c r="Q68" s="79">
        <v>4.0000000000000002E-4</v>
      </c>
      <c r="R68" s="79">
        <v>0</v>
      </c>
    </row>
    <row r="69" spans="2:18">
      <c r="B69" s="84" t="s">
        <v>2470</v>
      </c>
      <c r="C69" t="s">
        <v>2418</v>
      </c>
      <c r="D69" t="s">
        <v>2504</v>
      </c>
      <c r="E69"/>
      <c r="F69" t="s">
        <v>2502</v>
      </c>
      <c r="G69" t="s">
        <v>2505</v>
      </c>
      <c r="H69" t="s">
        <v>2438</v>
      </c>
      <c r="I69" s="78">
        <v>0.87</v>
      </c>
      <c r="J69" t="s">
        <v>1003</v>
      </c>
      <c r="K69" t="s">
        <v>106</v>
      </c>
      <c r="L69" s="79">
        <v>7.1999999999999995E-2</v>
      </c>
      <c r="M69" s="79">
        <v>0.1148</v>
      </c>
      <c r="N69" s="78">
        <v>1119.1400000000001</v>
      </c>
      <c r="O69" s="78">
        <v>99.67</v>
      </c>
      <c r="P69" s="78">
        <v>3.9765679774699998</v>
      </c>
      <c r="Q69" s="79">
        <v>4.0000000000000002E-4</v>
      </c>
      <c r="R69" s="79">
        <v>0</v>
      </c>
    </row>
    <row r="70" spans="2:18">
      <c r="B70" s="84" t="s">
        <v>2470</v>
      </c>
      <c r="C70" t="s">
        <v>2418</v>
      </c>
      <c r="D70" t="s">
        <v>2506</v>
      </c>
      <c r="E70"/>
      <c r="F70" t="s">
        <v>2502</v>
      </c>
      <c r="G70" t="s">
        <v>283</v>
      </c>
      <c r="H70" t="s">
        <v>2438</v>
      </c>
      <c r="I70" s="78">
        <v>0.87</v>
      </c>
      <c r="J70" t="s">
        <v>1003</v>
      </c>
      <c r="K70" t="s">
        <v>106</v>
      </c>
      <c r="L70" s="79">
        <v>7.1999999999999995E-2</v>
      </c>
      <c r="M70" s="79">
        <v>9.5100000000000004E-2</v>
      </c>
      <c r="N70" s="78">
        <v>890.64</v>
      </c>
      <c r="O70" s="78">
        <v>98.82</v>
      </c>
      <c r="P70" s="78">
        <v>3.1376650471200001</v>
      </c>
      <c r="Q70" s="79">
        <v>2.9999999999999997E-4</v>
      </c>
      <c r="R70" s="79">
        <v>0</v>
      </c>
    </row>
    <row r="71" spans="2:18">
      <c r="B71" s="84" t="s">
        <v>2470</v>
      </c>
      <c r="C71" t="s">
        <v>2418</v>
      </c>
      <c r="D71" t="s">
        <v>2507</v>
      </c>
      <c r="E71"/>
      <c r="F71" t="s">
        <v>2502</v>
      </c>
      <c r="G71" t="s">
        <v>2508</v>
      </c>
      <c r="H71" t="s">
        <v>2438</v>
      </c>
      <c r="I71" s="78">
        <v>0.87</v>
      </c>
      <c r="J71" t="s">
        <v>1003</v>
      </c>
      <c r="K71" t="s">
        <v>106</v>
      </c>
      <c r="L71" s="79">
        <v>7.1999999999999995E-2</v>
      </c>
      <c r="M71" s="79">
        <v>6.4699999999999994E-2</v>
      </c>
      <c r="N71" s="78">
        <v>607.17999999999995</v>
      </c>
      <c r="O71" s="78">
        <v>100.01</v>
      </c>
      <c r="P71" s="78">
        <v>2.16481315967</v>
      </c>
      <c r="Q71" s="79">
        <v>2.0000000000000001E-4</v>
      </c>
      <c r="R71" s="79">
        <v>0</v>
      </c>
    </row>
    <row r="72" spans="2:18">
      <c r="B72" t="s">
        <v>2685</v>
      </c>
      <c r="C72" t="s">
        <v>2418</v>
      </c>
      <c r="D72" t="s">
        <v>2509</v>
      </c>
      <c r="E72"/>
      <c r="F72" t="s">
        <v>721</v>
      </c>
      <c r="G72" t="s">
        <v>2510</v>
      </c>
      <c r="H72" t="s">
        <v>150</v>
      </c>
      <c r="I72" s="78">
        <v>10.57</v>
      </c>
      <c r="J72" t="s">
        <v>112</v>
      </c>
      <c r="K72" t="s">
        <v>102</v>
      </c>
      <c r="L72" s="79">
        <v>3.5499999999999997E-2</v>
      </c>
      <c r="M72" s="79">
        <v>6.3700000000000007E-2</v>
      </c>
      <c r="N72" s="78">
        <v>89261.67</v>
      </c>
      <c r="O72" s="78">
        <v>90.55</v>
      </c>
      <c r="P72" s="78">
        <v>80.826442185000005</v>
      </c>
      <c r="Q72" s="79">
        <v>8.3999999999999995E-3</v>
      </c>
      <c r="R72" s="79">
        <v>4.0000000000000002E-4</v>
      </c>
    </row>
    <row r="73" spans="2:18">
      <c r="B73" t="s">
        <v>2686</v>
      </c>
      <c r="C73" t="s">
        <v>2418</v>
      </c>
      <c r="D73" t="s">
        <v>2511</v>
      </c>
      <c r="E73"/>
      <c r="F73" t="s">
        <v>721</v>
      </c>
      <c r="G73" t="s">
        <v>2510</v>
      </c>
      <c r="H73" t="s">
        <v>150</v>
      </c>
      <c r="I73" s="78">
        <v>10.69</v>
      </c>
      <c r="J73" t="s">
        <v>112</v>
      </c>
      <c r="K73" t="s">
        <v>102</v>
      </c>
      <c r="L73" s="79">
        <v>3.5499999999999997E-2</v>
      </c>
      <c r="M73" s="79">
        <v>6.3799999999999996E-2</v>
      </c>
      <c r="N73" s="78">
        <v>185552.61</v>
      </c>
      <c r="O73" s="78">
        <v>90.32</v>
      </c>
      <c r="P73" s="78">
        <v>167.591117352</v>
      </c>
      <c r="Q73" s="79">
        <v>1.7399999999999999E-2</v>
      </c>
      <c r="R73" s="79">
        <v>8.0000000000000004E-4</v>
      </c>
    </row>
    <row r="74" spans="2:18">
      <c r="B74" t="s">
        <v>2512</v>
      </c>
      <c r="C74" t="s">
        <v>2418</v>
      </c>
      <c r="D74" t="s">
        <v>2513</v>
      </c>
      <c r="E74"/>
      <c r="F74" t="s">
        <v>1061</v>
      </c>
      <c r="G74" t="s">
        <v>330</v>
      </c>
      <c r="H74" t="s">
        <v>2438</v>
      </c>
      <c r="I74" s="78">
        <v>5.83</v>
      </c>
      <c r="J74" t="s">
        <v>123</v>
      </c>
      <c r="K74" t="s">
        <v>102</v>
      </c>
      <c r="L74" s="79">
        <v>5.5899999999999998E-2</v>
      </c>
      <c r="M74" s="79">
        <v>3.5000000000000003E-2</v>
      </c>
      <c r="N74" s="78">
        <v>104782.93</v>
      </c>
      <c r="O74" s="78">
        <v>99.5</v>
      </c>
      <c r="P74" s="78">
        <v>104.25901535</v>
      </c>
      <c r="Q74" s="79">
        <v>1.0800000000000001E-2</v>
      </c>
      <c r="R74" s="79">
        <v>5.0000000000000001E-4</v>
      </c>
    </row>
    <row r="75" spans="2:18">
      <c r="B75" s="84" t="s">
        <v>2673</v>
      </c>
      <c r="C75" t="s">
        <v>2418</v>
      </c>
      <c r="D75" t="s">
        <v>2514</v>
      </c>
      <c r="E75"/>
      <c r="F75" t="s">
        <v>212</v>
      </c>
      <c r="G75" t="s">
        <v>330</v>
      </c>
      <c r="H75" t="s">
        <v>213</v>
      </c>
      <c r="I75" s="78">
        <v>5.94</v>
      </c>
      <c r="J75" t="s">
        <v>424</v>
      </c>
      <c r="K75" t="s">
        <v>102</v>
      </c>
      <c r="L75" s="79">
        <v>2.69E-2</v>
      </c>
      <c r="M75" s="79">
        <v>5.7599999999999998E-2</v>
      </c>
      <c r="N75" s="78">
        <v>58976.87</v>
      </c>
      <c r="O75" s="78">
        <v>99.7</v>
      </c>
      <c r="P75" s="78">
        <v>58.799939389999999</v>
      </c>
      <c r="Q75" s="79">
        <v>6.1000000000000004E-3</v>
      </c>
      <c r="R75" s="79">
        <v>2.9999999999999997E-4</v>
      </c>
    </row>
    <row r="76" spans="2:18">
      <c r="B76" t="s">
        <v>2515</v>
      </c>
      <c r="C76" t="s">
        <v>2418</v>
      </c>
      <c r="D76" t="s">
        <v>2516</v>
      </c>
      <c r="E76"/>
      <c r="F76" t="s">
        <v>212</v>
      </c>
      <c r="G76" t="s">
        <v>2517</v>
      </c>
      <c r="H76" t="s">
        <v>213</v>
      </c>
      <c r="I76" s="78">
        <v>3.5</v>
      </c>
      <c r="J76" t="s">
        <v>123</v>
      </c>
      <c r="K76" t="s">
        <v>110</v>
      </c>
      <c r="L76" s="79">
        <v>0.03</v>
      </c>
      <c r="M76" s="79">
        <v>2.9700000000000001E-2</v>
      </c>
      <c r="N76" s="78">
        <v>118055.3</v>
      </c>
      <c r="O76" s="78">
        <v>95.94</v>
      </c>
      <c r="P76" s="78">
        <v>441.756772474446</v>
      </c>
      <c r="Q76" s="79">
        <v>4.5900000000000003E-2</v>
      </c>
      <c r="R76" s="79">
        <v>2.0999999999999999E-3</v>
      </c>
    </row>
    <row r="77" spans="2:18">
      <c r="B77" t="s">
        <v>2518</v>
      </c>
      <c r="C77" t="s">
        <v>2519</v>
      </c>
      <c r="D77" t="s">
        <v>2520</v>
      </c>
      <c r="E77"/>
      <c r="F77" t="s">
        <v>212</v>
      </c>
      <c r="G77" t="s">
        <v>2521</v>
      </c>
      <c r="H77" t="s">
        <v>213</v>
      </c>
      <c r="I77" s="78">
        <v>3.65</v>
      </c>
      <c r="J77" t="s">
        <v>1003</v>
      </c>
      <c r="K77" t="s">
        <v>106</v>
      </c>
      <c r="L77" s="79">
        <v>4.4200000000000003E-2</v>
      </c>
      <c r="M77" s="79">
        <v>4.9500000000000002E-2</v>
      </c>
      <c r="N77" s="78">
        <v>13681.09</v>
      </c>
      <c r="O77" s="78">
        <v>99.5</v>
      </c>
      <c r="P77" s="78">
        <v>48.529220420750001</v>
      </c>
      <c r="Q77" s="79">
        <v>5.0000000000000001E-3</v>
      </c>
      <c r="R77" s="79">
        <v>2.0000000000000001E-4</v>
      </c>
    </row>
    <row r="78" spans="2:18">
      <c r="B78" t="s">
        <v>2518</v>
      </c>
      <c r="C78" t="s">
        <v>2519</v>
      </c>
      <c r="D78" t="s">
        <v>2522</v>
      </c>
      <c r="E78"/>
      <c r="F78" t="s">
        <v>212</v>
      </c>
      <c r="G78" t="s">
        <v>2521</v>
      </c>
      <c r="H78" t="s">
        <v>213</v>
      </c>
      <c r="I78" s="78">
        <v>3.63</v>
      </c>
      <c r="J78" t="s">
        <v>1003</v>
      </c>
      <c r="K78" t="s">
        <v>106</v>
      </c>
      <c r="L78" s="79">
        <v>4.4200000000000003E-2</v>
      </c>
      <c r="M78" s="79">
        <v>4.9500000000000002E-2</v>
      </c>
      <c r="N78" s="78">
        <v>13920.53</v>
      </c>
      <c r="O78" s="78">
        <v>100.13</v>
      </c>
      <c r="P78" s="78">
        <v>49.691204146285003</v>
      </c>
      <c r="Q78" s="79">
        <v>5.1999999999999998E-3</v>
      </c>
      <c r="R78" s="79">
        <v>2.0000000000000001E-4</v>
      </c>
    </row>
    <row r="79" spans="2:18">
      <c r="B79" t="s">
        <v>2518</v>
      </c>
      <c r="C79" t="s">
        <v>2519</v>
      </c>
      <c r="D79" t="s">
        <v>2523</v>
      </c>
      <c r="E79"/>
      <c r="F79" t="s">
        <v>212</v>
      </c>
      <c r="G79" t="s">
        <v>2521</v>
      </c>
      <c r="H79" t="s">
        <v>213</v>
      </c>
      <c r="I79" s="78">
        <v>3.61</v>
      </c>
      <c r="J79" t="s">
        <v>1003</v>
      </c>
      <c r="K79" t="s">
        <v>106</v>
      </c>
      <c r="L79" s="79">
        <v>4.4200000000000003E-2</v>
      </c>
      <c r="M79" s="79">
        <v>4.9500000000000002E-2</v>
      </c>
      <c r="N79" s="78">
        <v>13920.53</v>
      </c>
      <c r="O79" s="78">
        <v>100.57</v>
      </c>
      <c r="P79" s="78">
        <v>49.909561579864999</v>
      </c>
      <c r="Q79" s="79">
        <v>5.1999999999999998E-3</v>
      </c>
      <c r="R79" s="79">
        <v>2.0000000000000001E-4</v>
      </c>
    </row>
    <row r="80" spans="2:18">
      <c r="B80" t="s">
        <v>2518</v>
      </c>
      <c r="C80" t="s">
        <v>2519</v>
      </c>
      <c r="D80" t="s">
        <v>2524</v>
      </c>
      <c r="E80"/>
      <c r="F80" t="s">
        <v>212</v>
      </c>
      <c r="G80" t="s">
        <v>330</v>
      </c>
      <c r="H80" t="s">
        <v>213</v>
      </c>
      <c r="I80" s="78">
        <v>3.47</v>
      </c>
      <c r="J80" t="s">
        <v>1003</v>
      </c>
      <c r="K80" t="s">
        <v>106</v>
      </c>
      <c r="L80" s="79">
        <v>4.4200000000000003E-2</v>
      </c>
      <c r="M80" s="79">
        <v>0.2036</v>
      </c>
      <c r="N80" s="78">
        <v>306.33999999999997</v>
      </c>
      <c r="O80" s="78">
        <v>100</v>
      </c>
      <c r="P80" s="78">
        <v>1.0921021</v>
      </c>
      <c r="Q80" s="79">
        <v>1E-4</v>
      </c>
      <c r="R80" s="79">
        <v>0</v>
      </c>
    </row>
    <row r="81" spans="2:18">
      <c r="B81" t="s">
        <v>2525</v>
      </c>
      <c r="C81" t="s">
        <v>2418</v>
      </c>
      <c r="D81" t="s">
        <v>2526</v>
      </c>
      <c r="E81"/>
      <c r="F81" t="s">
        <v>212</v>
      </c>
      <c r="G81" t="s">
        <v>2527</v>
      </c>
      <c r="H81" t="s">
        <v>213</v>
      </c>
      <c r="I81" s="78">
        <v>5.43</v>
      </c>
      <c r="J81" t="s">
        <v>533</v>
      </c>
      <c r="K81" t="s">
        <v>110</v>
      </c>
      <c r="L81" s="79">
        <v>4.3799999999999999E-2</v>
      </c>
      <c r="M81" s="79">
        <v>7.3099999999999998E-2</v>
      </c>
      <c r="N81" s="78">
        <v>196398.59</v>
      </c>
      <c r="O81" s="78">
        <v>86.870000000000019</v>
      </c>
      <c r="P81" s="78">
        <v>665.43585845524001</v>
      </c>
      <c r="Q81" s="79">
        <v>6.9099999999999995E-2</v>
      </c>
      <c r="R81" s="79">
        <v>3.0999999999999999E-3</v>
      </c>
    </row>
    <row r="82" spans="2:18">
      <c r="B82" t="s">
        <v>2528</v>
      </c>
      <c r="C82" t="s">
        <v>2418</v>
      </c>
      <c r="D82" t="s">
        <v>2529</v>
      </c>
      <c r="E82"/>
      <c r="F82" t="s">
        <v>212</v>
      </c>
      <c r="G82" t="s">
        <v>330</v>
      </c>
      <c r="H82" t="s">
        <v>213</v>
      </c>
      <c r="I82" s="78">
        <v>2</v>
      </c>
      <c r="J82" t="s">
        <v>725</v>
      </c>
      <c r="K82" t="s">
        <v>102</v>
      </c>
      <c r="L82" s="79">
        <v>2.2499999999999999E-2</v>
      </c>
      <c r="M82" s="79">
        <v>3.8800000000000001E-2</v>
      </c>
      <c r="N82" s="78">
        <v>60119.25</v>
      </c>
      <c r="O82" s="78">
        <v>96.13</v>
      </c>
      <c r="P82" s="78">
        <v>57.792635025000003</v>
      </c>
      <c r="Q82" s="79">
        <v>6.0000000000000001E-3</v>
      </c>
      <c r="R82" s="79">
        <v>2.9999999999999997E-4</v>
      </c>
    </row>
    <row r="83" spans="2:18">
      <c r="B83" t="s">
        <v>2528</v>
      </c>
      <c r="C83" t="s">
        <v>2418</v>
      </c>
      <c r="D83" t="s">
        <v>2530</v>
      </c>
      <c r="E83"/>
      <c r="F83" t="s">
        <v>212</v>
      </c>
      <c r="G83" t="s">
        <v>295</v>
      </c>
      <c r="H83" t="s">
        <v>213</v>
      </c>
      <c r="I83" s="78">
        <v>0.17</v>
      </c>
      <c r="J83" t="s">
        <v>725</v>
      </c>
      <c r="K83" t="s">
        <v>102</v>
      </c>
      <c r="L83" s="79">
        <v>0.02</v>
      </c>
      <c r="M83" s="79">
        <v>2.92E-2</v>
      </c>
      <c r="N83" s="78">
        <v>489.86</v>
      </c>
      <c r="O83" s="78">
        <v>100.15</v>
      </c>
      <c r="P83" s="78">
        <v>0.49059479</v>
      </c>
      <c r="Q83" s="79">
        <v>1E-4</v>
      </c>
      <c r="R83" s="79">
        <v>0</v>
      </c>
    </row>
    <row r="84" spans="2:18">
      <c r="B84" t="s">
        <v>2528</v>
      </c>
      <c r="C84" t="s">
        <v>2418</v>
      </c>
      <c r="D84" t="s">
        <v>2531</v>
      </c>
      <c r="E84"/>
      <c r="F84" t="s">
        <v>212</v>
      </c>
      <c r="G84" t="s">
        <v>330</v>
      </c>
      <c r="H84" t="s">
        <v>213</v>
      </c>
      <c r="I84" s="78">
        <v>2</v>
      </c>
      <c r="J84" t="s">
        <v>725</v>
      </c>
      <c r="K84" t="s">
        <v>102</v>
      </c>
      <c r="L84" s="79">
        <v>2.2499999999999999E-2</v>
      </c>
      <c r="M84" s="79">
        <v>4.2299999999999997E-2</v>
      </c>
      <c r="N84" s="78">
        <v>32065.4</v>
      </c>
      <c r="O84" s="78">
        <v>95.45</v>
      </c>
      <c r="P84" s="78">
        <v>30.6064243</v>
      </c>
      <c r="Q84" s="79">
        <v>3.2000000000000002E-3</v>
      </c>
      <c r="R84" s="79">
        <v>1E-4</v>
      </c>
    </row>
    <row r="85" spans="2:18">
      <c r="B85" t="s">
        <v>2528</v>
      </c>
      <c r="C85" t="s">
        <v>2418</v>
      </c>
      <c r="D85" t="s">
        <v>2532</v>
      </c>
      <c r="E85"/>
      <c r="F85" t="s">
        <v>212</v>
      </c>
      <c r="G85" t="s">
        <v>272</v>
      </c>
      <c r="H85" t="s">
        <v>213</v>
      </c>
      <c r="I85" s="78">
        <v>0.17</v>
      </c>
      <c r="J85" t="s">
        <v>725</v>
      </c>
      <c r="K85" t="s">
        <v>102</v>
      </c>
      <c r="L85" s="79">
        <v>0.02</v>
      </c>
      <c r="M85" s="79">
        <v>3.1699999999999999E-2</v>
      </c>
      <c r="N85" s="78">
        <v>373.88</v>
      </c>
      <c r="O85" s="78">
        <v>99.93</v>
      </c>
      <c r="P85" s="78">
        <v>0.37361828400000002</v>
      </c>
      <c r="Q85" s="79">
        <v>0</v>
      </c>
      <c r="R85" s="79">
        <v>0</v>
      </c>
    </row>
    <row r="86" spans="2:18">
      <c r="B86" t="s">
        <v>2528</v>
      </c>
      <c r="C86" t="s">
        <v>2418</v>
      </c>
      <c r="D86" t="s">
        <v>2533</v>
      </c>
      <c r="E86"/>
      <c r="F86" t="s">
        <v>212</v>
      </c>
      <c r="G86" t="s">
        <v>330</v>
      </c>
      <c r="H86" t="s">
        <v>213</v>
      </c>
      <c r="I86" s="78">
        <v>2</v>
      </c>
      <c r="J86" t="s">
        <v>725</v>
      </c>
      <c r="K86" t="s">
        <v>102</v>
      </c>
      <c r="L86" s="79">
        <v>2.2499999999999999E-2</v>
      </c>
      <c r="M86" s="79">
        <v>4.7899999999999998E-2</v>
      </c>
      <c r="N86" s="78">
        <v>4353.1899999999996</v>
      </c>
      <c r="O86" s="78">
        <v>94.77</v>
      </c>
      <c r="P86" s="78">
        <v>4.1255181629999997</v>
      </c>
      <c r="Q86" s="79">
        <v>4.0000000000000002E-4</v>
      </c>
      <c r="R86" s="79">
        <v>0</v>
      </c>
    </row>
    <row r="87" spans="2:18">
      <c r="B87" t="s">
        <v>2528</v>
      </c>
      <c r="C87" t="s">
        <v>2418</v>
      </c>
      <c r="D87" t="s">
        <v>2535</v>
      </c>
      <c r="E87"/>
      <c r="F87" t="s">
        <v>212</v>
      </c>
      <c r="G87" t="s">
        <v>2534</v>
      </c>
      <c r="H87" t="s">
        <v>213</v>
      </c>
      <c r="I87" s="78">
        <v>0.17</v>
      </c>
      <c r="J87" t="s">
        <v>725</v>
      </c>
      <c r="K87" t="s">
        <v>102</v>
      </c>
      <c r="L87" s="79">
        <v>0.02</v>
      </c>
      <c r="M87" s="79">
        <v>1.7500000000000002E-2</v>
      </c>
      <c r="N87" s="78">
        <v>8431.26</v>
      </c>
      <c r="O87" s="78">
        <v>100</v>
      </c>
      <c r="P87" s="78">
        <v>8.43126</v>
      </c>
      <c r="Q87" s="79">
        <v>8.9999999999999998E-4</v>
      </c>
      <c r="R87" s="79">
        <v>0</v>
      </c>
    </row>
    <row r="88" spans="2:18">
      <c r="B88" t="s">
        <v>2536</v>
      </c>
      <c r="C88" t="s">
        <v>2418</v>
      </c>
      <c r="D88" t="s">
        <v>2537</v>
      </c>
      <c r="E88"/>
      <c r="F88" t="s">
        <v>212</v>
      </c>
      <c r="G88" t="s">
        <v>278</v>
      </c>
      <c r="H88" t="s">
        <v>213</v>
      </c>
      <c r="I88" s="78">
        <v>6.08</v>
      </c>
      <c r="J88" t="s">
        <v>123</v>
      </c>
      <c r="K88" t="s">
        <v>106</v>
      </c>
      <c r="L88" s="79">
        <v>4.1000000000000002E-2</v>
      </c>
      <c r="M88" s="79">
        <v>3.78E-2</v>
      </c>
      <c r="N88" s="78">
        <v>6057.52</v>
      </c>
      <c r="O88" s="78">
        <v>100.23</v>
      </c>
      <c r="P88" s="78">
        <v>21.64472743524</v>
      </c>
      <c r="Q88" s="79">
        <v>2.2000000000000001E-3</v>
      </c>
      <c r="R88" s="79">
        <v>1E-4</v>
      </c>
    </row>
    <row r="89" spans="2:18">
      <c r="B89" t="s">
        <v>2536</v>
      </c>
      <c r="C89" t="s">
        <v>2418</v>
      </c>
      <c r="D89" t="s">
        <v>2538</v>
      </c>
      <c r="E89"/>
      <c r="F89" t="s">
        <v>212</v>
      </c>
      <c r="G89" t="s">
        <v>2539</v>
      </c>
      <c r="H89" t="s">
        <v>213</v>
      </c>
      <c r="I89" s="78">
        <v>0.88</v>
      </c>
      <c r="J89" t="s">
        <v>123</v>
      </c>
      <c r="K89" t="s">
        <v>106</v>
      </c>
      <c r="L89" s="79">
        <v>0.03</v>
      </c>
      <c r="M89" s="79">
        <v>2.2800000000000001E-2</v>
      </c>
      <c r="N89" s="78">
        <v>2088.0100000000002</v>
      </c>
      <c r="O89" s="78">
        <v>102.15</v>
      </c>
      <c r="P89" s="78">
        <v>7.6037963964750004</v>
      </c>
      <c r="Q89" s="79">
        <v>8.0000000000000004E-4</v>
      </c>
      <c r="R89" s="79">
        <v>0</v>
      </c>
    </row>
    <row r="90" spans="2:18">
      <c r="B90" t="s">
        <v>2536</v>
      </c>
      <c r="C90" t="s">
        <v>2418</v>
      </c>
      <c r="D90" t="s">
        <v>2540</v>
      </c>
      <c r="E90"/>
      <c r="F90" t="s">
        <v>212</v>
      </c>
      <c r="G90" t="s">
        <v>272</v>
      </c>
      <c r="H90" t="s">
        <v>213</v>
      </c>
      <c r="I90" s="78">
        <v>6.08</v>
      </c>
      <c r="J90" t="s">
        <v>123</v>
      </c>
      <c r="K90" t="s">
        <v>106</v>
      </c>
      <c r="L90" s="79">
        <v>4.1000000000000002E-2</v>
      </c>
      <c r="M90" s="79">
        <v>3.78E-2</v>
      </c>
      <c r="N90" s="78">
        <v>3952.42</v>
      </c>
      <c r="O90" s="78">
        <v>100.23</v>
      </c>
      <c r="P90" s="78">
        <v>14.122785167789999</v>
      </c>
      <c r="Q90" s="79">
        <v>1.5E-3</v>
      </c>
      <c r="R90" s="79">
        <v>1E-4</v>
      </c>
    </row>
    <row r="91" spans="2:18">
      <c r="B91" t="s">
        <v>2536</v>
      </c>
      <c r="C91" t="s">
        <v>2418</v>
      </c>
      <c r="D91" t="s">
        <v>2541</v>
      </c>
      <c r="E91"/>
      <c r="F91" t="s">
        <v>212</v>
      </c>
      <c r="G91" t="s">
        <v>2527</v>
      </c>
      <c r="H91" t="s">
        <v>213</v>
      </c>
      <c r="I91" s="78">
        <v>6.08</v>
      </c>
      <c r="J91" t="s">
        <v>123</v>
      </c>
      <c r="K91" t="s">
        <v>106</v>
      </c>
      <c r="L91" s="79">
        <v>4.1000000000000002E-2</v>
      </c>
      <c r="M91" s="79">
        <v>3.78E-2</v>
      </c>
      <c r="N91" s="78">
        <v>714.38</v>
      </c>
      <c r="O91" s="78">
        <v>100.23</v>
      </c>
      <c r="P91" s="78">
        <v>2.55262225881</v>
      </c>
      <c r="Q91" s="79">
        <v>2.9999999999999997E-4</v>
      </c>
      <c r="R91" s="79">
        <v>0</v>
      </c>
    </row>
    <row r="92" spans="2:18">
      <c r="B92" t="s">
        <v>2536</v>
      </c>
      <c r="C92" t="s">
        <v>2418</v>
      </c>
      <c r="D92" t="s">
        <v>2542</v>
      </c>
      <c r="E92"/>
      <c r="F92" t="s">
        <v>212</v>
      </c>
      <c r="G92" t="s">
        <v>2543</v>
      </c>
      <c r="H92" t="s">
        <v>213</v>
      </c>
      <c r="I92" s="78">
        <v>6.08</v>
      </c>
      <c r="J92" t="s">
        <v>123</v>
      </c>
      <c r="K92" t="s">
        <v>106</v>
      </c>
      <c r="L92" s="79">
        <v>4.1000000000000002E-2</v>
      </c>
      <c r="M92" s="79">
        <v>3.78E-2</v>
      </c>
      <c r="N92" s="78">
        <v>4793.4399999999996</v>
      </c>
      <c r="O92" s="78">
        <v>100.23</v>
      </c>
      <c r="P92" s="78">
        <v>17.127917411279999</v>
      </c>
      <c r="Q92" s="79">
        <v>1.8E-3</v>
      </c>
      <c r="R92" s="79">
        <v>1E-4</v>
      </c>
    </row>
    <row r="93" spans="2:18">
      <c r="B93" t="s">
        <v>2536</v>
      </c>
      <c r="C93" t="s">
        <v>2418</v>
      </c>
      <c r="D93" t="s">
        <v>2544</v>
      </c>
      <c r="E93"/>
      <c r="F93" t="s">
        <v>212</v>
      </c>
      <c r="G93" t="s">
        <v>2545</v>
      </c>
      <c r="H93" t="s">
        <v>213</v>
      </c>
      <c r="I93" s="78">
        <v>6.08</v>
      </c>
      <c r="J93" t="s">
        <v>123</v>
      </c>
      <c r="K93" t="s">
        <v>106</v>
      </c>
      <c r="L93" s="79">
        <v>4.1000000000000002E-2</v>
      </c>
      <c r="M93" s="79">
        <v>3.78E-2</v>
      </c>
      <c r="N93" s="78">
        <v>4884.05</v>
      </c>
      <c r="O93" s="78">
        <v>100.23</v>
      </c>
      <c r="P93" s="78">
        <v>17.451685017974999</v>
      </c>
      <c r="Q93" s="79">
        <v>1.8E-3</v>
      </c>
      <c r="R93" s="79">
        <v>1E-4</v>
      </c>
    </row>
    <row r="94" spans="2:18">
      <c r="B94" t="s">
        <v>2536</v>
      </c>
      <c r="C94" t="s">
        <v>2418</v>
      </c>
      <c r="D94" t="s">
        <v>2546</v>
      </c>
      <c r="E94"/>
      <c r="F94" t="s">
        <v>212</v>
      </c>
      <c r="G94" t="s">
        <v>330</v>
      </c>
      <c r="H94" t="s">
        <v>213</v>
      </c>
      <c r="I94" s="78">
        <v>0.87</v>
      </c>
      <c r="J94" t="s">
        <v>123</v>
      </c>
      <c r="K94" t="s">
        <v>106</v>
      </c>
      <c r="L94" s="79">
        <v>4.1000000000000002E-2</v>
      </c>
      <c r="M94" s="79">
        <v>0.57630000000000003</v>
      </c>
      <c r="N94" s="78">
        <v>5403.84</v>
      </c>
      <c r="O94" s="78">
        <v>100</v>
      </c>
      <c r="P94" s="78">
        <v>19.264689600000001</v>
      </c>
      <c r="Q94" s="79">
        <v>2E-3</v>
      </c>
      <c r="R94" s="79">
        <v>1E-4</v>
      </c>
    </row>
    <row r="95" spans="2:18">
      <c r="B95" t="s">
        <v>2547</v>
      </c>
      <c r="C95" t="s">
        <v>2418</v>
      </c>
      <c r="D95" t="s">
        <v>2548</v>
      </c>
      <c r="E95"/>
      <c r="F95" t="s">
        <v>212</v>
      </c>
      <c r="G95" t="s">
        <v>2549</v>
      </c>
      <c r="H95" t="s">
        <v>213</v>
      </c>
      <c r="I95" s="78">
        <v>10.46</v>
      </c>
      <c r="J95" t="s">
        <v>123</v>
      </c>
      <c r="K95" t="s">
        <v>113</v>
      </c>
      <c r="L95" s="79">
        <v>7.1999999999999995E-2</v>
      </c>
      <c r="M95" s="79">
        <v>5.0500000000000003E-2</v>
      </c>
      <c r="N95" s="78">
        <v>3755.56</v>
      </c>
      <c r="O95" s="78">
        <v>85.3</v>
      </c>
      <c r="P95" s="78">
        <v>14.090882902248</v>
      </c>
      <c r="Q95" s="79">
        <v>1.5E-3</v>
      </c>
      <c r="R95" s="79">
        <v>1E-4</v>
      </c>
    </row>
    <row r="96" spans="2:18">
      <c r="B96" t="s">
        <v>2547</v>
      </c>
      <c r="C96" t="s">
        <v>2418</v>
      </c>
      <c r="D96" t="s">
        <v>2550</v>
      </c>
      <c r="E96"/>
      <c r="F96" t="s">
        <v>212</v>
      </c>
      <c r="G96" t="s">
        <v>283</v>
      </c>
      <c r="H96" t="s">
        <v>213</v>
      </c>
      <c r="I96" s="78">
        <v>10.46</v>
      </c>
      <c r="J96" t="s">
        <v>123</v>
      </c>
      <c r="K96" t="s">
        <v>113</v>
      </c>
      <c r="L96" s="79">
        <v>7.1999999999999995E-2</v>
      </c>
      <c r="M96" s="79">
        <v>5.04E-2</v>
      </c>
      <c r="N96" s="78">
        <v>2576.4499999999998</v>
      </c>
      <c r="O96" s="78">
        <v>85.32</v>
      </c>
      <c r="P96" s="78">
        <v>9.6691218980040006</v>
      </c>
      <c r="Q96" s="79">
        <v>1E-3</v>
      </c>
      <c r="R96" s="79">
        <v>0</v>
      </c>
    </row>
    <row r="97" spans="2:18">
      <c r="B97" t="s">
        <v>2547</v>
      </c>
      <c r="C97" t="s">
        <v>2418</v>
      </c>
      <c r="D97" t="s">
        <v>2551</v>
      </c>
      <c r="E97"/>
      <c r="F97" t="s">
        <v>212</v>
      </c>
      <c r="G97" t="s">
        <v>330</v>
      </c>
      <c r="H97" t="s">
        <v>213</v>
      </c>
      <c r="I97" s="78">
        <v>6.83</v>
      </c>
      <c r="J97" t="s">
        <v>123</v>
      </c>
      <c r="K97" t="s">
        <v>113</v>
      </c>
      <c r="L97" s="79">
        <v>7.1999999999999995E-2</v>
      </c>
      <c r="M97" s="79">
        <v>7.8100000000000003E-2</v>
      </c>
      <c r="N97" s="78">
        <v>399</v>
      </c>
      <c r="O97" s="78">
        <v>100</v>
      </c>
      <c r="P97" s="78">
        <v>1.7550414000000001</v>
      </c>
      <c r="Q97" s="79">
        <v>2.0000000000000001E-4</v>
      </c>
      <c r="R97" s="79">
        <v>0</v>
      </c>
    </row>
    <row r="98" spans="2:18">
      <c r="B98" t="s">
        <v>2687</v>
      </c>
      <c r="C98" t="s">
        <v>2418</v>
      </c>
      <c r="D98" t="s">
        <v>2552</v>
      </c>
      <c r="E98"/>
      <c r="F98" t="s">
        <v>212</v>
      </c>
      <c r="G98" t="s">
        <v>2553</v>
      </c>
      <c r="H98" t="s">
        <v>213</v>
      </c>
      <c r="I98" s="78">
        <v>3.22</v>
      </c>
      <c r="J98" t="s">
        <v>533</v>
      </c>
      <c r="K98" t="s">
        <v>102</v>
      </c>
      <c r="L98" s="79">
        <v>4.1300000000000003E-2</v>
      </c>
      <c r="M98" s="79">
        <v>4.6100000000000002E-2</v>
      </c>
      <c r="N98" s="78">
        <v>263726.53999999998</v>
      </c>
      <c r="O98" s="78">
        <v>102.1</v>
      </c>
      <c r="P98" s="78">
        <v>269.26479733999997</v>
      </c>
      <c r="Q98" s="79">
        <v>2.8000000000000001E-2</v>
      </c>
      <c r="R98" s="79">
        <v>1.2999999999999999E-3</v>
      </c>
    </row>
    <row r="99" spans="2:18">
      <c r="B99" s="80" t="s">
        <v>2554</v>
      </c>
      <c r="I99" s="82">
        <v>0</v>
      </c>
      <c r="M99" s="81">
        <v>0</v>
      </c>
      <c r="N99" s="82">
        <v>0</v>
      </c>
      <c r="P99" s="82">
        <v>0</v>
      </c>
      <c r="Q99" s="81">
        <v>0</v>
      </c>
      <c r="R99" s="81">
        <v>0</v>
      </c>
    </row>
    <row r="100" spans="2:18">
      <c r="B100" t="s">
        <v>212</v>
      </c>
      <c r="D100" t="s">
        <v>212</v>
      </c>
      <c r="F100" t="s">
        <v>212</v>
      </c>
      <c r="I100" s="78">
        <v>0</v>
      </c>
      <c r="J100" t="s">
        <v>212</v>
      </c>
      <c r="K100" t="s">
        <v>212</v>
      </c>
      <c r="L100" s="79">
        <v>0</v>
      </c>
      <c r="M100" s="79">
        <v>0</v>
      </c>
      <c r="N100" s="78">
        <v>0</v>
      </c>
      <c r="O100" s="78">
        <v>0</v>
      </c>
      <c r="P100" s="78">
        <v>0</v>
      </c>
      <c r="Q100" s="79">
        <v>0</v>
      </c>
      <c r="R100" s="79">
        <v>0</v>
      </c>
    </row>
    <row r="101" spans="2:18">
      <c r="B101" s="80" t="s">
        <v>2555</v>
      </c>
      <c r="I101" s="82">
        <v>0</v>
      </c>
      <c r="M101" s="81">
        <v>0</v>
      </c>
      <c r="N101" s="82">
        <v>0</v>
      </c>
      <c r="P101" s="82">
        <v>0</v>
      </c>
      <c r="Q101" s="81">
        <v>0</v>
      </c>
      <c r="R101" s="81">
        <v>0</v>
      </c>
    </row>
    <row r="102" spans="2:18">
      <c r="B102" s="80" t="s">
        <v>2556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212</v>
      </c>
      <c r="D103" t="s">
        <v>212</v>
      </c>
      <c r="F103" t="s">
        <v>212</v>
      </c>
      <c r="I103" s="78">
        <v>0</v>
      </c>
      <c r="J103" t="s">
        <v>212</v>
      </c>
      <c r="K103" t="s">
        <v>212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80" t="s">
        <v>2557</v>
      </c>
      <c r="I104" s="82">
        <v>0</v>
      </c>
      <c r="M104" s="81">
        <v>0</v>
      </c>
      <c r="N104" s="82">
        <v>0</v>
      </c>
      <c r="P104" s="82">
        <v>0</v>
      </c>
      <c r="Q104" s="81">
        <v>0</v>
      </c>
      <c r="R104" s="81">
        <v>0</v>
      </c>
    </row>
    <row r="105" spans="2:18">
      <c r="B105" t="s">
        <v>212</v>
      </c>
      <c r="D105" t="s">
        <v>212</v>
      </c>
      <c r="F105" t="s">
        <v>212</v>
      </c>
      <c r="I105" s="78">
        <v>0</v>
      </c>
      <c r="J105" t="s">
        <v>212</v>
      </c>
      <c r="K105" t="s">
        <v>212</v>
      </c>
      <c r="L105" s="79">
        <v>0</v>
      </c>
      <c r="M105" s="79">
        <v>0</v>
      </c>
      <c r="N105" s="78">
        <v>0</v>
      </c>
      <c r="O105" s="78">
        <v>0</v>
      </c>
      <c r="P105" s="78">
        <v>0</v>
      </c>
      <c r="Q105" s="79">
        <v>0</v>
      </c>
      <c r="R105" s="79">
        <v>0</v>
      </c>
    </row>
    <row r="106" spans="2:18">
      <c r="B106" s="80" t="s">
        <v>2558</v>
      </c>
      <c r="I106" s="82">
        <v>0</v>
      </c>
      <c r="M106" s="81">
        <v>0</v>
      </c>
      <c r="N106" s="82">
        <v>0</v>
      </c>
      <c r="P106" s="82">
        <v>0</v>
      </c>
      <c r="Q106" s="81">
        <v>0</v>
      </c>
      <c r="R106" s="81">
        <v>0</v>
      </c>
    </row>
    <row r="107" spans="2:18">
      <c r="B107" t="s">
        <v>212</v>
      </c>
      <c r="D107" t="s">
        <v>212</v>
      </c>
      <c r="F107" t="s">
        <v>212</v>
      </c>
      <c r="I107" s="78">
        <v>0</v>
      </c>
      <c r="J107" t="s">
        <v>212</v>
      </c>
      <c r="K107" t="s">
        <v>212</v>
      </c>
      <c r="L107" s="79">
        <v>0</v>
      </c>
      <c r="M107" s="79">
        <v>0</v>
      </c>
      <c r="N107" s="78">
        <v>0</v>
      </c>
      <c r="O107" s="78">
        <v>0</v>
      </c>
      <c r="P107" s="78">
        <v>0</v>
      </c>
      <c r="Q107" s="79">
        <v>0</v>
      </c>
      <c r="R107" s="79">
        <v>0</v>
      </c>
    </row>
    <row r="108" spans="2:18">
      <c r="B108" s="80" t="s">
        <v>2559</v>
      </c>
      <c r="I108" s="82">
        <v>0</v>
      </c>
      <c r="M108" s="81">
        <v>0</v>
      </c>
      <c r="N108" s="82">
        <v>0</v>
      </c>
      <c r="P108" s="82">
        <v>0</v>
      </c>
      <c r="Q108" s="81">
        <v>0</v>
      </c>
      <c r="R108" s="81">
        <v>0</v>
      </c>
    </row>
    <row r="109" spans="2:18">
      <c r="B109" t="s">
        <v>212</v>
      </c>
      <c r="D109" t="s">
        <v>212</v>
      </c>
      <c r="F109" t="s">
        <v>212</v>
      </c>
      <c r="I109" s="78">
        <v>0</v>
      </c>
      <c r="J109" t="s">
        <v>212</v>
      </c>
      <c r="K109" t="s">
        <v>212</v>
      </c>
      <c r="L109" s="79">
        <v>0</v>
      </c>
      <c r="M109" s="79">
        <v>0</v>
      </c>
      <c r="N109" s="78">
        <v>0</v>
      </c>
      <c r="O109" s="78">
        <v>0</v>
      </c>
      <c r="P109" s="78">
        <v>0</v>
      </c>
      <c r="Q109" s="79">
        <v>0</v>
      </c>
      <c r="R109" s="79">
        <v>0</v>
      </c>
    </row>
    <row r="110" spans="2:18">
      <c r="B110" s="80" t="s">
        <v>226</v>
      </c>
      <c r="I110" s="82">
        <v>4.57</v>
      </c>
      <c r="M110" s="81">
        <v>3.6499999999999998E-2</v>
      </c>
      <c r="N110" s="82">
        <v>1111787.3799999999</v>
      </c>
      <c r="P110" s="82">
        <v>4024.9598521060066</v>
      </c>
      <c r="Q110" s="81">
        <v>0.41789999999999999</v>
      </c>
      <c r="R110" s="81">
        <v>1.8800000000000001E-2</v>
      </c>
    </row>
    <row r="111" spans="2:18">
      <c r="B111" s="80" t="s">
        <v>2560</v>
      </c>
      <c r="I111" s="82">
        <v>0</v>
      </c>
      <c r="M111" s="81">
        <v>0</v>
      </c>
      <c r="N111" s="82">
        <v>0</v>
      </c>
      <c r="P111" s="82">
        <v>0</v>
      </c>
      <c r="Q111" s="81">
        <v>0</v>
      </c>
      <c r="R111" s="81">
        <v>0</v>
      </c>
    </row>
    <row r="112" spans="2:18">
      <c r="B112" t="s">
        <v>212</v>
      </c>
      <c r="D112" t="s">
        <v>212</v>
      </c>
      <c r="F112" t="s">
        <v>212</v>
      </c>
      <c r="I112" s="78">
        <v>0</v>
      </c>
      <c r="J112" t="s">
        <v>212</v>
      </c>
      <c r="K112" t="s">
        <v>212</v>
      </c>
      <c r="L112" s="79">
        <v>0</v>
      </c>
      <c r="M112" s="79">
        <v>0</v>
      </c>
      <c r="N112" s="78">
        <v>0</v>
      </c>
      <c r="O112" s="78">
        <v>0</v>
      </c>
      <c r="P112" s="78">
        <v>0</v>
      </c>
      <c r="Q112" s="79">
        <v>0</v>
      </c>
      <c r="R112" s="79">
        <v>0</v>
      </c>
    </row>
    <row r="113" spans="2:18">
      <c r="B113" s="80" t="s">
        <v>2432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t="s">
        <v>212</v>
      </c>
      <c r="D114" t="s">
        <v>212</v>
      </c>
      <c r="F114" t="s">
        <v>212</v>
      </c>
      <c r="I114" s="78">
        <v>0</v>
      </c>
      <c r="J114" t="s">
        <v>212</v>
      </c>
      <c r="K114" t="s">
        <v>212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s="80" t="s">
        <v>2433</v>
      </c>
      <c r="I115" s="82">
        <v>4.57</v>
      </c>
      <c r="M115" s="81">
        <v>3.6499999999999998E-2</v>
      </c>
      <c r="N115" s="82">
        <v>1111787.3799999999</v>
      </c>
      <c r="P115" s="82">
        <v>4024.9598521060066</v>
      </c>
      <c r="Q115" s="81">
        <v>0.41789999999999999</v>
      </c>
      <c r="R115" s="81">
        <v>1.8800000000000001E-2</v>
      </c>
    </row>
    <row r="116" spans="2:18">
      <c r="B116" s="84" t="s">
        <v>2688</v>
      </c>
      <c r="C116" t="s">
        <v>2418</v>
      </c>
      <c r="D116" t="s">
        <v>2561</v>
      </c>
      <c r="E116"/>
      <c r="F116" t="s">
        <v>568</v>
      </c>
      <c r="G116" t="s">
        <v>2562</v>
      </c>
      <c r="H116" t="s">
        <v>210</v>
      </c>
      <c r="I116" s="78">
        <v>5.61</v>
      </c>
      <c r="J116" t="s">
        <v>125</v>
      </c>
      <c r="K116" t="s">
        <v>106</v>
      </c>
      <c r="L116" s="79">
        <v>4.8000000000000001E-2</v>
      </c>
      <c r="M116" s="79">
        <v>3.1699999999999999E-2</v>
      </c>
      <c r="N116" s="78">
        <v>148253</v>
      </c>
      <c r="O116" s="78">
        <v>110.05</v>
      </c>
      <c r="P116" s="78">
        <v>581.63840047250005</v>
      </c>
      <c r="Q116" s="79">
        <v>6.0400000000000002E-2</v>
      </c>
      <c r="R116" s="79">
        <v>2.7000000000000001E-3</v>
      </c>
    </row>
    <row r="117" spans="2:18">
      <c r="B117" s="84" t="s">
        <v>2688</v>
      </c>
      <c r="C117" t="s">
        <v>2418</v>
      </c>
      <c r="D117" t="s">
        <v>2563</v>
      </c>
      <c r="E117"/>
      <c r="F117" t="s">
        <v>568</v>
      </c>
      <c r="G117" t="s">
        <v>2486</v>
      </c>
      <c r="H117" t="s">
        <v>210</v>
      </c>
      <c r="I117" s="78">
        <v>4.37</v>
      </c>
      <c r="J117" t="s">
        <v>125</v>
      </c>
      <c r="K117" t="s">
        <v>106</v>
      </c>
      <c r="L117" s="79">
        <v>4.8000000000000001E-2</v>
      </c>
      <c r="M117" s="79">
        <v>6.7100000000000007E-2</v>
      </c>
      <c r="N117" s="78">
        <v>59346.12</v>
      </c>
      <c r="O117" s="78">
        <v>102.52</v>
      </c>
      <c r="P117" s="78">
        <v>216.90045452856</v>
      </c>
      <c r="Q117" s="79">
        <v>2.2499999999999999E-2</v>
      </c>
      <c r="R117" s="79">
        <v>1E-3</v>
      </c>
    </row>
    <row r="118" spans="2:18">
      <c r="B118" t="s">
        <v>2564</v>
      </c>
      <c r="C118" t="s">
        <v>2418</v>
      </c>
      <c r="D118" t="s">
        <v>2565</v>
      </c>
      <c r="E118"/>
      <c r="F118" t="s">
        <v>1126</v>
      </c>
      <c r="G118" t="s">
        <v>2566</v>
      </c>
      <c r="H118" t="s">
        <v>343</v>
      </c>
      <c r="I118" s="78">
        <v>9.99</v>
      </c>
      <c r="J118" t="s">
        <v>533</v>
      </c>
      <c r="K118" t="s">
        <v>106</v>
      </c>
      <c r="L118" s="79">
        <v>4.9000000000000002E-2</v>
      </c>
      <c r="M118" s="79">
        <v>3.6200000000000003E-2</v>
      </c>
      <c r="N118" s="78">
        <v>32911.78</v>
      </c>
      <c r="O118" s="78">
        <v>108.93</v>
      </c>
      <c r="P118" s="78">
        <v>127.80810896601</v>
      </c>
      <c r="Q118" s="79">
        <v>1.3299999999999999E-2</v>
      </c>
      <c r="R118" s="79">
        <v>5.9999999999999995E-4</v>
      </c>
    </row>
    <row r="119" spans="2:18">
      <c r="B119" t="s">
        <v>2567</v>
      </c>
      <c r="C119" t="s">
        <v>2418</v>
      </c>
      <c r="D119" t="s">
        <v>2568</v>
      </c>
      <c r="E119"/>
      <c r="F119" t="s">
        <v>1030</v>
      </c>
      <c r="G119" t="s">
        <v>2254</v>
      </c>
      <c r="H119" t="s">
        <v>2438</v>
      </c>
      <c r="I119" s="78">
        <v>9.2100000000000009</v>
      </c>
      <c r="J119" t="s">
        <v>1121</v>
      </c>
      <c r="K119" t="s">
        <v>106</v>
      </c>
      <c r="L119" s="79">
        <v>4.36E-2</v>
      </c>
      <c r="M119" s="79">
        <v>2.92E-2</v>
      </c>
      <c r="N119" s="78">
        <v>91698.28</v>
      </c>
      <c r="O119" s="78">
        <v>102.11</v>
      </c>
      <c r="P119" s="78">
        <v>333.80205036901998</v>
      </c>
      <c r="Q119" s="79">
        <v>3.4700000000000002E-2</v>
      </c>
      <c r="R119" s="79">
        <v>1.6000000000000001E-3</v>
      </c>
    </row>
    <row r="120" spans="2:18">
      <c r="B120" t="s">
        <v>2569</v>
      </c>
      <c r="C120" t="s">
        <v>2519</v>
      </c>
      <c r="D120" t="s">
        <v>2570</v>
      </c>
      <c r="E120"/>
      <c r="F120" t="s">
        <v>212</v>
      </c>
      <c r="G120" t="s">
        <v>275</v>
      </c>
      <c r="H120" t="s">
        <v>213</v>
      </c>
      <c r="I120" s="78">
        <v>2.78</v>
      </c>
      <c r="J120" t="s">
        <v>424</v>
      </c>
      <c r="K120" t="s">
        <v>106</v>
      </c>
      <c r="L120" s="79">
        <v>2.92E-2</v>
      </c>
      <c r="M120" s="79">
        <v>6.4600000000000005E-2</v>
      </c>
      <c r="N120" s="78">
        <v>14627.46</v>
      </c>
      <c r="O120" s="78">
        <v>91.57</v>
      </c>
      <c r="P120" s="78">
        <v>47.750911659929997</v>
      </c>
      <c r="Q120" s="79">
        <v>5.0000000000000001E-3</v>
      </c>
      <c r="R120" s="79">
        <v>2.0000000000000001E-4</v>
      </c>
    </row>
    <row r="121" spans="2:18">
      <c r="B121" t="s">
        <v>2569</v>
      </c>
      <c r="C121" t="s">
        <v>2519</v>
      </c>
      <c r="D121" t="s">
        <v>2571</v>
      </c>
      <c r="E121"/>
      <c r="F121" t="s">
        <v>212</v>
      </c>
      <c r="G121" t="s">
        <v>2572</v>
      </c>
      <c r="H121" t="s">
        <v>213</v>
      </c>
      <c r="I121" s="78">
        <v>4.3</v>
      </c>
      <c r="J121" t="s">
        <v>619</v>
      </c>
      <c r="K121" t="s">
        <v>106</v>
      </c>
      <c r="L121" s="79">
        <v>2.6700000000000002E-2</v>
      </c>
      <c r="M121" s="79">
        <v>3.5400000000000001E-2</v>
      </c>
      <c r="N121" s="78">
        <v>151795.04999999999</v>
      </c>
      <c r="O121" s="78">
        <v>97.56</v>
      </c>
      <c r="P121" s="78">
        <v>527.94530903069995</v>
      </c>
      <c r="Q121" s="79">
        <v>5.4800000000000001E-2</v>
      </c>
      <c r="R121" s="79">
        <v>2.5000000000000001E-3</v>
      </c>
    </row>
    <row r="122" spans="2:18">
      <c r="B122" t="s">
        <v>2569</v>
      </c>
      <c r="C122" t="s">
        <v>2519</v>
      </c>
      <c r="D122" t="s">
        <v>2573</v>
      </c>
      <c r="E122"/>
      <c r="F122" t="s">
        <v>212</v>
      </c>
      <c r="G122" t="s">
        <v>2574</v>
      </c>
      <c r="H122" t="s">
        <v>213</v>
      </c>
      <c r="I122" s="78">
        <v>4.3</v>
      </c>
      <c r="J122" t="s">
        <v>619</v>
      </c>
      <c r="K122" t="s">
        <v>106</v>
      </c>
      <c r="L122" s="79">
        <v>2.6700000000000002E-2</v>
      </c>
      <c r="M122" s="79">
        <v>3.5400000000000001E-2</v>
      </c>
      <c r="N122" s="78">
        <v>1366.7</v>
      </c>
      <c r="O122" s="78">
        <v>97.49</v>
      </c>
      <c r="P122" s="78">
        <v>4.7499911339500001</v>
      </c>
      <c r="Q122" s="79">
        <v>5.0000000000000001E-4</v>
      </c>
      <c r="R122" s="79">
        <v>0</v>
      </c>
    </row>
    <row r="123" spans="2:18">
      <c r="B123" t="s">
        <v>2575</v>
      </c>
      <c r="C123" t="s">
        <v>2418</v>
      </c>
      <c r="D123" t="s">
        <v>2576</v>
      </c>
      <c r="E123"/>
      <c r="F123" t="s">
        <v>212</v>
      </c>
      <c r="G123" t="s">
        <v>275</v>
      </c>
      <c r="H123" t="s">
        <v>213</v>
      </c>
      <c r="I123" s="78">
        <v>4.8600000000000003</v>
      </c>
      <c r="J123" t="s">
        <v>533</v>
      </c>
      <c r="K123" t="s">
        <v>106</v>
      </c>
      <c r="L123" s="79">
        <v>3.0300000000000001E-2</v>
      </c>
      <c r="M123" s="79">
        <v>3.7199999999999997E-2</v>
      </c>
      <c r="N123" s="78">
        <v>146274.59</v>
      </c>
      <c r="O123" s="78">
        <v>100</v>
      </c>
      <c r="P123" s="78">
        <v>521.46891334999998</v>
      </c>
      <c r="Q123" s="79">
        <v>5.4100000000000002E-2</v>
      </c>
      <c r="R123" s="79">
        <v>2.3999999999999998E-3</v>
      </c>
    </row>
    <row r="124" spans="2:18">
      <c r="B124" t="s">
        <v>2577</v>
      </c>
      <c r="C124" t="s">
        <v>2418</v>
      </c>
      <c r="D124" t="s">
        <v>2578</v>
      </c>
      <c r="E124"/>
      <c r="F124" t="s">
        <v>212</v>
      </c>
      <c r="G124" t="s">
        <v>2494</v>
      </c>
      <c r="H124" t="s">
        <v>213</v>
      </c>
      <c r="I124" s="78">
        <v>5.74</v>
      </c>
      <c r="J124" t="s">
        <v>1121</v>
      </c>
      <c r="K124" t="s">
        <v>106</v>
      </c>
      <c r="L124" s="79">
        <v>3.9199999999999999E-2</v>
      </c>
      <c r="M124" s="79">
        <v>3.7199999999999997E-2</v>
      </c>
      <c r="N124" s="78">
        <v>6117.83</v>
      </c>
      <c r="O124" s="78">
        <v>99.86</v>
      </c>
      <c r="P124" s="78">
        <v>21.779529860469999</v>
      </c>
      <c r="Q124" s="79">
        <v>2.3E-3</v>
      </c>
      <c r="R124" s="79">
        <v>1E-4</v>
      </c>
    </row>
    <row r="125" spans="2:18">
      <c r="B125" t="s">
        <v>2577</v>
      </c>
      <c r="C125" t="s">
        <v>2418</v>
      </c>
      <c r="D125" t="s">
        <v>2579</v>
      </c>
      <c r="E125"/>
      <c r="F125" t="s">
        <v>212</v>
      </c>
      <c r="G125" t="s">
        <v>2496</v>
      </c>
      <c r="H125" t="s">
        <v>213</v>
      </c>
      <c r="I125" s="78">
        <v>3.22</v>
      </c>
      <c r="J125" t="s">
        <v>1121</v>
      </c>
      <c r="K125" t="s">
        <v>106</v>
      </c>
      <c r="L125" s="79">
        <v>3.9199999999999999E-2</v>
      </c>
      <c r="M125" s="79">
        <v>0.53139999999999998</v>
      </c>
      <c r="N125" s="78">
        <v>723.62</v>
      </c>
      <c r="O125" s="78">
        <v>99.86</v>
      </c>
      <c r="P125" s="78">
        <v>2.5760937125800001</v>
      </c>
      <c r="Q125" s="79">
        <v>2.9999999999999997E-4</v>
      </c>
      <c r="R125" s="79">
        <v>0</v>
      </c>
    </row>
    <row r="126" spans="2:18">
      <c r="B126" t="s">
        <v>2577</v>
      </c>
      <c r="C126" t="s">
        <v>2418</v>
      </c>
      <c r="D126" t="s">
        <v>2580</v>
      </c>
      <c r="E126"/>
      <c r="F126" t="s">
        <v>212</v>
      </c>
      <c r="G126" t="s">
        <v>2549</v>
      </c>
      <c r="H126" t="s">
        <v>213</v>
      </c>
      <c r="I126" s="78">
        <v>5.74</v>
      </c>
      <c r="J126" t="s">
        <v>1121</v>
      </c>
      <c r="K126" t="s">
        <v>106</v>
      </c>
      <c r="L126" s="79">
        <v>3.9199999999999999E-2</v>
      </c>
      <c r="M126" s="79">
        <v>3.7199999999999997E-2</v>
      </c>
      <c r="N126" s="78">
        <v>9867.4500000000007</v>
      </c>
      <c r="O126" s="78">
        <v>99.86</v>
      </c>
      <c r="P126" s="78">
        <v>35.128210807050003</v>
      </c>
      <c r="Q126" s="79">
        <v>3.5999999999999999E-3</v>
      </c>
      <c r="R126" s="79">
        <v>2.0000000000000001E-4</v>
      </c>
    </row>
    <row r="127" spans="2:18">
      <c r="B127" t="s">
        <v>2577</v>
      </c>
      <c r="C127" t="s">
        <v>2418</v>
      </c>
      <c r="D127" t="s">
        <v>2581</v>
      </c>
      <c r="E127"/>
      <c r="F127" t="s">
        <v>212</v>
      </c>
      <c r="G127" t="s">
        <v>2543</v>
      </c>
      <c r="H127" t="s">
        <v>213</v>
      </c>
      <c r="I127" s="78">
        <v>5.74</v>
      </c>
      <c r="J127" t="s">
        <v>533</v>
      </c>
      <c r="K127" t="s">
        <v>106</v>
      </c>
      <c r="L127" s="79">
        <v>3.9199999999999999E-2</v>
      </c>
      <c r="M127" s="79">
        <v>3.7199999999999997E-2</v>
      </c>
      <c r="N127" s="78">
        <v>657.84</v>
      </c>
      <c r="O127" s="78">
        <v>99.86</v>
      </c>
      <c r="P127" s="78">
        <v>2.3419163205600002</v>
      </c>
      <c r="Q127" s="79">
        <v>2.0000000000000001E-4</v>
      </c>
      <c r="R127" s="79">
        <v>0</v>
      </c>
    </row>
    <row r="128" spans="2:18">
      <c r="B128" t="s">
        <v>2577</v>
      </c>
      <c r="C128" t="s">
        <v>2418</v>
      </c>
      <c r="D128" t="s">
        <v>2582</v>
      </c>
      <c r="E128"/>
      <c r="F128" t="s">
        <v>212</v>
      </c>
      <c r="G128" t="s">
        <v>2549</v>
      </c>
      <c r="H128" t="s">
        <v>213</v>
      </c>
      <c r="I128" s="78">
        <v>5.74</v>
      </c>
      <c r="J128" t="s">
        <v>533</v>
      </c>
      <c r="K128" t="s">
        <v>106</v>
      </c>
      <c r="L128" s="79">
        <v>3.9199999999999999E-2</v>
      </c>
      <c r="M128" s="79">
        <v>3.7199999999999997E-2</v>
      </c>
      <c r="N128" s="78">
        <v>23352.97</v>
      </c>
      <c r="O128" s="78">
        <v>99.86</v>
      </c>
      <c r="P128" s="78">
        <v>83.136783376729994</v>
      </c>
      <c r="Q128" s="79">
        <v>8.6E-3</v>
      </c>
      <c r="R128" s="79">
        <v>4.0000000000000002E-4</v>
      </c>
    </row>
    <row r="129" spans="2:18">
      <c r="B129" t="s">
        <v>2577</v>
      </c>
      <c r="C129" t="s">
        <v>2418</v>
      </c>
      <c r="D129" t="s">
        <v>2583</v>
      </c>
      <c r="E129"/>
      <c r="F129" t="s">
        <v>212</v>
      </c>
      <c r="G129" t="s">
        <v>2584</v>
      </c>
      <c r="H129" t="s">
        <v>213</v>
      </c>
      <c r="I129" s="78">
        <v>5.74</v>
      </c>
      <c r="J129" t="s">
        <v>533</v>
      </c>
      <c r="K129" t="s">
        <v>106</v>
      </c>
      <c r="L129" s="79">
        <v>3.9199999999999999E-2</v>
      </c>
      <c r="M129" s="79">
        <v>3.7199999999999997E-2</v>
      </c>
      <c r="N129" s="78">
        <v>13189.5</v>
      </c>
      <c r="O129" s="78">
        <v>99.86</v>
      </c>
      <c r="P129" s="78">
        <v>46.954738705499999</v>
      </c>
      <c r="Q129" s="79">
        <v>4.8999999999999998E-3</v>
      </c>
      <c r="R129" s="79">
        <v>2.0000000000000001E-4</v>
      </c>
    </row>
    <row r="130" spans="2:18">
      <c r="B130" t="s">
        <v>2577</v>
      </c>
      <c r="C130" t="s">
        <v>2418</v>
      </c>
      <c r="D130" t="s">
        <v>2585</v>
      </c>
      <c r="E130"/>
      <c r="F130" t="s">
        <v>212</v>
      </c>
      <c r="G130" t="s">
        <v>2586</v>
      </c>
      <c r="H130" t="s">
        <v>213</v>
      </c>
      <c r="I130" s="78">
        <v>5.72</v>
      </c>
      <c r="J130" t="s">
        <v>533</v>
      </c>
      <c r="K130" t="s">
        <v>106</v>
      </c>
      <c r="L130" s="79">
        <v>3.9199999999999999E-2</v>
      </c>
      <c r="M130" s="79">
        <v>3.7199999999999997E-2</v>
      </c>
      <c r="N130" s="78">
        <v>5229.75</v>
      </c>
      <c r="O130" s="78">
        <v>100.22</v>
      </c>
      <c r="P130" s="78">
        <v>18.685075679250001</v>
      </c>
      <c r="Q130" s="79">
        <v>1.9E-3</v>
      </c>
      <c r="R130" s="79">
        <v>1E-4</v>
      </c>
    </row>
    <row r="131" spans="2:18">
      <c r="B131" t="s">
        <v>2577</v>
      </c>
      <c r="C131" t="s">
        <v>2418</v>
      </c>
      <c r="D131" t="s">
        <v>2587</v>
      </c>
      <c r="E131"/>
      <c r="F131" t="s">
        <v>212</v>
      </c>
      <c r="G131" t="s">
        <v>330</v>
      </c>
      <c r="H131" t="s">
        <v>213</v>
      </c>
      <c r="I131" s="78">
        <v>5.73</v>
      </c>
      <c r="J131" t="s">
        <v>533</v>
      </c>
      <c r="K131" t="s">
        <v>106</v>
      </c>
      <c r="L131" s="79">
        <v>3.9199999999999999E-2</v>
      </c>
      <c r="M131" s="79">
        <v>3.7499999999999999E-2</v>
      </c>
      <c r="N131" s="78">
        <v>1315.66</v>
      </c>
      <c r="O131" s="78">
        <v>100</v>
      </c>
      <c r="P131" s="78">
        <v>4.6903278999999998</v>
      </c>
      <c r="Q131" s="79">
        <v>5.0000000000000001E-4</v>
      </c>
      <c r="R131" s="79">
        <v>0</v>
      </c>
    </row>
    <row r="132" spans="2:18">
      <c r="B132" t="s">
        <v>2588</v>
      </c>
      <c r="C132" t="s">
        <v>2418</v>
      </c>
      <c r="D132" t="s">
        <v>2589</v>
      </c>
      <c r="E132"/>
      <c r="F132" t="s">
        <v>212</v>
      </c>
      <c r="G132" t="s">
        <v>2590</v>
      </c>
      <c r="H132" t="s">
        <v>213</v>
      </c>
      <c r="I132" s="78">
        <v>1.1000000000000001</v>
      </c>
      <c r="J132" t="s">
        <v>424</v>
      </c>
      <c r="K132" t="s">
        <v>106</v>
      </c>
      <c r="L132" s="79">
        <v>3.4200000000000001E-2</v>
      </c>
      <c r="M132" s="79">
        <v>6.4100000000000004E-2</v>
      </c>
      <c r="N132" s="78">
        <v>1759.8</v>
      </c>
      <c r="O132" s="78">
        <v>97.13</v>
      </c>
      <c r="P132" s="78">
        <v>6.0936321831000004</v>
      </c>
      <c r="Q132" s="79">
        <v>5.9999999999999995E-4</v>
      </c>
      <c r="R132" s="79">
        <v>0</v>
      </c>
    </row>
    <row r="133" spans="2:18">
      <c r="B133" t="s">
        <v>2588</v>
      </c>
      <c r="C133" t="s">
        <v>2418</v>
      </c>
      <c r="D133" t="s">
        <v>2591</v>
      </c>
      <c r="E133"/>
      <c r="F133" t="s">
        <v>212</v>
      </c>
      <c r="G133" t="s">
        <v>2592</v>
      </c>
      <c r="H133" t="s">
        <v>213</v>
      </c>
      <c r="I133" s="78">
        <v>1.1000000000000001</v>
      </c>
      <c r="J133" t="s">
        <v>424</v>
      </c>
      <c r="K133" t="s">
        <v>106</v>
      </c>
      <c r="L133" s="79">
        <v>3.4200000000000001E-2</v>
      </c>
      <c r="M133" s="79">
        <v>6.4100000000000004E-2</v>
      </c>
      <c r="N133" s="78">
        <v>2708.18</v>
      </c>
      <c r="O133" s="78">
        <v>97.13</v>
      </c>
      <c r="P133" s="78">
        <v>9.3775729092100004</v>
      </c>
      <c r="Q133" s="79">
        <v>1E-3</v>
      </c>
      <c r="R133" s="79">
        <v>0</v>
      </c>
    </row>
    <row r="134" spans="2:18">
      <c r="B134" t="s">
        <v>2588</v>
      </c>
      <c r="C134" t="s">
        <v>2418</v>
      </c>
      <c r="D134" t="s">
        <v>2593</v>
      </c>
      <c r="E134"/>
      <c r="F134" t="s">
        <v>212</v>
      </c>
      <c r="G134" t="s">
        <v>2594</v>
      </c>
      <c r="H134" t="s">
        <v>213</v>
      </c>
      <c r="I134" s="78">
        <v>1.1000000000000001</v>
      </c>
      <c r="J134" t="s">
        <v>424</v>
      </c>
      <c r="K134" t="s">
        <v>106</v>
      </c>
      <c r="L134" s="79">
        <v>3.4200000000000001E-2</v>
      </c>
      <c r="M134" s="79">
        <v>6.4100000000000004E-2</v>
      </c>
      <c r="N134" s="78">
        <v>3855.58</v>
      </c>
      <c r="O134" s="78">
        <v>97.13</v>
      </c>
      <c r="P134" s="78">
        <v>13.350657104510001</v>
      </c>
      <c r="Q134" s="79">
        <v>1.4E-3</v>
      </c>
      <c r="R134" s="79">
        <v>1E-4</v>
      </c>
    </row>
    <row r="135" spans="2:18">
      <c r="B135" t="s">
        <v>2588</v>
      </c>
      <c r="C135" t="s">
        <v>2418</v>
      </c>
      <c r="D135" t="s">
        <v>2595</v>
      </c>
      <c r="E135"/>
      <c r="F135" t="s">
        <v>212</v>
      </c>
      <c r="G135" t="s">
        <v>2596</v>
      </c>
      <c r="H135" t="s">
        <v>213</v>
      </c>
      <c r="I135" s="78">
        <v>1.1100000000000001</v>
      </c>
      <c r="J135" t="s">
        <v>424</v>
      </c>
      <c r="K135" t="s">
        <v>106</v>
      </c>
      <c r="L135" s="79">
        <v>3.4200000000000001E-2</v>
      </c>
      <c r="M135" s="79">
        <v>2.5999999999999999E-2</v>
      </c>
      <c r="N135" s="78">
        <v>4828.37</v>
      </c>
      <c r="O135" s="78">
        <v>97.13</v>
      </c>
      <c r="P135" s="78">
        <v>16.719121959264999</v>
      </c>
      <c r="Q135" s="79">
        <v>1.6999999999999999E-3</v>
      </c>
      <c r="R135" s="79">
        <v>1E-4</v>
      </c>
    </row>
    <row r="136" spans="2:18">
      <c r="B136" t="s">
        <v>2588</v>
      </c>
      <c r="C136" t="s">
        <v>2418</v>
      </c>
      <c r="D136" t="s">
        <v>2597</v>
      </c>
      <c r="E136"/>
      <c r="F136" t="s">
        <v>212</v>
      </c>
      <c r="G136" t="s">
        <v>2598</v>
      </c>
      <c r="H136" t="s">
        <v>213</v>
      </c>
      <c r="I136" s="78">
        <v>1.1000000000000001</v>
      </c>
      <c r="J136" t="s">
        <v>424</v>
      </c>
      <c r="K136" t="s">
        <v>106</v>
      </c>
      <c r="L136" s="79">
        <v>3.4200000000000001E-2</v>
      </c>
      <c r="M136" s="79">
        <v>6.4100000000000004E-2</v>
      </c>
      <c r="N136" s="78">
        <v>6403.23</v>
      </c>
      <c r="O136" s="78">
        <v>97.13</v>
      </c>
      <c r="P136" s="78">
        <v>22.172365270935</v>
      </c>
      <c r="Q136" s="79">
        <v>2.3E-3</v>
      </c>
      <c r="R136" s="79">
        <v>1E-4</v>
      </c>
    </row>
    <row r="137" spans="2:18">
      <c r="B137" t="s">
        <v>2588</v>
      </c>
      <c r="C137" t="s">
        <v>2418</v>
      </c>
      <c r="D137" t="s">
        <v>2599</v>
      </c>
      <c r="E137"/>
      <c r="F137" t="s">
        <v>212</v>
      </c>
      <c r="G137" t="s">
        <v>2600</v>
      </c>
      <c r="H137" t="s">
        <v>213</v>
      </c>
      <c r="I137" s="78">
        <v>1.1000000000000001</v>
      </c>
      <c r="J137" t="s">
        <v>424</v>
      </c>
      <c r="K137" t="s">
        <v>106</v>
      </c>
      <c r="L137" s="79">
        <v>3.4200000000000001E-2</v>
      </c>
      <c r="M137" s="79">
        <v>6.4100000000000004E-2</v>
      </c>
      <c r="N137" s="78">
        <v>6194.54</v>
      </c>
      <c r="O137" s="78">
        <v>97.13</v>
      </c>
      <c r="P137" s="78">
        <v>21.449737642630001</v>
      </c>
      <c r="Q137" s="79">
        <v>2.2000000000000001E-3</v>
      </c>
      <c r="R137" s="79">
        <v>1E-4</v>
      </c>
    </row>
    <row r="138" spans="2:18">
      <c r="B138" t="s">
        <v>2588</v>
      </c>
      <c r="C138" t="s">
        <v>2418</v>
      </c>
      <c r="D138" t="s">
        <v>2601</v>
      </c>
      <c r="E138"/>
      <c r="F138" t="s">
        <v>212</v>
      </c>
      <c r="G138" t="s">
        <v>2602</v>
      </c>
      <c r="H138" t="s">
        <v>213</v>
      </c>
      <c r="I138" s="78">
        <v>1.1000000000000001</v>
      </c>
      <c r="J138" t="s">
        <v>424</v>
      </c>
      <c r="K138" t="s">
        <v>106</v>
      </c>
      <c r="L138" s="79">
        <v>3.4200000000000001E-2</v>
      </c>
      <c r="M138" s="79">
        <v>6.4100000000000004E-2</v>
      </c>
      <c r="N138" s="78">
        <v>5447.01</v>
      </c>
      <c r="O138" s="78">
        <v>97.13</v>
      </c>
      <c r="P138" s="78">
        <v>18.861277098344999</v>
      </c>
      <c r="Q138" s="79">
        <v>2E-3</v>
      </c>
      <c r="R138" s="79">
        <v>1E-4</v>
      </c>
    </row>
    <row r="139" spans="2:18">
      <c r="B139" t="s">
        <v>2588</v>
      </c>
      <c r="C139" t="s">
        <v>2418</v>
      </c>
      <c r="D139" t="s">
        <v>2603</v>
      </c>
      <c r="E139"/>
      <c r="F139" t="s">
        <v>212</v>
      </c>
      <c r="G139" t="s">
        <v>2549</v>
      </c>
      <c r="H139" t="s">
        <v>213</v>
      </c>
      <c r="I139" s="78">
        <v>1.1100000000000001</v>
      </c>
      <c r="J139" t="s">
        <v>424</v>
      </c>
      <c r="K139" t="s">
        <v>106</v>
      </c>
      <c r="L139" s="79">
        <v>3.4200000000000001E-2</v>
      </c>
      <c r="M139" s="79">
        <v>2.8400000000000002E-2</v>
      </c>
      <c r="N139" s="78">
        <v>4135.87</v>
      </c>
      <c r="O139" s="78">
        <v>97.13</v>
      </c>
      <c r="P139" s="78">
        <v>14.321212943015</v>
      </c>
      <c r="Q139" s="79">
        <v>1.5E-3</v>
      </c>
      <c r="R139" s="79">
        <v>1E-4</v>
      </c>
    </row>
    <row r="140" spans="2:18">
      <c r="B140" t="s">
        <v>2588</v>
      </c>
      <c r="C140" t="s">
        <v>2418</v>
      </c>
      <c r="D140" t="s">
        <v>2604</v>
      </c>
      <c r="E140"/>
      <c r="F140" t="s">
        <v>212</v>
      </c>
      <c r="G140" t="s">
        <v>2460</v>
      </c>
      <c r="H140" t="s">
        <v>213</v>
      </c>
      <c r="I140" s="78">
        <v>1.1000000000000001</v>
      </c>
      <c r="J140" t="s">
        <v>424</v>
      </c>
      <c r="K140" t="s">
        <v>106</v>
      </c>
      <c r="L140" s="79">
        <v>3.4200000000000001E-2</v>
      </c>
      <c r="M140" s="79">
        <v>6.4100000000000004E-2</v>
      </c>
      <c r="N140" s="78">
        <v>2966.88</v>
      </c>
      <c r="O140" s="78">
        <v>97.14</v>
      </c>
      <c r="P140" s="78">
        <v>10.274427082080001</v>
      </c>
      <c r="Q140" s="79">
        <v>1.1000000000000001E-3</v>
      </c>
      <c r="R140" s="79">
        <v>0</v>
      </c>
    </row>
    <row r="141" spans="2:18">
      <c r="B141" t="s">
        <v>2605</v>
      </c>
      <c r="C141" t="s">
        <v>2418</v>
      </c>
      <c r="D141" t="s">
        <v>2606</v>
      </c>
      <c r="E141"/>
      <c r="F141" t="s">
        <v>212</v>
      </c>
      <c r="G141" t="s">
        <v>2503</v>
      </c>
      <c r="H141" t="s">
        <v>213</v>
      </c>
      <c r="I141" s="78">
        <v>0.01</v>
      </c>
      <c r="J141" t="s">
        <v>533</v>
      </c>
      <c r="K141" t="s">
        <v>106</v>
      </c>
      <c r="L141" s="79">
        <v>5.33E-2</v>
      </c>
      <c r="M141" s="79">
        <v>4.6199999999999998E-2</v>
      </c>
      <c r="N141" s="78">
        <v>2287.2800000000002</v>
      </c>
      <c r="O141" s="78">
        <v>100.5</v>
      </c>
      <c r="P141" s="78">
        <v>8.1949239659999993</v>
      </c>
      <c r="Q141" s="79">
        <v>8.9999999999999998E-4</v>
      </c>
      <c r="R141" s="79">
        <v>0</v>
      </c>
    </row>
    <row r="142" spans="2:18">
      <c r="B142" t="s">
        <v>2605</v>
      </c>
      <c r="C142" t="s">
        <v>2418</v>
      </c>
      <c r="D142" t="s">
        <v>2607</v>
      </c>
      <c r="E142"/>
      <c r="F142" t="s">
        <v>212</v>
      </c>
      <c r="G142" t="s">
        <v>2608</v>
      </c>
      <c r="H142" t="s">
        <v>213</v>
      </c>
      <c r="I142" s="78">
        <v>4.28</v>
      </c>
      <c r="J142" t="s">
        <v>533</v>
      </c>
      <c r="K142" t="s">
        <v>106</v>
      </c>
      <c r="L142" s="79">
        <v>3.3000000000000002E-2</v>
      </c>
      <c r="M142" s="79">
        <v>3.09E-2</v>
      </c>
      <c r="N142" s="78">
        <v>4605.0600000000004</v>
      </c>
      <c r="O142" s="78">
        <v>100.57</v>
      </c>
      <c r="P142" s="78">
        <v>16.510616021730002</v>
      </c>
      <c r="Q142" s="79">
        <v>1.6999999999999999E-3</v>
      </c>
      <c r="R142" s="79">
        <v>1E-4</v>
      </c>
    </row>
    <row r="143" spans="2:18">
      <c r="B143" t="s">
        <v>2605</v>
      </c>
      <c r="C143" t="s">
        <v>2418</v>
      </c>
      <c r="D143" t="s">
        <v>2609</v>
      </c>
      <c r="E143"/>
      <c r="F143" t="s">
        <v>212</v>
      </c>
      <c r="G143" t="s">
        <v>2610</v>
      </c>
      <c r="H143" t="s">
        <v>213</v>
      </c>
      <c r="I143" s="78">
        <v>4.29</v>
      </c>
      <c r="J143" t="s">
        <v>533</v>
      </c>
      <c r="K143" t="s">
        <v>106</v>
      </c>
      <c r="L143" s="79">
        <v>3.3000000000000002E-2</v>
      </c>
      <c r="M143" s="79">
        <v>3.09E-2</v>
      </c>
      <c r="N143" s="78">
        <v>12503.8</v>
      </c>
      <c r="O143" s="78">
        <v>100.52</v>
      </c>
      <c r="P143" s="78">
        <v>44.807842444400002</v>
      </c>
      <c r="Q143" s="79">
        <v>4.7000000000000002E-3</v>
      </c>
      <c r="R143" s="79">
        <v>2.0000000000000001E-4</v>
      </c>
    </row>
    <row r="144" spans="2:18">
      <c r="B144" t="s">
        <v>2512</v>
      </c>
      <c r="C144" t="s">
        <v>2418</v>
      </c>
      <c r="D144" t="s">
        <v>2611</v>
      </c>
      <c r="E144"/>
      <c r="F144" t="s">
        <v>212</v>
      </c>
      <c r="G144" t="s">
        <v>2612</v>
      </c>
      <c r="H144" t="s">
        <v>213</v>
      </c>
      <c r="I144" s="78">
        <v>0.9</v>
      </c>
      <c r="J144" t="s">
        <v>1046</v>
      </c>
      <c r="K144" t="s">
        <v>106</v>
      </c>
      <c r="L144" s="79">
        <v>3.4200000000000001E-2</v>
      </c>
      <c r="M144" s="79">
        <v>2.5000000000000001E-2</v>
      </c>
      <c r="N144" s="78">
        <v>94391.63</v>
      </c>
      <c r="O144" s="78">
        <v>100.86</v>
      </c>
      <c r="P144" s="78">
        <v>339.40011393417001</v>
      </c>
      <c r="Q144" s="79">
        <v>3.5200000000000002E-2</v>
      </c>
      <c r="R144" s="79">
        <v>1.6000000000000001E-3</v>
      </c>
    </row>
    <row r="145" spans="2:18">
      <c r="B145" t="s">
        <v>2512</v>
      </c>
      <c r="C145" t="s">
        <v>2418</v>
      </c>
      <c r="D145" t="s">
        <v>2613</v>
      </c>
      <c r="E145"/>
      <c r="F145" t="s">
        <v>212</v>
      </c>
      <c r="G145" t="s">
        <v>2527</v>
      </c>
      <c r="H145" t="s">
        <v>213</v>
      </c>
      <c r="I145" s="78">
        <v>0.9</v>
      </c>
      <c r="J145" t="s">
        <v>1046</v>
      </c>
      <c r="K145" t="s">
        <v>106</v>
      </c>
      <c r="L145" s="79">
        <v>3.4200000000000001E-2</v>
      </c>
      <c r="M145" s="79">
        <v>2.5000000000000001E-2</v>
      </c>
      <c r="N145" s="78">
        <v>403.11</v>
      </c>
      <c r="O145" s="78">
        <v>100.86</v>
      </c>
      <c r="P145" s="78">
        <v>1.44944609949</v>
      </c>
      <c r="Q145" s="79">
        <v>2.0000000000000001E-4</v>
      </c>
      <c r="R145" s="79">
        <v>0</v>
      </c>
    </row>
    <row r="146" spans="2:18">
      <c r="B146" t="s">
        <v>2512</v>
      </c>
      <c r="C146" t="s">
        <v>2418</v>
      </c>
      <c r="D146" t="s">
        <v>2614</v>
      </c>
      <c r="E146"/>
      <c r="F146" t="s">
        <v>212</v>
      </c>
      <c r="G146" t="s">
        <v>2610</v>
      </c>
      <c r="H146" t="s">
        <v>213</v>
      </c>
      <c r="I146" s="78">
        <v>0.9</v>
      </c>
      <c r="J146" t="s">
        <v>1046</v>
      </c>
      <c r="K146" t="s">
        <v>106</v>
      </c>
      <c r="L146" s="79">
        <v>3.4200000000000001E-2</v>
      </c>
      <c r="M146" s="79">
        <v>2.5000000000000001E-2</v>
      </c>
      <c r="N146" s="78">
        <v>93.84</v>
      </c>
      <c r="O146" s="78">
        <v>100.62</v>
      </c>
      <c r="P146" s="78">
        <v>0.33661374552000001</v>
      </c>
      <c r="Q146" s="79">
        <v>0</v>
      </c>
      <c r="R146" s="79">
        <v>0</v>
      </c>
    </row>
    <row r="147" spans="2:18">
      <c r="B147" t="s">
        <v>2458</v>
      </c>
      <c r="C147" t="s">
        <v>2418</v>
      </c>
      <c r="D147" t="s">
        <v>2615</v>
      </c>
      <c r="E147"/>
      <c r="F147" t="s">
        <v>212</v>
      </c>
      <c r="G147" t="s">
        <v>2369</v>
      </c>
      <c r="H147" t="s">
        <v>213</v>
      </c>
      <c r="I147" s="78">
        <v>1.1100000000000001</v>
      </c>
      <c r="J147" t="s">
        <v>424</v>
      </c>
      <c r="K147" t="s">
        <v>106</v>
      </c>
      <c r="L147" s="79">
        <v>3.4200000000000001E-2</v>
      </c>
      <c r="M147" s="79">
        <v>4.2799999999999998E-2</v>
      </c>
      <c r="N147" s="78">
        <v>7856.69</v>
      </c>
      <c r="O147" s="78">
        <v>97.13</v>
      </c>
      <c r="P147" s="78">
        <v>27.205238684305002</v>
      </c>
      <c r="Q147" s="79">
        <v>2.8E-3</v>
      </c>
      <c r="R147" s="79">
        <v>1E-4</v>
      </c>
    </row>
    <row r="148" spans="2:18">
      <c r="B148" t="s">
        <v>2616</v>
      </c>
      <c r="C148" t="s">
        <v>2418</v>
      </c>
      <c r="D148" t="s">
        <v>2617</v>
      </c>
      <c r="E148"/>
      <c r="F148" t="s">
        <v>212</v>
      </c>
      <c r="G148" t="s">
        <v>2618</v>
      </c>
      <c r="H148" t="s">
        <v>213</v>
      </c>
      <c r="I148" s="78">
        <v>5.94</v>
      </c>
      <c r="J148" t="s">
        <v>123</v>
      </c>
      <c r="K148" t="s">
        <v>113</v>
      </c>
      <c r="L148" s="79">
        <v>3.6400000000000002E-2</v>
      </c>
      <c r="M148" s="79">
        <v>5.33E-2</v>
      </c>
      <c r="N148" s="78">
        <v>19188.919999999998</v>
      </c>
      <c r="O148" s="78">
        <v>89.85</v>
      </c>
      <c r="P148" s="78">
        <v>75.837338585531995</v>
      </c>
      <c r="Q148" s="79">
        <v>7.9000000000000008E-3</v>
      </c>
      <c r="R148" s="79">
        <v>4.0000000000000002E-4</v>
      </c>
    </row>
    <row r="149" spans="2:18">
      <c r="B149" t="s">
        <v>2616</v>
      </c>
      <c r="C149" t="s">
        <v>2418</v>
      </c>
      <c r="D149" t="s">
        <v>2619</v>
      </c>
      <c r="E149"/>
      <c r="F149" t="s">
        <v>212</v>
      </c>
      <c r="G149" t="s">
        <v>2545</v>
      </c>
      <c r="H149" t="s">
        <v>213</v>
      </c>
      <c r="I149" s="78">
        <v>5.94</v>
      </c>
      <c r="J149" t="s">
        <v>123</v>
      </c>
      <c r="K149" t="s">
        <v>113</v>
      </c>
      <c r="L149" s="79">
        <v>3.6400000000000002E-2</v>
      </c>
      <c r="M149" s="79">
        <v>5.33E-2</v>
      </c>
      <c r="N149" s="78">
        <v>1526.74</v>
      </c>
      <c r="O149" s="78">
        <v>89.87</v>
      </c>
      <c r="P149" s="78">
        <v>6.0352365334667999</v>
      </c>
      <c r="Q149" s="79">
        <v>5.9999999999999995E-4</v>
      </c>
      <c r="R149" s="79">
        <v>0</v>
      </c>
    </row>
    <row r="150" spans="2:18">
      <c r="B150" t="s">
        <v>2620</v>
      </c>
      <c r="C150" t="s">
        <v>2418</v>
      </c>
      <c r="D150" t="s">
        <v>2621</v>
      </c>
      <c r="E150"/>
      <c r="F150" t="s">
        <v>212</v>
      </c>
      <c r="G150" t="s">
        <v>2622</v>
      </c>
      <c r="H150" t="s">
        <v>213</v>
      </c>
      <c r="I150" s="78">
        <v>5.18</v>
      </c>
      <c r="J150" t="s">
        <v>1121</v>
      </c>
      <c r="K150" t="s">
        <v>106</v>
      </c>
      <c r="L150" s="79">
        <v>0</v>
      </c>
      <c r="M150" s="79">
        <v>2.8400000000000002E-2</v>
      </c>
      <c r="N150" s="78">
        <v>23622.35</v>
      </c>
      <c r="O150" s="78">
        <v>101.91</v>
      </c>
      <c r="P150" s="78">
        <v>85.822158995025006</v>
      </c>
      <c r="Q150" s="79">
        <v>8.8999999999999999E-3</v>
      </c>
      <c r="R150" s="79">
        <v>4.0000000000000002E-4</v>
      </c>
    </row>
    <row r="151" spans="2:18">
      <c r="B151" t="s">
        <v>2567</v>
      </c>
      <c r="C151" t="s">
        <v>2418</v>
      </c>
      <c r="D151" t="s">
        <v>2623</v>
      </c>
      <c r="E151"/>
      <c r="F151" t="s">
        <v>212</v>
      </c>
      <c r="G151" t="s">
        <v>278</v>
      </c>
      <c r="H151" t="s">
        <v>213</v>
      </c>
      <c r="I151" s="78">
        <v>6.08</v>
      </c>
      <c r="J151" t="s">
        <v>123</v>
      </c>
      <c r="K151" t="s">
        <v>110</v>
      </c>
      <c r="L151" s="79">
        <v>2.2599999999999999E-2</v>
      </c>
      <c r="M151" s="79">
        <v>4.4999999999999998E-2</v>
      </c>
      <c r="N151" s="78">
        <v>20420.32</v>
      </c>
      <c r="O151" s="78">
        <v>89.66</v>
      </c>
      <c r="P151" s="78">
        <v>71.410042414473594</v>
      </c>
      <c r="Q151" s="79">
        <v>7.4000000000000003E-3</v>
      </c>
      <c r="R151" s="79">
        <v>2.9999999999999997E-4</v>
      </c>
    </row>
    <row r="152" spans="2:18">
      <c r="B152" t="s">
        <v>2567</v>
      </c>
      <c r="C152" t="s">
        <v>2418</v>
      </c>
      <c r="D152" t="s">
        <v>2624</v>
      </c>
      <c r="E152"/>
      <c r="F152" t="s">
        <v>212</v>
      </c>
      <c r="G152" t="s">
        <v>2600</v>
      </c>
      <c r="H152" t="s">
        <v>213</v>
      </c>
      <c r="I152" s="78">
        <v>2.38</v>
      </c>
      <c r="J152" t="s">
        <v>1046</v>
      </c>
      <c r="K152" t="s">
        <v>106</v>
      </c>
      <c r="L152" s="79">
        <v>3.4200000000000001E-2</v>
      </c>
      <c r="M152" s="79">
        <v>3.0499999999999999E-2</v>
      </c>
      <c r="N152" s="78">
        <v>172653.41</v>
      </c>
      <c r="O152" s="78">
        <v>99.5</v>
      </c>
      <c r="P152" s="78">
        <v>612.43185961674999</v>
      </c>
      <c r="Q152" s="79">
        <v>6.3600000000000004E-2</v>
      </c>
      <c r="R152" s="79">
        <v>2.8999999999999998E-3</v>
      </c>
    </row>
    <row r="153" spans="2:18">
      <c r="B153" t="s">
        <v>2567</v>
      </c>
      <c r="C153" t="s">
        <v>2418</v>
      </c>
      <c r="D153" t="s">
        <v>2625</v>
      </c>
      <c r="E153"/>
      <c r="F153" t="s">
        <v>212</v>
      </c>
      <c r="G153" t="s">
        <v>2600</v>
      </c>
      <c r="H153" t="s">
        <v>213</v>
      </c>
      <c r="I153" s="78">
        <v>2.38</v>
      </c>
      <c r="J153" t="s">
        <v>1046</v>
      </c>
      <c r="K153" t="s">
        <v>106</v>
      </c>
      <c r="L153" s="79">
        <v>3.4200000000000001E-2</v>
      </c>
      <c r="M153" s="79">
        <v>3.0499999999999999E-2</v>
      </c>
      <c r="N153" s="78">
        <v>5270.27</v>
      </c>
      <c r="O153" s="78">
        <v>99.5</v>
      </c>
      <c r="P153" s="78">
        <v>18.694569987249999</v>
      </c>
      <c r="Q153" s="79">
        <v>1.9E-3</v>
      </c>
      <c r="R153" s="79">
        <v>1E-4</v>
      </c>
    </row>
    <row r="154" spans="2:18">
      <c r="B154" t="s">
        <v>2567</v>
      </c>
      <c r="C154" t="s">
        <v>2418</v>
      </c>
      <c r="D154" t="s">
        <v>2626</v>
      </c>
      <c r="E154"/>
      <c r="F154" t="s">
        <v>212</v>
      </c>
      <c r="G154" t="s">
        <v>2545</v>
      </c>
      <c r="H154" t="s">
        <v>213</v>
      </c>
      <c r="I154" s="78">
        <v>6.08</v>
      </c>
      <c r="J154" t="s">
        <v>123</v>
      </c>
      <c r="K154" t="s">
        <v>110</v>
      </c>
      <c r="L154" s="79">
        <v>2.2599999999999999E-2</v>
      </c>
      <c r="M154" s="79">
        <v>4.4999999999999998E-2</v>
      </c>
      <c r="N154" s="78">
        <v>468.29</v>
      </c>
      <c r="O154" s="78">
        <v>89.66</v>
      </c>
      <c r="P154" s="78">
        <v>1.6376143352442001</v>
      </c>
      <c r="Q154" s="79">
        <v>2.0000000000000001E-4</v>
      </c>
      <c r="R154" s="79">
        <v>0</v>
      </c>
    </row>
    <row r="155" spans="2:18">
      <c r="B155" t="s">
        <v>2567</v>
      </c>
      <c r="C155" t="s">
        <v>2418</v>
      </c>
      <c r="D155" t="s">
        <v>2627</v>
      </c>
      <c r="E155"/>
      <c r="F155" t="s">
        <v>212</v>
      </c>
      <c r="G155" t="s">
        <v>2549</v>
      </c>
      <c r="H155" t="s">
        <v>213</v>
      </c>
      <c r="I155" s="78">
        <v>2.38</v>
      </c>
      <c r="J155" t="s">
        <v>1046</v>
      </c>
      <c r="K155" t="s">
        <v>106</v>
      </c>
      <c r="L155" s="79">
        <v>3.4200000000000001E-2</v>
      </c>
      <c r="M155" s="79">
        <v>3.0499999999999999E-2</v>
      </c>
      <c r="N155" s="78">
        <v>1468.61</v>
      </c>
      <c r="O155" s="78">
        <v>99.5</v>
      </c>
      <c r="P155" s="78">
        <v>5.2094166767500001</v>
      </c>
      <c r="Q155" s="79">
        <v>5.0000000000000001E-4</v>
      </c>
      <c r="R155" s="79">
        <v>0</v>
      </c>
    </row>
    <row r="156" spans="2:18">
      <c r="B156" s="80" t="s">
        <v>2559</v>
      </c>
      <c r="I156" s="82">
        <v>0</v>
      </c>
      <c r="M156" s="81">
        <v>0</v>
      </c>
      <c r="N156" s="82">
        <v>0</v>
      </c>
      <c r="P156" s="82">
        <v>0</v>
      </c>
      <c r="Q156" s="81">
        <v>0</v>
      </c>
      <c r="R156" s="81">
        <v>0</v>
      </c>
    </row>
    <row r="157" spans="2:18">
      <c r="B157" t="s">
        <v>212</v>
      </c>
      <c r="D157" t="s">
        <v>212</v>
      </c>
      <c r="F157" t="s">
        <v>212</v>
      </c>
      <c r="I157" s="78">
        <v>0</v>
      </c>
      <c r="J157" t="s">
        <v>212</v>
      </c>
      <c r="K157" t="s">
        <v>212</v>
      </c>
      <c r="L157" s="79">
        <v>0</v>
      </c>
      <c r="M157" s="79">
        <v>0</v>
      </c>
      <c r="N157" s="78">
        <v>0</v>
      </c>
      <c r="O157" s="78">
        <v>0</v>
      </c>
      <c r="P157" s="78">
        <v>0</v>
      </c>
      <c r="Q157" s="79">
        <v>0</v>
      </c>
      <c r="R157" s="79">
        <v>0</v>
      </c>
    </row>
    <row r="158" spans="2:18">
      <c r="B158" t="s">
        <v>228</v>
      </c>
    </row>
    <row r="159" spans="2:18">
      <c r="B159" t="s">
        <v>345</v>
      </c>
    </row>
    <row r="160" spans="2:18">
      <c r="B160" t="s">
        <v>346</v>
      </c>
    </row>
    <row r="161" spans="2:2">
      <c r="B161" t="s">
        <v>347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2646</v>
      </c>
    </row>
    <row r="3" spans="2:64" s="1" customFormat="1">
      <c r="B3" s="2" t="s">
        <v>2</v>
      </c>
      <c r="C3" s="26" t="s">
        <v>2647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2144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2628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2629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345</v>
      </c>
    </row>
    <row r="27" spans="2:15">
      <c r="B27" t="s">
        <v>346</v>
      </c>
    </row>
    <row r="28" spans="2:15">
      <c r="B28" t="s">
        <v>347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A8" workbookViewId="0">
      <selection activeCell="H14" sqref="H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 s="1" customFormat="1">
      <c r="B1" s="2" t="s">
        <v>0</v>
      </c>
      <c r="C1" s="83">
        <v>43921</v>
      </c>
    </row>
    <row r="2" spans="1:55" s="1" customFormat="1">
      <c r="B2" s="2" t="s">
        <v>1</v>
      </c>
      <c r="C2" s="12" t="s">
        <v>2646</v>
      </c>
    </row>
    <row r="3" spans="1:55" s="1" customFormat="1">
      <c r="B3" s="2" t="s">
        <v>2</v>
      </c>
      <c r="C3" s="26" t="s">
        <v>2647</v>
      </c>
    </row>
    <row r="4" spans="1:55" s="1" customFormat="1">
      <c r="B4" s="2" t="s">
        <v>3</v>
      </c>
      <c r="C4" s="84" t="s">
        <v>197</v>
      </c>
    </row>
    <row r="5" spans="1:55">
      <c r="B5" s="75" t="s">
        <v>198</v>
      </c>
      <c r="C5" t="s">
        <v>199</v>
      </c>
    </row>
    <row r="7" spans="1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85">
        <v>3.2747362161007314E-2</v>
      </c>
      <c r="F11" s="7"/>
      <c r="G11" s="86">
        <v>1703.28</v>
      </c>
      <c r="H11" s="85">
        <f>G11/$G$11</f>
        <v>1</v>
      </c>
      <c r="I11" s="85">
        <f>G11/'סכום נכסי הקרן'!$C$42</f>
        <v>7.9565536466382498E-3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87" t="s">
        <v>205</v>
      </c>
      <c r="E12" s="88">
        <v>3.2747362161007314E-2</v>
      </c>
      <c r="F12" s="19"/>
      <c r="G12" s="89">
        <f>G13+G15</f>
        <v>1703.2834499999999</v>
      </c>
      <c r="H12" s="88">
        <f t="shared" ref="H12:H22" si="0">G12/$G$11</f>
        <v>1.0000020255037338</v>
      </c>
      <c r="I12" s="88">
        <f>G12/'סכום נכסי הקרן'!$C$42</f>
        <v>7.9565697626673704E-3</v>
      </c>
    </row>
    <row r="13" spans="1:55">
      <c r="B13" s="87" t="s">
        <v>2630</v>
      </c>
      <c r="E13" s="88">
        <v>7.1999999999999995E-2</v>
      </c>
      <c r="F13" s="19"/>
      <c r="G13" s="89">
        <f>SUM(G14:G14)</f>
        <v>774.69499999999994</v>
      </c>
      <c r="H13" s="88">
        <f t="shared" si="0"/>
        <v>0.45482539570710628</v>
      </c>
      <c r="I13" s="88">
        <f>G13/'סכום נכסי הקרן'!$C$42</f>
        <v>3.6188426607970609E-3</v>
      </c>
    </row>
    <row r="14" spans="1:55" s="19" customFormat="1">
      <c r="A14" s="16"/>
      <c r="B14" t="s">
        <v>2675</v>
      </c>
      <c r="C14" s="95">
        <v>43738</v>
      </c>
      <c r="D14" t="s">
        <v>2676</v>
      </c>
      <c r="E14" s="79">
        <v>7.1999999999999995E-2</v>
      </c>
      <c r="F14" t="s">
        <v>102</v>
      </c>
      <c r="G14" s="78">
        <f>774.665+0.03</f>
        <v>774.69499999999994</v>
      </c>
      <c r="H14" s="79">
        <f t="shared" si="0"/>
        <v>0.45482539570710628</v>
      </c>
      <c r="I14" s="79">
        <f>G14/'סכום נכסי הקרן'!$C$42</f>
        <v>3.6188426607970609E-3</v>
      </c>
      <c r="J14" t="s">
        <v>2677</v>
      </c>
    </row>
    <row r="15" spans="1:55">
      <c r="B15" s="87" t="s">
        <v>2631</v>
      </c>
      <c r="C15" s="95"/>
      <c r="D15"/>
      <c r="E15" s="88">
        <v>0</v>
      </c>
      <c r="F15"/>
      <c r="G15" s="89">
        <f>SUM(G16:G17)</f>
        <v>928.58844999999997</v>
      </c>
      <c r="H15" s="88">
        <f t="shared" si="0"/>
        <v>0.54517662979662762</v>
      </c>
      <c r="I15" s="88">
        <f>G15/'סכום נכסי הקרן'!$C$42</f>
        <v>4.3377271018703086E-3</v>
      </c>
      <c r="J15"/>
    </row>
    <row r="16" spans="1:55" s="19" customFormat="1">
      <c r="A16" s="16"/>
      <c r="B16" t="s">
        <v>2678</v>
      </c>
      <c r="C16" s="95">
        <v>43646</v>
      </c>
      <c r="D16" t="s">
        <v>123</v>
      </c>
      <c r="E16" s="79">
        <v>0</v>
      </c>
      <c r="F16" t="s">
        <v>102</v>
      </c>
      <c r="G16" s="78">
        <v>109.46599999999999</v>
      </c>
      <c r="H16" s="79">
        <f t="shared" si="0"/>
        <v>6.4267765722605799E-2</v>
      </c>
      <c r="I16" s="79">
        <f>G16/'סכום נכסי הקרן'!$C$42</f>
        <v>5.1134992572149179E-4</v>
      </c>
      <c r="J16" t="s">
        <v>2679</v>
      </c>
    </row>
    <row r="17" spans="1:10" s="19" customFormat="1">
      <c r="A17" s="16"/>
      <c r="B17" t="s">
        <v>2680</v>
      </c>
      <c r="C17" s="95">
        <v>43738</v>
      </c>
      <c r="D17" t="s">
        <v>123</v>
      </c>
      <c r="E17" s="79">
        <v>0</v>
      </c>
      <c r="F17" t="s">
        <v>102</v>
      </c>
      <c r="G17" s="78">
        <v>819.12244999999996</v>
      </c>
      <c r="H17" s="79">
        <f t="shared" si="0"/>
        <v>0.48090886407402189</v>
      </c>
      <c r="I17" s="79">
        <f>G17/'סכום נכסי הקרן'!$C$42</f>
        <v>3.8263771761488166E-3</v>
      </c>
      <c r="J17" t="s">
        <v>2681</v>
      </c>
    </row>
    <row r="18" spans="1:10" s="16" customFormat="1">
      <c r="B18" s="87" t="s">
        <v>226</v>
      </c>
      <c r="C18" s="15"/>
      <c r="E18" s="88">
        <v>0</v>
      </c>
      <c r="F18" s="19"/>
      <c r="G18" s="89">
        <v>0</v>
      </c>
      <c r="H18" s="88">
        <f t="shared" si="0"/>
        <v>0</v>
      </c>
      <c r="I18" s="88">
        <f>G18/'סכום נכסי הקרן'!$C$42</f>
        <v>0</v>
      </c>
      <c r="J18" s="19"/>
    </row>
    <row r="19" spans="1:10" s="16" customFormat="1">
      <c r="B19" s="87" t="s">
        <v>2630</v>
      </c>
      <c r="C19" s="15"/>
      <c r="E19" s="88">
        <v>0</v>
      </c>
      <c r="F19" s="19"/>
      <c r="G19" s="89">
        <v>0</v>
      </c>
      <c r="H19" s="88">
        <f t="shared" si="0"/>
        <v>0</v>
      </c>
      <c r="I19" s="88">
        <f>G19/'סכום נכסי הקרן'!$C$42</f>
        <v>0</v>
      </c>
      <c r="J19" s="19"/>
    </row>
    <row r="20" spans="1:10" s="16" customFormat="1">
      <c r="B20" t="s">
        <v>212</v>
      </c>
      <c r="C20" s="15"/>
      <c r="E20" s="79">
        <v>0</v>
      </c>
      <c r="F20" t="s">
        <v>212</v>
      </c>
      <c r="G20" s="78">
        <v>0</v>
      </c>
      <c r="H20" s="79">
        <f t="shared" si="0"/>
        <v>0</v>
      </c>
      <c r="I20" s="79">
        <f>G20/'סכום נכסי הקרן'!$C$42</f>
        <v>0</v>
      </c>
      <c r="J20" s="19"/>
    </row>
    <row r="21" spans="1:10" s="16" customFormat="1">
      <c r="B21" s="87" t="s">
        <v>2631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1:10" s="16" customFormat="1">
      <c r="B22" t="s">
        <v>212</v>
      </c>
      <c r="C22" s="15"/>
      <c r="E22" s="79">
        <v>0</v>
      </c>
      <c r="F22" t="s">
        <v>212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1:10" s="16" customFormat="1">
      <c r="B23" s="15"/>
      <c r="C23" s="15"/>
      <c r="F23" s="19"/>
      <c r="G23" s="19"/>
      <c r="H23" s="19"/>
      <c r="J23" s="19"/>
    </row>
    <row r="24" spans="1:10" s="16" customFormat="1">
      <c r="B24" s="15"/>
      <c r="C24" s="15"/>
      <c r="F24" s="19"/>
      <c r="G24" s="19"/>
      <c r="H24" s="19"/>
      <c r="J24" s="19"/>
    </row>
    <row r="25" spans="1:10" s="16" customFormat="1">
      <c r="B25" s="15"/>
      <c r="C25" s="15"/>
      <c r="F25" s="19"/>
      <c r="G25" s="19"/>
      <c r="H25" s="19"/>
      <c r="J25" s="19"/>
    </row>
    <row r="26" spans="1:10" s="16" customFormat="1">
      <c r="B26" s="15"/>
      <c r="C26" s="15"/>
      <c r="F26" s="19"/>
      <c r="G26" s="19"/>
      <c r="H26" s="19"/>
      <c r="J26" s="19"/>
    </row>
    <row r="27" spans="1:10" s="16" customFormat="1">
      <c r="B27" s="15"/>
      <c r="C27" s="15"/>
      <c r="F27" s="19"/>
      <c r="G27" s="19"/>
      <c r="H27" s="19"/>
      <c r="J27" s="19"/>
    </row>
    <row r="28" spans="1:10" s="16" customFormat="1">
      <c r="B28" s="15"/>
      <c r="C28" s="15"/>
      <c r="F28" s="19"/>
      <c r="G28" s="19"/>
      <c r="H28" s="19"/>
      <c r="J28" s="19"/>
    </row>
    <row r="29" spans="1:10" s="16" customFormat="1">
      <c r="B29" s="15"/>
      <c r="C29" s="15"/>
      <c r="F29" s="19"/>
      <c r="G29" s="19"/>
      <c r="H29" s="19"/>
      <c r="J29" s="19"/>
    </row>
    <row r="30" spans="1:10" s="16" customFormat="1">
      <c r="B30" s="15"/>
      <c r="C30" s="15"/>
      <c r="F30" s="19"/>
      <c r="G30" s="19"/>
      <c r="H30" s="19"/>
      <c r="J30" s="19"/>
    </row>
    <row r="31" spans="1:10" s="16" customFormat="1">
      <c r="B31" s="15"/>
      <c r="C31" s="15"/>
      <c r="F31" s="19"/>
      <c r="G31" s="19"/>
      <c r="H31" s="19"/>
      <c r="J31" s="19"/>
    </row>
    <row r="32" spans="1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2:55">
      <c r="B833" s="16"/>
      <c r="C833" s="16"/>
      <c r="F833" s="19"/>
      <c r="G833" s="19"/>
      <c r="H833" s="19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</row>
    <row r="834" spans="2:55">
      <c r="B834" s="16"/>
      <c r="C834" s="16"/>
      <c r="F834" s="19"/>
      <c r="G834" s="19"/>
      <c r="H834" s="19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</row>
    <row r="835" spans="2:55">
      <c r="B835" s="16"/>
      <c r="C835" s="16"/>
      <c r="F835" s="19"/>
      <c r="G835" s="19"/>
      <c r="H835" s="19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</row>
    <row r="836" spans="2:55">
      <c r="B836" s="16"/>
      <c r="C836" s="16"/>
      <c r="F836" s="19"/>
      <c r="G836" s="19"/>
      <c r="H836" s="19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</row>
    <row r="837" spans="2:55">
      <c r="B837" s="16"/>
      <c r="C837" s="16"/>
      <c r="F837" s="19"/>
      <c r="G837" s="19"/>
      <c r="H837" s="19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</row>
    <row r="838" spans="2:55">
      <c r="B838" s="16"/>
      <c r="C838" s="16"/>
      <c r="F838" s="19"/>
      <c r="G838" s="19"/>
      <c r="H838" s="19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</row>
    <row r="839" spans="2:55">
      <c r="B839" s="16"/>
      <c r="C839" s="16"/>
      <c r="F839" s="19"/>
      <c r="G839" s="19"/>
      <c r="H839" s="19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</row>
    <row r="840" spans="2:55">
      <c r="B840" s="16"/>
      <c r="C840" s="16"/>
      <c r="F840" s="19"/>
      <c r="G840" s="19"/>
      <c r="H840" s="19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</row>
    <row r="841" spans="2:55">
      <c r="B841" s="16"/>
      <c r="C841" s="16"/>
      <c r="F841" s="19"/>
      <c r="G841" s="19"/>
      <c r="H841" s="19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</row>
    <row r="842" spans="2:55">
      <c r="B842" s="16"/>
      <c r="C842" s="16"/>
      <c r="F842" s="19"/>
      <c r="G842" s="19"/>
      <c r="H842" s="19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</row>
    <row r="843" spans="2:55">
      <c r="B843" s="16"/>
      <c r="C843" s="16"/>
      <c r="F843" s="19"/>
      <c r="G843" s="19"/>
      <c r="H843" s="19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</row>
    <row r="844" spans="2:55">
      <c r="B844" s="16"/>
      <c r="C844" s="16"/>
      <c r="F844" s="19"/>
      <c r="G844" s="19"/>
      <c r="H844" s="19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</row>
    <row r="845" spans="2:55">
      <c r="B845" s="16"/>
      <c r="C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</row>
    <row r="846" spans="2:55">
      <c r="B846" s="16"/>
      <c r="C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</row>
  </sheetData>
  <sheetProtection sheet="1" objects="1" scenarios="1"/>
  <mergeCells count="1">
    <mergeCell ref="B7:J7"/>
  </mergeCells>
  <dataValidations count="1">
    <dataValidation allowBlank="1" showInputMessage="1" showErrorMessage="1" sqref="C1:C4 A5:XFD11 A23:XFD1048576 K16:XFD17 A16:A17 A18:G22 J18:XFD22 A12:G13 J12:XFD13 A14 K14:XFD14 A15:XFD15 H12:I14 H16:I22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2646</v>
      </c>
    </row>
    <row r="3" spans="2:60" s="1" customFormat="1">
      <c r="B3" s="2" t="s">
        <v>2</v>
      </c>
      <c r="C3" s="26" t="s">
        <v>2647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2646</v>
      </c>
    </row>
    <row r="3" spans="2:60" s="1" customFormat="1">
      <c r="B3" s="2" t="s">
        <v>2</v>
      </c>
      <c r="C3" s="26" t="s">
        <v>2647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2167.4858767000001</v>
      </c>
      <c r="J11" s="77">
        <v>1</v>
      </c>
      <c r="K11" s="77">
        <v>1.01E-2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2167.4858767000001</v>
      </c>
      <c r="J12" s="81">
        <v>1</v>
      </c>
      <c r="K12" s="81">
        <v>1.01E-2</v>
      </c>
    </row>
    <row r="13" spans="2:60">
      <c r="B13" t="s">
        <v>2632</v>
      </c>
      <c r="C13" t="s">
        <v>2633</v>
      </c>
      <c r="D13" t="s">
        <v>212</v>
      </c>
      <c r="E13" t="s">
        <v>213</v>
      </c>
      <c r="F13" s="79">
        <v>0</v>
      </c>
      <c r="G13" t="s">
        <v>102</v>
      </c>
      <c r="H13" s="79">
        <v>0</v>
      </c>
      <c r="I13" s="78">
        <v>-2.997E-2</v>
      </c>
      <c r="J13" s="79">
        <v>0</v>
      </c>
      <c r="K13" s="79">
        <v>0</v>
      </c>
    </row>
    <row r="14" spans="2:60">
      <c r="B14" t="s">
        <v>2634</v>
      </c>
      <c r="C14" t="s">
        <v>2635</v>
      </c>
      <c r="D14" t="s">
        <v>212</v>
      </c>
      <c r="E14" t="s">
        <v>213</v>
      </c>
      <c r="F14" s="79">
        <v>0</v>
      </c>
      <c r="G14" t="s">
        <v>102</v>
      </c>
      <c r="H14" s="79">
        <v>0</v>
      </c>
      <c r="I14" s="78">
        <v>-0.85611000000000004</v>
      </c>
      <c r="J14" s="79">
        <v>-4.0000000000000002E-4</v>
      </c>
      <c r="K14" s="79">
        <v>0</v>
      </c>
    </row>
    <row r="15" spans="2:60">
      <c r="B15" t="s">
        <v>2636</v>
      </c>
      <c r="C15" t="s">
        <v>2637</v>
      </c>
      <c r="D15" t="s">
        <v>212</v>
      </c>
      <c r="E15" t="s">
        <v>213</v>
      </c>
      <c r="F15" s="79">
        <v>0</v>
      </c>
      <c r="G15" t="s">
        <v>102</v>
      </c>
      <c r="H15" s="79">
        <v>0</v>
      </c>
      <c r="I15" s="78">
        <v>99.780969999999996</v>
      </c>
      <c r="J15" s="79">
        <v>4.5999999999999999E-2</v>
      </c>
      <c r="K15" s="79">
        <v>5.0000000000000001E-4</v>
      </c>
    </row>
    <row r="16" spans="2:60">
      <c r="B16" t="s">
        <v>2638</v>
      </c>
      <c r="C16" t="s">
        <v>2639</v>
      </c>
      <c r="D16" t="s">
        <v>212</v>
      </c>
      <c r="E16" t="s">
        <v>213</v>
      </c>
      <c r="F16" s="79">
        <v>0</v>
      </c>
      <c r="G16" t="s">
        <v>106</v>
      </c>
      <c r="H16" s="79">
        <v>0</v>
      </c>
      <c r="I16" s="78">
        <v>1774.8893667</v>
      </c>
      <c r="J16" s="79">
        <v>0.81889999999999996</v>
      </c>
      <c r="K16" s="79">
        <v>8.3000000000000001E-3</v>
      </c>
    </row>
    <row r="17" spans="2:11">
      <c r="B17" t="s">
        <v>2640</v>
      </c>
      <c r="C17" t="s">
        <v>2641</v>
      </c>
      <c r="D17" t="s">
        <v>212</v>
      </c>
      <c r="E17" t="s">
        <v>213</v>
      </c>
      <c r="F17" s="79">
        <v>0</v>
      </c>
      <c r="G17" t="s">
        <v>102</v>
      </c>
      <c r="H17" s="79">
        <v>0</v>
      </c>
      <c r="I17" s="78">
        <v>81</v>
      </c>
      <c r="J17" s="79">
        <v>3.7400000000000003E-2</v>
      </c>
      <c r="K17" s="79">
        <v>4.0000000000000002E-4</v>
      </c>
    </row>
    <row r="18" spans="2:11">
      <c r="B18" t="s">
        <v>2642</v>
      </c>
      <c r="C18" t="s">
        <v>2643</v>
      </c>
      <c r="D18" t="s">
        <v>209</v>
      </c>
      <c r="E18" t="s">
        <v>210</v>
      </c>
      <c r="F18" s="79">
        <v>0</v>
      </c>
      <c r="G18" t="s">
        <v>106</v>
      </c>
      <c r="H18" s="79">
        <v>0</v>
      </c>
      <c r="I18" s="78">
        <v>213.9</v>
      </c>
      <c r="J18" s="79">
        <v>9.8699999999999996E-2</v>
      </c>
      <c r="K18" s="79">
        <v>1E-3</v>
      </c>
    </row>
    <row r="19" spans="2:11">
      <c r="B19" t="s">
        <v>2644</v>
      </c>
      <c r="C19" t="s">
        <v>2645</v>
      </c>
      <c r="D19" t="s">
        <v>212</v>
      </c>
      <c r="E19" t="s">
        <v>213</v>
      </c>
      <c r="F19" s="79">
        <v>0</v>
      </c>
      <c r="G19" t="s">
        <v>102</v>
      </c>
      <c r="H19" s="79">
        <v>0</v>
      </c>
      <c r="I19" s="78">
        <v>-1.19838</v>
      </c>
      <c r="J19" s="79">
        <v>-5.9999999999999995E-4</v>
      </c>
      <c r="K19" s="79">
        <v>0</v>
      </c>
    </row>
    <row r="20" spans="2:11">
      <c r="B20" s="80" t="s">
        <v>226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212</v>
      </c>
      <c r="C21" t="s">
        <v>212</v>
      </c>
      <c r="D21" t="s">
        <v>212</v>
      </c>
      <c r="E21" s="19"/>
      <c r="F21" s="79">
        <v>0</v>
      </c>
      <c r="G21" t="s">
        <v>212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topLeftCell="A7" workbookViewId="0">
      <selection activeCell="H11" sqref="H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2646</v>
      </c>
    </row>
    <row r="3" spans="2:17" s="1" customFormat="1">
      <c r="B3" s="2" t="s">
        <v>2</v>
      </c>
      <c r="C3" s="26" t="s">
        <v>2647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5554.57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SUM(C13:C20)</f>
        <v>2421.9</v>
      </c>
    </row>
    <row r="13" spans="2:17">
      <c r="B13" s="92" t="s">
        <v>2654</v>
      </c>
      <c r="C13" s="92">
        <v>183.67</v>
      </c>
      <c r="D13" s="93">
        <v>44196</v>
      </c>
    </row>
    <row r="14" spans="2:17">
      <c r="B14" s="92" t="s">
        <v>2657</v>
      </c>
      <c r="C14" s="92">
        <v>44.95</v>
      </c>
      <c r="D14" s="93">
        <v>44196</v>
      </c>
    </row>
    <row r="15" spans="2:17">
      <c r="B15" s="92" t="s">
        <v>2655</v>
      </c>
      <c r="C15" s="92">
        <v>6.35</v>
      </c>
      <c r="D15" s="93">
        <v>44246</v>
      </c>
    </row>
    <row r="16" spans="2:17">
      <c r="B16" s="92" t="s">
        <v>2652</v>
      </c>
      <c r="C16" s="92">
        <v>171.39999999999998</v>
      </c>
      <c r="D16" s="93">
        <v>44255</v>
      </c>
    </row>
    <row r="17" spans="2:4">
      <c r="B17" s="92" t="s">
        <v>2658</v>
      </c>
      <c r="C17" s="92">
        <v>768.18000000000006</v>
      </c>
      <c r="D17" s="93">
        <v>44545</v>
      </c>
    </row>
    <row r="18" spans="2:4">
      <c r="B18" s="92" t="s">
        <v>2653</v>
      </c>
      <c r="C18" s="92">
        <v>562.02</v>
      </c>
      <c r="D18" s="93">
        <v>44926</v>
      </c>
    </row>
    <row r="19" spans="2:4">
      <c r="B19" s="92" t="s">
        <v>2656</v>
      </c>
      <c r="C19" s="92">
        <v>685.33</v>
      </c>
      <c r="D19" s="93">
        <v>51774</v>
      </c>
    </row>
    <row r="20" spans="2:4">
      <c r="B20"/>
      <c r="C20" s="78"/>
    </row>
    <row r="21" spans="2:4">
      <c r="B21" s="80" t="s">
        <v>226</v>
      </c>
      <c r="C21" s="82">
        <f>SUM(C22:C35)</f>
        <v>3132.6699999999996</v>
      </c>
    </row>
    <row r="22" spans="2:4">
      <c r="B22" s="92" t="s">
        <v>2669</v>
      </c>
      <c r="C22" s="92">
        <v>713.14</v>
      </c>
      <c r="D22" s="94">
        <v>44104</v>
      </c>
    </row>
    <row r="23" spans="2:4">
      <c r="B23" s="92" t="s">
        <v>2665</v>
      </c>
      <c r="C23" s="92">
        <v>43.29</v>
      </c>
      <c r="D23" s="93">
        <v>44256</v>
      </c>
    </row>
    <row r="24" spans="2:4">
      <c r="B24" s="92" t="s">
        <v>2659</v>
      </c>
      <c r="C24" s="92">
        <v>78.290000000000006</v>
      </c>
      <c r="D24" s="93">
        <v>44332</v>
      </c>
    </row>
    <row r="25" spans="2:4">
      <c r="B25" s="92" t="s">
        <v>2666</v>
      </c>
      <c r="C25" s="92">
        <v>76.14</v>
      </c>
      <c r="D25" s="93">
        <v>44611</v>
      </c>
    </row>
    <row r="26" spans="2:4">
      <c r="B26" s="92" t="s">
        <v>2662</v>
      </c>
      <c r="C26" s="92">
        <v>297.13</v>
      </c>
      <c r="D26" s="93">
        <v>44819</v>
      </c>
    </row>
    <row r="27" spans="2:4">
      <c r="B27" s="92" t="s">
        <v>2663</v>
      </c>
      <c r="C27" s="92">
        <v>217.26</v>
      </c>
      <c r="D27" s="93">
        <v>44821</v>
      </c>
    </row>
    <row r="28" spans="2:4">
      <c r="B28" s="92" t="s">
        <v>2671</v>
      </c>
      <c r="C28" s="92">
        <v>54.92</v>
      </c>
      <c r="D28" s="94">
        <v>45474</v>
      </c>
    </row>
    <row r="29" spans="2:4">
      <c r="B29" s="92" t="s">
        <v>2667</v>
      </c>
      <c r="C29" s="92">
        <v>167.97</v>
      </c>
      <c r="D29" s="93">
        <v>45602</v>
      </c>
    </row>
    <row r="30" spans="2:4">
      <c r="B30" s="92" t="s">
        <v>2660</v>
      </c>
      <c r="C30" s="92">
        <v>467.83</v>
      </c>
      <c r="D30" s="93">
        <v>45615</v>
      </c>
    </row>
    <row r="31" spans="2:4">
      <c r="B31" s="92" t="s">
        <v>2670</v>
      </c>
      <c r="C31" s="92">
        <v>128.52000000000001</v>
      </c>
      <c r="D31" s="94">
        <v>45689</v>
      </c>
    </row>
    <row r="32" spans="2:4">
      <c r="B32" s="92" t="s">
        <v>2664</v>
      </c>
      <c r="C32" s="92">
        <v>29.54</v>
      </c>
      <c r="D32" s="93">
        <v>46059</v>
      </c>
    </row>
    <row r="33" spans="2:4">
      <c r="B33" s="92" t="s">
        <v>2668</v>
      </c>
      <c r="C33" s="92">
        <v>526.37</v>
      </c>
      <c r="D33" s="93">
        <v>46325</v>
      </c>
    </row>
    <row r="34" spans="2:4">
      <c r="B34" s="92" t="s">
        <v>2661</v>
      </c>
      <c r="C34" s="92">
        <v>332.27</v>
      </c>
      <c r="D34" s="93">
        <v>46626</v>
      </c>
    </row>
  </sheetData>
  <sheetProtection sheet="1" objects="1" scenarios="1"/>
  <sortState ref="A25:BI37">
    <sortCondition ref="D25:D37"/>
  </sortState>
  <mergeCells count="1">
    <mergeCell ref="B7:D7"/>
  </mergeCells>
  <dataValidations count="1">
    <dataValidation allowBlank="1" showInputMessage="1" showErrorMessage="1" sqref="C1:C4 B20:D21 B35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2646</v>
      </c>
    </row>
    <row r="3" spans="2:18" s="1" customFormat="1">
      <c r="B3" s="2" t="s">
        <v>2</v>
      </c>
      <c r="C3" s="26" t="s">
        <v>2647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2646</v>
      </c>
    </row>
    <row r="3" spans="2:18" s="1" customFormat="1">
      <c r="B3" s="2" t="s">
        <v>2</v>
      </c>
      <c r="C3" s="26" t="s">
        <v>2647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2646</v>
      </c>
    </row>
    <row r="3" spans="2:53" s="1" customFormat="1">
      <c r="B3" s="2" t="s">
        <v>2</v>
      </c>
      <c r="C3" s="26" t="s">
        <v>2647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7.72</v>
      </c>
      <c r="I11" s="7"/>
      <c r="J11" s="7"/>
      <c r="K11" s="77">
        <v>7.3000000000000001E-3</v>
      </c>
      <c r="L11" s="76">
        <v>52875392.210000001</v>
      </c>
      <c r="M11" s="7"/>
      <c r="N11" s="76">
        <v>0</v>
      </c>
      <c r="O11" s="76">
        <v>63690.168447944372</v>
      </c>
      <c r="P11" s="7"/>
      <c r="Q11" s="77">
        <v>1</v>
      </c>
      <c r="R11" s="77">
        <v>0.29749999999999999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7.7</v>
      </c>
      <c r="K12" s="81">
        <v>7.1999999999999998E-3</v>
      </c>
      <c r="L12" s="82">
        <v>52832375.560000002</v>
      </c>
      <c r="N12" s="82">
        <v>0</v>
      </c>
      <c r="O12" s="82">
        <v>63539.699069529001</v>
      </c>
      <c r="Q12" s="81">
        <v>0.99760000000000004</v>
      </c>
      <c r="R12" s="81">
        <v>0.29680000000000001</v>
      </c>
    </row>
    <row r="13" spans="2:53">
      <c r="B13" s="80" t="s">
        <v>229</v>
      </c>
      <c r="C13" s="16"/>
      <c r="D13" s="16"/>
      <c r="H13" s="82">
        <v>6.72</v>
      </c>
      <c r="K13" s="81">
        <v>2.0999999999999999E-3</v>
      </c>
      <c r="L13" s="82">
        <v>20551974.850000001</v>
      </c>
      <c r="N13" s="82">
        <v>0</v>
      </c>
      <c r="O13" s="82">
        <v>25586.480114812999</v>
      </c>
      <c r="Q13" s="81">
        <v>0.4017</v>
      </c>
      <c r="R13" s="81">
        <v>0.1195</v>
      </c>
    </row>
    <row r="14" spans="2:53">
      <c r="B14" s="80" t="s">
        <v>230</v>
      </c>
      <c r="C14" s="16"/>
      <c r="D14" s="16"/>
      <c r="H14" s="82">
        <v>6.72</v>
      </c>
      <c r="K14" s="81">
        <v>2.0999999999999999E-3</v>
      </c>
      <c r="L14" s="82">
        <v>20551974.850000001</v>
      </c>
      <c r="N14" s="82">
        <v>0</v>
      </c>
      <c r="O14" s="82">
        <v>25586.480114812999</v>
      </c>
      <c r="Q14" s="81">
        <v>0.4017</v>
      </c>
      <c r="R14" s="81">
        <v>0.1195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2496741.79</v>
      </c>
      <c r="M15" s="78">
        <v>139.44999999999999</v>
      </c>
      <c r="N15" s="78">
        <v>0</v>
      </c>
      <c r="O15" s="78">
        <v>3481.7064261549999</v>
      </c>
      <c r="P15" s="79">
        <v>2.0000000000000001E-4</v>
      </c>
      <c r="Q15" s="79">
        <v>5.4699999999999999E-2</v>
      </c>
      <c r="R15" s="79">
        <v>1.6299999999999999E-2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2242711.4300000002</v>
      </c>
      <c r="M16" s="78">
        <v>149</v>
      </c>
      <c r="N16" s="78">
        <v>0</v>
      </c>
      <c r="O16" s="78">
        <v>3341.6400306999999</v>
      </c>
      <c r="P16" s="79">
        <v>2.0000000000000001E-4</v>
      </c>
      <c r="Q16" s="79">
        <v>5.2499999999999998E-2</v>
      </c>
      <c r="R16" s="79">
        <v>1.5599999999999999E-2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1093289.67</v>
      </c>
      <c r="M17" s="78">
        <v>107.7</v>
      </c>
      <c r="N17" s="78">
        <v>0</v>
      </c>
      <c r="O17" s="78">
        <v>1177.4729745899999</v>
      </c>
      <c r="P17" s="79">
        <v>1E-4</v>
      </c>
      <c r="Q17" s="79">
        <v>1.8499999999999999E-2</v>
      </c>
      <c r="R17" s="79">
        <v>5.4999999999999997E-3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1468093.36</v>
      </c>
      <c r="M18" s="78">
        <v>111.32</v>
      </c>
      <c r="N18" s="78">
        <v>0</v>
      </c>
      <c r="O18" s="78">
        <v>1634.2815283519999</v>
      </c>
      <c r="P18" s="79">
        <v>1E-4</v>
      </c>
      <c r="Q18" s="79">
        <v>2.5700000000000001E-2</v>
      </c>
      <c r="R18" s="79">
        <v>7.6E-3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3680882.89</v>
      </c>
      <c r="M19" s="78">
        <v>108.8</v>
      </c>
      <c r="N19" s="78">
        <v>0</v>
      </c>
      <c r="O19" s="78">
        <v>4004.8005843199999</v>
      </c>
      <c r="P19" s="79">
        <v>2.0000000000000001E-4</v>
      </c>
      <c r="Q19" s="79">
        <v>6.2899999999999998E-2</v>
      </c>
      <c r="R19" s="79">
        <v>1.8700000000000001E-2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2177162.1</v>
      </c>
      <c r="M20" s="78">
        <v>105.65</v>
      </c>
      <c r="N20" s="78">
        <v>0</v>
      </c>
      <c r="O20" s="78">
        <v>2300.1717586499999</v>
      </c>
      <c r="P20" s="79">
        <v>2.0000000000000001E-4</v>
      </c>
      <c r="Q20" s="79">
        <v>3.61E-2</v>
      </c>
      <c r="R20" s="79">
        <v>1.0699999999999999E-2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8105.59</v>
      </c>
      <c r="M21" s="78">
        <v>100.23</v>
      </c>
      <c r="N21" s="78">
        <v>0</v>
      </c>
      <c r="O21" s="78">
        <v>8.1242328570000009</v>
      </c>
      <c r="P21" s="79">
        <v>0</v>
      </c>
      <c r="Q21" s="79">
        <v>1E-4</v>
      </c>
      <c r="R21" s="79">
        <v>0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1331389.49</v>
      </c>
      <c r="M22" s="78">
        <v>163.28</v>
      </c>
      <c r="N22" s="78">
        <v>0</v>
      </c>
      <c r="O22" s="78">
        <v>2173.8927592720001</v>
      </c>
      <c r="P22" s="79">
        <v>1E-4</v>
      </c>
      <c r="Q22" s="79">
        <v>3.4099999999999998E-2</v>
      </c>
      <c r="R22" s="79">
        <v>1.0200000000000001E-2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12.9</v>
      </c>
      <c r="I23" t="s">
        <v>102</v>
      </c>
      <c r="J23" s="79">
        <v>0.04</v>
      </c>
      <c r="K23" s="79">
        <v>1.4E-3</v>
      </c>
      <c r="L23" s="78">
        <v>901422.67</v>
      </c>
      <c r="M23" s="78">
        <v>196.5</v>
      </c>
      <c r="N23" s="78">
        <v>0</v>
      </c>
      <c r="O23" s="78">
        <v>1771.2955465499999</v>
      </c>
      <c r="P23" s="79">
        <v>1E-4</v>
      </c>
      <c r="Q23" s="79">
        <v>2.7799999999999998E-2</v>
      </c>
      <c r="R23" s="79">
        <v>8.3000000000000001E-3</v>
      </c>
    </row>
    <row r="24" spans="2:18">
      <c r="B24" t="s">
        <v>259</v>
      </c>
      <c r="C24" t="s">
        <v>260</v>
      </c>
      <c r="D24" t="s">
        <v>100</v>
      </c>
      <c r="E24" t="s">
        <v>233</v>
      </c>
      <c r="G24" t="s">
        <v>261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3869580.33</v>
      </c>
      <c r="M24" s="78">
        <v>111.99</v>
      </c>
      <c r="N24" s="78">
        <v>0</v>
      </c>
      <c r="O24" s="78">
        <v>4333.5430115669997</v>
      </c>
      <c r="P24" s="79">
        <v>2.0000000000000001E-4</v>
      </c>
      <c r="Q24" s="79">
        <v>6.8000000000000005E-2</v>
      </c>
      <c r="R24" s="79">
        <v>2.0199999999999999E-2</v>
      </c>
    </row>
    <row r="25" spans="2:18">
      <c r="B25" t="s">
        <v>262</v>
      </c>
      <c r="C25" t="s">
        <v>263</v>
      </c>
      <c r="D25" t="s">
        <v>100</v>
      </c>
      <c r="E25" t="s">
        <v>233</v>
      </c>
      <c r="G25" t="s">
        <v>264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1282595.53</v>
      </c>
      <c r="M25" s="78">
        <v>106</v>
      </c>
      <c r="N25" s="78">
        <v>0</v>
      </c>
      <c r="O25" s="78">
        <v>1359.5512618</v>
      </c>
      <c r="P25" s="79">
        <v>1E-4</v>
      </c>
      <c r="Q25" s="79">
        <v>2.1299999999999999E-2</v>
      </c>
      <c r="R25" s="79">
        <v>6.4000000000000003E-3</v>
      </c>
    </row>
    <row r="26" spans="2:18">
      <c r="B26" s="80" t="s">
        <v>265</v>
      </c>
      <c r="C26" s="16"/>
      <c r="D26" s="16"/>
      <c r="H26" s="82">
        <v>8.35</v>
      </c>
      <c r="K26" s="81">
        <v>1.0699999999999999E-2</v>
      </c>
      <c r="L26" s="82">
        <v>32280400.710000001</v>
      </c>
      <c r="N26" s="82">
        <v>0</v>
      </c>
      <c r="O26" s="82">
        <v>37953.218954716001</v>
      </c>
      <c r="Q26" s="81">
        <v>0.59589999999999999</v>
      </c>
      <c r="R26" s="81">
        <v>0.17730000000000001</v>
      </c>
    </row>
    <row r="27" spans="2:18">
      <c r="B27" s="80" t="s">
        <v>266</v>
      </c>
      <c r="C27" s="16"/>
      <c r="D27" s="16"/>
      <c r="H27" s="82">
        <v>0.5</v>
      </c>
      <c r="K27" s="81">
        <v>2.5000000000000001E-3</v>
      </c>
      <c r="L27" s="82">
        <v>4174676.42</v>
      </c>
      <c r="N27" s="82">
        <v>0</v>
      </c>
      <c r="O27" s="82">
        <v>4169.9635061279996</v>
      </c>
      <c r="Q27" s="81">
        <v>6.5500000000000003E-2</v>
      </c>
      <c r="R27" s="81">
        <v>1.95E-2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375125.32</v>
      </c>
      <c r="M28" s="78">
        <v>99.99</v>
      </c>
      <c r="N28" s="78">
        <v>0</v>
      </c>
      <c r="O28" s="78">
        <v>375.08780746799999</v>
      </c>
      <c r="P28" s="79">
        <v>0</v>
      </c>
      <c r="Q28" s="79">
        <v>5.8999999999999999E-3</v>
      </c>
      <c r="R28" s="79">
        <v>1.8E-3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1048849.8400000001</v>
      </c>
      <c r="M29" s="78">
        <v>99.88</v>
      </c>
      <c r="N29" s="78">
        <v>0</v>
      </c>
      <c r="O29" s="78">
        <v>1047.591220192</v>
      </c>
      <c r="P29" s="79">
        <v>1E-4</v>
      </c>
      <c r="Q29" s="79">
        <v>1.6400000000000001E-2</v>
      </c>
      <c r="R29" s="79">
        <v>4.8999999999999998E-3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413310.71999999997</v>
      </c>
      <c r="M30" s="78">
        <v>99.8</v>
      </c>
      <c r="N30" s="78">
        <v>0</v>
      </c>
      <c r="O30" s="78">
        <v>412.48409856000001</v>
      </c>
      <c r="P30" s="79">
        <v>1E-4</v>
      </c>
      <c r="Q30" s="79">
        <v>6.4999999999999997E-3</v>
      </c>
      <c r="R30" s="79">
        <v>1.9E-3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648035.79</v>
      </c>
      <c r="M31" s="78">
        <v>99.87</v>
      </c>
      <c r="N31" s="78">
        <v>0</v>
      </c>
      <c r="O31" s="78">
        <v>647.19334347300003</v>
      </c>
      <c r="P31" s="79">
        <v>1E-4</v>
      </c>
      <c r="Q31" s="79">
        <v>1.0200000000000001E-2</v>
      </c>
      <c r="R31" s="79">
        <v>3.0000000000000001E-3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275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427837.3</v>
      </c>
      <c r="M32" s="78">
        <v>99.85</v>
      </c>
      <c r="N32" s="78">
        <v>0</v>
      </c>
      <c r="O32" s="78">
        <v>427.19554405000002</v>
      </c>
      <c r="P32" s="79">
        <v>0</v>
      </c>
      <c r="Q32" s="79">
        <v>6.7000000000000002E-3</v>
      </c>
      <c r="R32" s="79">
        <v>2E-3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80785.78</v>
      </c>
      <c r="M33" s="78">
        <v>99.82</v>
      </c>
      <c r="N33" s="78">
        <v>0</v>
      </c>
      <c r="O33" s="78">
        <v>80.640365595999995</v>
      </c>
      <c r="P33" s="79">
        <v>0</v>
      </c>
      <c r="Q33" s="79">
        <v>1.2999999999999999E-3</v>
      </c>
      <c r="R33" s="79">
        <v>4.0000000000000002E-4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47466.34</v>
      </c>
      <c r="M34" s="78">
        <v>99.98</v>
      </c>
      <c r="N34" s="78">
        <v>0</v>
      </c>
      <c r="O34" s="78">
        <v>47.456846732000002</v>
      </c>
      <c r="P34" s="79">
        <v>0</v>
      </c>
      <c r="Q34" s="79">
        <v>6.9999999999999999E-4</v>
      </c>
      <c r="R34" s="79">
        <v>2.0000000000000001E-4</v>
      </c>
    </row>
    <row r="35" spans="2:18">
      <c r="B35" t="s">
        <v>287</v>
      </c>
      <c r="C35" t="s">
        <v>288</v>
      </c>
      <c r="D35" t="s">
        <v>100</v>
      </c>
      <c r="E35" t="s">
        <v>233</v>
      </c>
      <c r="G35" t="s">
        <v>289</v>
      </c>
      <c r="H35" s="78">
        <v>0.17</v>
      </c>
      <c r="I35" t="s">
        <v>102</v>
      </c>
      <c r="J35" s="79">
        <v>0</v>
      </c>
      <c r="K35" s="79">
        <v>2.3E-3</v>
      </c>
      <c r="L35" s="78">
        <v>112391.91</v>
      </c>
      <c r="M35" s="78">
        <v>99.96</v>
      </c>
      <c r="N35" s="78">
        <v>0</v>
      </c>
      <c r="O35" s="78">
        <v>112.346953236</v>
      </c>
      <c r="P35" s="79">
        <v>0</v>
      </c>
      <c r="Q35" s="79">
        <v>1.8E-3</v>
      </c>
      <c r="R35" s="79">
        <v>5.0000000000000001E-4</v>
      </c>
    </row>
    <row r="36" spans="2:18">
      <c r="B36" t="s">
        <v>290</v>
      </c>
      <c r="C36" t="s">
        <v>291</v>
      </c>
      <c r="D36" t="s">
        <v>100</v>
      </c>
      <c r="E36" t="s">
        <v>233</v>
      </c>
      <c r="G36" t="s">
        <v>292</v>
      </c>
      <c r="H36" s="78">
        <v>0.35</v>
      </c>
      <c r="I36" t="s">
        <v>102</v>
      </c>
      <c r="J36" s="79">
        <v>0</v>
      </c>
      <c r="K36" s="79">
        <v>2.3E-3</v>
      </c>
      <c r="L36" s="78">
        <v>126928.99</v>
      </c>
      <c r="M36" s="78">
        <v>99.92</v>
      </c>
      <c r="N36" s="78">
        <v>0</v>
      </c>
      <c r="O36" s="78">
        <v>126.827446808</v>
      </c>
      <c r="P36" s="79">
        <v>0</v>
      </c>
      <c r="Q36" s="79">
        <v>2E-3</v>
      </c>
      <c r="R36" s="79">
        <v>5.9999999999999995E-4</v>
      </c>
    </row>
    <row r="37" spans="2:18">
      <c r="B37" t="s">
        <v>293</v>
      </c>
      <c r="C37" t="s">
        <v>294</v>
      </c>
      <c r="D37" t="s">
        <v>100</v>
      </c>
      <c r="E37" t="s">
        <v>233</v>
      </c>
      <c r="G37" t="s">
        <v>295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893944.43</v>
      </c>
      <c r="M37" s="78">
        <v>99.91</v>
      </c>
      <c r="N37" s="78">
        <v>0</v>
      </c>
      <c r="O37" s="78">
        <v>893.13988001300004</v>
      </c>
      <c r="P37" s="79">
        <v>1E-4</v>
      </c>
      <c r="Q37" s="79">
        <v>1.4E-2</v>
      </c>
      <c r="R37" s="79">
        <v>4.1999999999999997E-3</v>
      </c>
    </row>
    <row r="38" spans="2:18">
      <c r="B38" s="80" t="s">
        <v>296</v>
      </c>
      <c r="C38" s="16"/>
      <c r="D38" s="16"/>
      <c r="H38" s="82">
        <v>9.32</v>
      </c>
      <c r="K38" s="81">
        <v>1.17E-2</v>
      </c>
      <c r="L38" s="82">
        <v>28105724.289999999</v>
      </c>
      <c r="N38" s="82">
        <v>0</v>
      </c>
      <c r="O38" s="82">
        <v>33783.255448588003</v>
      </c>
      <c r="Q38" s="81">
        <v>0.53039999999999998</v>
      </c>
      <c r="R38" s="81">
        <v>0.1578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299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169119.61</v>
      </c>
      <c r="M39" s="78">
        <v>111.19</v>
      </c>
      <c r="N39" s="78">
        <v>0</v>
      </c>
      <c r="O39" s="78">
        <v>188.04409435900001</v>
      </c>
      <c r="P39" s="79">
        <v>0</v>
      </c>
      <c r="Q39" s="79">
        <v>3.0000000000000001E-3</v>
      </c>
      <c r="R39" s="79">
        <v>8.9999999999999998E-4</v>
      </c>
    </row>
    <row r="40" spans="2:18">
      <c r="B40" t="s">
        <v>300</v>
      </c>
      <c r="C40" t="s">
        <v>301</v>
      </c>
      <c r="D40" t="s">
        <v>100</v>
      </c>
      <c r="E40" t="s">
        <v>233</v>
      </c>
      <c r="G40" t="s">
        <v>302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159222.32999999999</v>
      </c>
      <c r="M40" s="78">
        <v>100.3</v>
      </c>
      <c r="N40" s="78">
        <v>0</v>
      </c>
      <c r="O40" s="78">
        <v>159.69999698999999</v>
      </c>
      <c r="P40" s="79">
        <v>0</v>
      </c>
      <c r="Q40" s="79">
        <v>2.5000000000000001E-3</v>
      </c>
      <c r="R40" s="79">
        <v>6.9999999999999999E-4</v>
      </c>
    </row>
    <row r="41" spans="2:18">
      <c r="B41" t="s">
        <v>303</v>
      </c>
      <c r="C41" t="s">
        <v>304</v>
      </c>
      <c r="D41" t="s">
        <v>100</v>
      </c>
      <c r="E41" t="s">
        <v>233</v>
      </c>
      <c r="G41" t="s">
        <v>305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1331920</v>
      </c>
      <c r="M41" s="78">
        <v>110.31</v>
      </c>
      <c r="N41" s="78">
        <v>0</v>
      </c>
      <c r="O41" s="78">
        <v>1469.2409520000001</v>
      </c>
      <c r="P41" s="79">
        <v>1E-4</v>
      </c>
      <c r="Q41" s="79">
        <v>2.3099999999999999E-2</v>
      </c>
      <c r="R41" s="79">
        <v>6.8999999999999999E-3</v>
      </c>
    </row>
    <row r="42" spans="2:18">
      <c r="B42" t="s">
        <v>306</v>
      </c>
      <c r="C42" t="s">
        <v>307</v>
      </c>
      <c r="D42" t="s">
        <v>100</v>
      </c>
      <c r="E42" t="s">
        <v>233</v>
      </c>
      <c r="G42" t="s">
        <v>308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1517923.16</v>
      </c>
      <c r="M42" s="78">
        <v>107.5</v>
      </c>
      <c r="N42" s="78">
        <v>0</v>
      </c>
      <c r="O42" s="78">
        <v>1631.7673970000001</v>
      </c>
      <c r="P42" s="79">
        <v>1E-4</v>
      </c>
      <c r="Q42" s="79">
        <v>2.5600000000000001E-2</v>
      </c>
      <c r="R42" s="79">
        <v>7.6E-3</v>
      </c>
    </row>
    <row r="43" spans="2:18">
      <c r="B43" t="s">
        <v>309</v>
      </c>
      <c r="C43" t="s">
        <v>310</v>
      </c>
      <c r="D43" t="s">
        <v>100</v>
      </c>
      <c r="E43" t="s">
        <v>233</v>
      </c>
      <c r="G43" t="s">
        <v>311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5671814.4900000002</v>
      </c>
      <c r="M43" s="78">
        <v>132.96</v>
      </c>
      <c r="N43" s="78">
        <v>0</v>
      </c>
      <c r="O43" s="78">
        <v>7541.244545904</v>
      </c>
      <c r="P43" s="79">
        <v>4.0000000000000002E-4</v>
      </c>
      <c r="Q43" s="79">
        <v>0.11840000000000001</v>
      </c>
      <c r="R43" s="79">
        <v>3.5200000000000002E-2</v>
      </c>
    </row>
    <row r="44" spans="2:18">
      <c r="B44" t="s">
        <v>312</v>
      </c>
      <c r="C44" t="s">
        <v>313</v>
      </c>
      <c r="D44" t="s">
        <v>100</v>
      </c>
      <c r="E44" t="s">
        <v>233</v>
      </c>
      <c r="G44" t="s">
        <v>314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4846803.45</v>
      </c>
      <c r="M44" s="78">
        <v>106.39</v>
      </c>
      <c r="N44" s="78">
        <v>0</v>
      </c>
      <c r="O44" s="78">
        <v>5156.5141904550001</v>
      </c>
      <c r="P44" s="79">
        <v>2.0000000000000001E-4</v>
      </c>
      <c r="Q44" s="79">
        <v>8.1000000000000003E-2</v>
      </c>
      <c r="R44" s="79">
        <v>2.41E-2</v>
      </c>
    </row>
    <row r="45" spans="2:18">
      <c r="B45" t="s">
        <v>315</v>
      </c>
      <c r="C45" t="s">
        <v>316</v>
      </c>
      <c r="D45" t="s">
        <v>100</v>
      </c>
      <c r="E45" t="s">
        <v>233</v>
      </c>
      <c r="G45" t="s">
        <v>234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1846973.96</v>
      </c>
      <c r="M45" s="78">
        <v>111.16</v>
      </c>
      <c r="N45" s="78">
        <v>0</v>
      </c>
      <c r="O45" s="78">
        <v>2053.0962539359998</v>
      </c>
      <c r="P45" s="79">
        <v>1E-4</v>
      </c>
      <c r="Q45" s="79">
        <v>3.2199999999999999E-2</v>
      </c>
      <c r="R45" s="79">
        <v>9.5999999999999992E-3</v>
      </c>
    </row>
    <row r="46" spans="2:18">
      <c r="B46" t="s">
        <v>317</v>
      </c>
      <c r="C46" t="s">
        <v>318</v>
      </c>
      <c r="D46" t="s">
        <v>100</v>
      </c>
      <c r="E46" t="s">
        <v>233</v>
      </c>
      <c r="G46" t="s">
        <v>261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35238.449999999997</v>
      </c>
      <c r="M46" s="78">
        <v>101.73</v>
      </c>
      <c r="N46" s="78">
        <v>0</v>
      </c>
      <c r="O46" s="78">
        <v>35.848075184999999</v>
      </c>
      <c r="P46" s="79">
        <v>0</v>
      </c>
      <c r="Q46" s="79">
        <v>5.9999999999999995E-4</v>
      </c>
      <c r="R46" s="79">
        <v>2.0000000000000001E-4</v>
      </c>
    </row>
    <row r="47" spans="2:18">
      <c r="B47" t="s">
        <v>319</v>
      </c>
      <c r="C47" t="s">
        <v>320</v>
      </c>
      <c r="D47" t="s">
        <v>100</v>
      </c>
      <c r="E47" t="s">
        <v>233</v>
      </c>
      <c r="G47" t="s">
        <v>321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1337070.07</v>
      </c>
      <c r="M47" s="78">
        <v>137.18</v>
      </c>
      <c r="N47" s="78">
        <v>0</v>
      </c>
      <c r="O47" s="78">
        <v>1834.192722026</v>
      </c>
      <c r="P47" s="79">
        <v>1E-4</v>
      </c>
      <c r="Q47" s="79">
        <v>2.8799999999999999E-2</v>
      </c>
      <c r="R47" s="79">
        <v>8.6E-3</v>
      </c>
    </row>
    <row r="48" spans="2:18">
      <c r="B48" t="s">
        <v>322</v>
      </c>
      <c r="C48" t="s">
        <v>323</v>
      </c>
      <c r="D48" t="s">
        <v>100</v>
      </c>
      <c r="E48" t="s">
        <v>233</v>
      </c>
      <c r="G48" t="s">
        <v>249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1789433.84</v>
      </c>
      <c r="M48" s="78">
        <v>112.64</v>
      </c>
      <c r="N48" s="78">
        <v>0</v>
      </c>
      <c r="O48" s="78">
        <v>2015.6182773759999</v>
      </c>
      <c r="P48" s="79">
        <v>1E-4</v>
      </c>
      <c r="Q48" s="79">
        <v>3.1600000000000003E-2</v>
      </c>
      <c r="R48" s="79">
        <v>9.4000000000000004E-3</v>
      </c>
    </row>
    <row r="49" spans="2:18">
      <c r="B49" t="s">
        <v>324</v>
      </c>
      <c r="C49" t="s">
        <v>325</v>
      </c>
      <c r="D49" t="s">
        <v>100</v>
      </c>
      <c r="E49" t="s">
        <v>233</v>
      </c>
      <c r="G49" t="s">
        <v>258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3286181</v>
      </c>
      <c r="M49" s="78">
        <v>165.1</v>
      </c>
      <c r="N49" s="78">
        <v>0</v>
      </c>
      <c r="O49" s="78">
        <v>5425.4848309999998</v>
      </c>
      <c r="P49" s="79">
        <v>2.0000000000000001E-4</v>
      </c>
      <c r="Q49" s="79">
        <v>8.5199999999999998E-2</v>
      </c>
      <c r="R49" s="79">
        <v>2.53E-2</v>
      </c>
    </row>
    <row r="50" spans="2:18">
      <c r="B50" t="s">
        <v>326</v>
      </c>
      <c r="C50" t="s">
        <v>327</v>
      </c>
      <c r="D50" t="s">
        <v>100</v>
      </c>
      <c r="E50" t="s">
        <v>233</v>
      </c>
      <c r="G50" t="s">
        <v>289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999774.83</v>
      </c>
      <c r="M50" s="78">
        <v>101.3</v>
      </c>
      <c r="N50" s="78">
        <v>0</v>
      </c>
      <c r="O50" s="78">
        <v>1012.77190279</v>
      </c>
      <c r="P50" s="79">
        <v>1E-4</v>
      </c>
      <c r="Q50" s="79">
        <v>1.5900000000000001E-2</v>
      </c>
      <c r="R50" s="79">
        <v>4.7000000000000002E-3</v>
      </c>
    </row>
    <row r="51" spans="2:18">
      <c r="B51" t="s">
        <v>328</v>
      </c>
      <c r="C51" t="s">
        <v>329</v>
      </c>
      <c r="D51" t="s">
        <v>100</v>
      </c>
      <c r="E51" t="s">
        <v>233</v>
      </c>
      <c r="G51" t="s">
        <v>330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922997.71</v>
      </c>
      <c r="M51" s="78">
        <v>99.3</v>
      </c>
      <c r="N51" s="78">
        <v>0</v>
      </c>
      <c r="O51" s="78">
        <v>916.53672602999995</v>
      </c>
      <c r="P51" s="79">
        <v>2.0000000000000001E-4</v>
      </c>
      <c r="Q51" s="79">
        <v>1.44E-2</v>
      </c>
      <c r="R51" s="79">
        <v>4.3E-3</v>
      </c>
    </row>
    <row r="52" spans="2:18">
      <c r="B52" t="s">
        <v>331</v>
      </c>
      <c r="C52" t="s">
        <v>332</v>
      </c>
      <c r="D52" t="s">
        <v>100</v>
      </c>
      <c r="E52" t="s">
        <v>233</v>
      </c>
      <c r="G52" t="s">
        <v>333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1234426.3600000001</v>
      </c>
      <c r="M52" s="78">
        <v>102.56</v>
      </c>
      <c r="N52" s="78">
        <v>0</v>
      </c>
      <c r="O52" s="78">
        <v>1266.0276748159999</v>
      </c>
      <c r="P52" s="79">
        <v>1E-4</v>
      </c>
      <c r="Q52" s="79">
        <v>1.9900000000000001E-2</v>
      </c>
      <c r="R52" s="79">
        <v>5.8999999999999999E-3</v>
      </c>
    </row>
    <row r="53" spans="2:18">
      <c r="B53" t="s">
        <v>334</v>
      </c>
      <c r="C53" t="s">
        <v>335</v>
      </c>
      <c r="D53" t="s">
        <v>100</v>
      </c>
      <c r="E53" t="s">
        <v>233</v>
      </c>
      <c r="G53" t="s">
        <v>336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2956825.03</v>
      </c>
      <c r="M53" s="78">
        <v>104.07</v>
      </c>
      <c r="N53" s="78">
        <v>0</v>
      </c>
      <c r="O53" s="78">
        <v>3077.1678087209998</v>
      </c>
      <c r="P53" s="79">
        <v>2.0000000000000001E-4</v>
      </c>
      <c r="Q53" s="79">
        <v>4.8300000000000003E-2</v>
      </c>
      <c r="R53" s="79">
        <v>1.44E-2</v>
      </c>
    </row>
    <row r="54" spans="2:18">
      <c r="B54" s="80" t="s">
        <v>337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212</v>
      </c>
      <c r="C55" t="s">
        <v>212</v>
      </c>
      <c r="D55" s="16"/>
      <c r="E55" t="s">
        <v>212</v>
      </c>
      <c r="H55" s="78">
        <v>0</v>
      </c>
      <c r="I55" t="s">
        <v>212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338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212</v>
      </c>
      <c r="C57" t="s">
        <v>212</v>
      </c>
      <c r="D57" s="16"/>
      <c r="E57" t="s">
        <v>212</v>
      </c>
      <c r="H57" s="78">
        <v>0</v>
      </c>
      <c r="I57" t="s">
        <v>212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226</v>
      </c>
      <c r="C58" s="16"/>
      <c r="D58" s="16"/>
      <c r="H58" s="82">
        <v>18.75</v>
      </c>
      <c r="K58" s="81">
        <v>3.49E-2</v>
      </c>
      <c r="L58" s="82">
        <v>43016.65</v>
      </c>
      <c r="N58" s="82">
        <v>0</v>
      </c>
      <c r="O58" s="82">
        <v>150.46937841537499</v>
      </c>
      <c r="Q58" s="81">
        <v>2.3999999999999998E-3</v>
      </c>
      <c r="R58" s="81">
        <v>6.9999999999999999E-4</v>
      </c>
    </row>
    <row r="59" spans="2:18">
      <c r="B59" s="80" t="s">
        <v>339</v>
      </c>
      <c r="C59" s="16"/>
      <c r="D59" s="16"/>
      <c r="H59" s="82">
        <v>18.75</v>
      </c>
      <c r="K59" s="81">
        <v>3.49E-2</v>
      </c>
      <c r="L59" s="82">
        <v>43016.65</v>
      </c>
      <c r="N59" s="82">
        <v>0</v>
      </c>
      <c r="O59" s="82">
        <v>150.46937841537499</v>
      </c>
      <c r="Q59" s="81">
        <v>2.3999999999999998E-3</v>
      </c>
      <c r="R59" s="81">
        <v>6.9999999999999999E-4</v>
      </c>
    </row>
    <row r="60" spans="2:18">
      <c r="B60" t="s">
        <v>340</v>
      </c>
      <c r="C60" t="s">
        <v>341</v>
      </c>
      <c r="D60" t="s">
        <v>123</v>
      </c>
      <c r="E60" t="s">
        <v>342</v>
      </c>
      <c r="F60" t="s">
        <v>343</v>
      </c>
      <c r="G60" t="s">
        <v>275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43016.65</v>
      </c>
      <c r="M60" s="78">
        <v>98.118750007264623</v>
      </c>
      <c r="N60" s="78">
        <v>0</v>
      </c>
      <c r="O60" s="78">
        <v>150.46937841537499</v>
      </c>
      <c r="P60" s="79">
        <v>0</v>
      </c>
      <c r="Q60" s="79">
        <v>2.3999999999999998E-3</v>
      </c>
      <c r="R60" s="79">
        <v>6.9999999999999999E-4</v>
      </c>
    </row>
    <row r="61" spans="2:18">
      <c r="B61" s="80" t="s">
        <v>344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212</v>
      </c>
      <c r="C62" t="s">
        <v>212</v>
      </c>
      <c r="D62" s="16"/>
      <c r="E62" t="s">
        <v>212</v>
      </c>
      <c r="H62" s="78">
        <v>0</v>
      </c>
      <c r="I62" t="s">
        <v>212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345</v>
      </c>
      <c r="C63" s="16"/>
      <c r="D63" s="16"/>
    </row>
    <row r="64" spans="2:18">
      <c r="B64" t="s">
        <v>346</v>
      </c>
      <c r="C64" s="16"/>
      <c r="D64" s="16"/>
    </row>
    <row r="65" spans="2:4">
      <c r="B65" t="s">
        <v>347</v>
      </c>
      <c r="C65" s="16"/>
      <c r="D65" s="16"/>
    </row>
    <row r="66" spans="2:4">
      <c r="B66" t="s">
        <v>348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2646</v>
      </c>
    </row>
    <row r="3" spans="2:23" s="1" customFormat="1">
      <c r="B3" s="2" t="s">
        <v>2</v>
      </c>
      <c r="C3" s="26" t="s">
        <v>2647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345</v>
      </c>
      <c r="D27" s="16"/>
    </row>
    <row r="28" spans="2:23">
      <c r="B28" t="s">
        <v>346</v>
      </c>
      <c r="D28" s="16"/>
    </row>
    <row r="29" spans="2:23">
      <c r="B29" t="s">
        <v>347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2646</v>
      </c>
    </row>
    <row r="3" spans="2:68" s="1" customFormat="1">
      <c r="B3" s="2" t="s">
        <v>2</v>
      </c>
      <c r="C3" s="26" t="s">
        <v>2647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345</v>
      </c>
      <c r="C25" s="16"/>
      <c r="D25" s="16"/>
      <c r="E25" s="16"/>
      <c r="F25" s="16"/>
      <c r="G25" s="16"/>
    </row>
    <row r="26" spans="2:21">
      <c r="B26" t="s">
        <v>346</v>
      </c>
      <c r="C26" s="16"/>
      <c r="D26" s="16"/>
      <c r="E26" s="16"/>
      <c r="F26" s="16"/>
      <c r="G26" s="16"/>
    </row>
    <row r="27" spans="2:21">
      <c r="B27" t="s">
        <v>347</v>
      </c>
      <c r="C27" s="16"/>
      <c r="D27" s="16"/>
      <c r="E27" s="16"/>
      <c r="F27" s="16"/>
      <c r="G27" s="16"/>
    </row>
    <row r="28" spans="2:21">
      <c r="B28" t="s">
        <v>348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2646</v>
      </c>
    </row>
    <row r="3" spans="2:66" s="1" customFormat="1">
      <c r="B3" s="2" t="s">
        <v>2</v>
      </c>
      <c r="C3" s="26" t="s">
        <v>2647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4.7300000000000004</v>
      </c>
      <c r="L11" s="7"/>
      <c r="M11" s="7"/>
      <c r="N11" s="77">
        <v>3.2399999999999998E-2</v>
      </c>
      <c r="O11" s="76">
        <v>61526404.770000003</v>
      </c>
      <c r="P11" s="33"/>
      <c r="Q11" s="76">
        <v>163.81384</v>
      </c>
      <c r="R11" s="76">
        <v>70221.76224970934</v>
      </c>
      <c r="S11" s="7"/>
      <c r="T11" s="77">
        <v>1</v>
      </c>
      <c r="U11" s="77">
        <v>0.32800000000000001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4.54</v>
      </c>
      <c r="N12" s="81">
        <v>3.1199999999999999E-2</v>
      </c>
      <c r="O12" s="82">
        <v>60539106.850000001</v>
      </c>
      <c r="Q12" s="82">
        <v>163.81384</v>
      </c>
      <c r="R12" s="82">
        <v>66765.755958415699</v>
      </c>
      <c r="T12" s="81">
        <v>0.95079999999999998</v>
      </c>
      <c r="U12" s="81">
        <v>0.31190000000000001</v>
      </c>
    </row>
    <row r="13" spans="2:66">
      <c r="B13" s="80" t="s">
        <v>349</v>
      </c>
      <c r="C13" s="16"/>
      <c r="D13" s="16"/>
      <c r="E13" s="16"/>
      <c r="F13" s="16"/>
      <c r="K13" s="82">
        <v>4.54</v>
      </c>
      <c r="N13" s="81">
        <v>2.52E-2</v>
      </c>
      <c r="O13" s="82">
        <v>43538978.219999999</v>
      </c>
      <c r="Q13" s="82">
        <v>151.79702</v>
      </c>
      <c r="R13" s="82">
        <v>50106.501185122703</v>
      </c>
      <c r="T13" s="81">
        <v>0.71350000000000002</v>
      </c>
      <c r="U13" s="81">
        <v>0.2341</v>
      </c>
    </row>
    <row r="14" spans="2:66">
      <c r="B14" t="s">
        <v>353</v>
      </c>
      <c r="C14" t="s">
        <v>354</v>
      </c>
      <c r="D14" t="s">
        <v>100</v>
      </c>
      <c r="E14" t="s">
        <v>123</v>
      </c>
      <c r="F14" t="s">
        <v>355</v>
      </c>
      <c r="G14" t="s">
        <v>356</v>
      </c>
      <c r="H14" t="s">
        <v>209</v>
      </c>
      <c r="I14" t="s">
        <v>210</v>
      </c>
      <c r="J14" t="s">
        <v>295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384542.38</v>
      </c>
      <c r="P14" s="78">
        <v>96.1</v>
      </c>
      <c r="Q14" s="78">
        <v>0</v>
      </c>
      <c r="R14" s="78">
        <v>369.54522717999998</v>
      </c>
      <c r="S14" s="79">
        <v>2.9999999999999997E-4</v>
      </c>
      <c r="T14" s="79">
        <v>5.3E-3</v>
      </c>
      <c r="U14" s="79">
        <v>1.6999999999999999E-3</v>
      </c>
    </row>
    <row r="15" spans="2:66">
      <c r="B15" t="s">
        <v>357</v>
      </c>
      <c r="C15" t="s">
        <v>358</v>
      </c>
      <c r="D15" t="s">
        <v>100</v>
      </c>
      <c r="E15" t="s">
        <v>123</v>
      </c>
      <c r="F15" t="s">
        <v>355</v>
      </c>
      <c r="G15" t="s">
        <v>356</v>
      </c>
      <c r="H15" t="s">
        <v>209</v>
      </c>
      <c r="I15" t="s">
        <v>210</v>
      </c>
      <c r="J15" t="s">
        <v>336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100154.27</v>
      </c>
      <c r="P15" s="78">
        <v>100.92</v>
      </c>
      <c r="Q15" s="78">
        <v>0</v>
      </c>
      <c r="R15" s="78">
        <v>101.07568928400001</v>
      </c>
      <c r="S15" s="79">
        <v>5.0000000000000001E-4</v>
      </c>
      <c r="T15" s="79">
        <v>1.4E-3</v>
      </c>
      <c r="U15" s="79">
        <v>5.0000000000000001E-4</v>
      </c>
    </row>
    <row r="16" spans="2:66">
      <c r="B16" t="s">
        <v>359</v>
      </c>
      <c r="C16" t="s">
        <v>360</v>
      </c>
      <c r="D16" t="s">
        <v>100</v>
      </c>
      <c r="E16" t="s">
        <v>123</v>
      </c>
      <c r="F16" t="s">
        <v>361</v>
      </c>
      <c r="G16" t="s">
        <v>356</v>
      </c>
      <c r="H16" t="s">
        <v>209</v>
      </c>
      <c r="I16" t="s">
        <v>210</v>
      </c>
      <c r="J16" t="s">
        <v>362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375520.17</v>
      </c>
      <c r="P16" s="78">
        <v>100.72</v>
      </c>
      <c r="Q16" s="78">
        <v>0</v>
      </c>
      <c r="R16" s="78">
        <v>378.223915224</v>
      </c>
      <c r="S16" s="79">
        <v>2.9999999999999997E-4</v>
      </c>
      <c r="T16" s="79">
        <v>5.4000000000000003E-3</v>
      </c>
      <c r="U16" s="79">
        <v>1.8E-3</v>
      </c>
    </row>
    <row r="17" spans="2:21">
      <c r="B17" t="s">
        <v>363</v>
      </c>
      <c r="C17" t="s">
        <v>364</v>
      </c>
      <c r="D17" t="s">
        <v>100</v>
      </c>
      <c r="E17" t="s">
        <v>123</v>
      </c>
      <c r="F17" t="s">
        <v>361</v>
      </c>
      <c r="G17" t="s">
        <v>356</v>
      </c>
      <c r="H17" t="s">
        <v>209</v>
      </c>
      <c r="I17" t="s">
        <v>210</v>
      </c>
      <c r="J17" t="s">
        <v>336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421850.3</v>
      </c>
      <c r="P17" s="78">
        <v>99.55</v>
      </c>
      <c r="Q17" s="78">
        <v>0</v>
      </c>
      <c r="R17" s="78">
        <v>419.95197365000001</v>
      </c>
      <c r="S17" s="79">
        <v>1E-4</v>
      </c>
      <c r="T17" s="79">
        <v>6.0000000000000001E-3</v>
      </c>
      <c r="U17" s="79">
        <v>2E-3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367</v>
      </c>
      <c r="G18" t="s">
        <v>356</v>
      </c>
      <c r="H18" t="s">
        <v>209</v>
      </c>
      <c r="I18" t="s">
        <v>210</v>
      </c>
      <c r="J18" t="s">
        <v>336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27019.85</v>
      </c>
      <c r="P18" s="78">
        <v>124.83</v>
      </c>
      <c r="Q18" s="78">
        <v>0</v>
      </c>
      <c r="R18" s="78">
        <v>33.728878754999997</v>
      </c>
      <c r="S18" s="79">
        <v>1E-4</v>
      </c>
      <c r="T18" s="79">
        <v>5.0000000000000001E-4</v>
      </c>
      <c r="U18" s="79">
        <v>2.0000000000000001E-4</v>
      </c>
    </row>
    <row r="19" spans="2:21">
      <c r="B19" t="s">
        <v>368</v>
      </c>
      <c r="C19" t="s">
        <v>369</v>
      </c>
      <c r="D19" t="s">
        <v>100</v>
      </c>
      <c r="E19" t="s">
        <v>123</v>
      </c>
      <c r="F19" t="s">
        <v>367</v>
      </c>
      <c r="G19" t="s">
        <v>356</v>
      </c>
      <c r="H19" t="s">
        <v>209</v>
      </c>
      <c r="I19" t="s">
        <v>210</v>
      </c>
      <c r="J19" t="s">
        <v>336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228393.18</v>
      </c>
      <c r="P19" s="78">
        <v>103.19</v>
      </c>
      <c r="Q19" s="78">
        <v>0</v>
      </c>
      <c r="R19" s="78">
        <v>235.67892244199999</v>
      </c>
      <c r="S19" s="79">
        <v>5.0000000000000001E-4</v>
      </c>
      <c r="T19" s="79">
        <v>3.3999999999999998E-3</v>
      </c>
      <c r="U19" s="79">
        <v>1.1000000000000001E-3</v>
      </c>
    </row>
    <row r="20" spans="2:21">
      <c r="B20" t="s">
        <v>370</v>
      </c>
      <c r="C20" t="s">
        <v>371</v>
      </c>
      <c r="D20" t="s">
        <v>100</v>
      </c>
      <c r="E20" t="s">
        <v>123</v>
      </c>
      <c r="F20" t="s">
        <v>367</v>
      </c>
      <c r="G20" t="s">
        <v>356</v>
      </c>
      <c r="H20" t="s">
        <v>209</v>
      </c>
      <c r="I20" t="s">
        <v>210</v>
      </c>
      <c r="J20" t="s">
        <v>336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83713.100000000006</v>
      </c>
      <c r="P20" s="78">
        <v>114.04</v>
      </c>
      <c r="Q20" s="78">
        <v>0</v>
      </c>
      <c r="R20" s="78">
        <v>95.466419239999993</v>
      </c>
      <c r="S20" s="79">
        <v>2.9999999999999997E-4</v>
      </c>
      <c r="T20" s="79">
        <v>1.4E-3</v>
      </c>
      <c r="U20" s="79">
        <v>4.0000000000000002E-4</v>
      </c>
    </row>
    <row r="21" spans="2:21">
      <c r="B21" t="s">
        <v>372</v>
      </c>
      <c r="C21" t="s">
        <v>373</v>
      </c>
      <c r="D21" t="s">
        <v>100</v>
      </c>
      <c r="E21" t="s">
        <v>123</v>
      </c>
      <c r="F21" t="s">
        <v>374</v>
      </c>
      <c r="G21" t="s">
        <v>356</v>
      </c>
      <c r="H21" t="s">
        <v>375</v>
      </c>
      <c r="I21" t="s">
        <v>150</v>
      </c>
      <c r="J21" t="s">
        <v>376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24559.97</v>
      </c>
      <c r="P21" s="78">
        <v>102.59</v>
      </c>
      <c r="Q21" s="78">
        <v>0</v>
      </c>
      <c r="R21" s="78">
        <v>25.196073222999999</v>
      </c>
      <c r="S21" s="79">
        <v>0</v>
      </c>
      <c r="T21" s="79">
        <v>4.0000000000000002E-4</v>
      </c>
      <c r="U21" s="79">
        <v>1E-4</v>
      </c>
    </row>
    <row r="22" spans="2:21">
      <c r="B22" t="s">
        <v>377</v>
      </c>
      <c r="C22" t="s">
        <v>378</v>
      </c>
      <c r="D22" t="s">
        <v>100</v>
      </c>
      <c r="E22" t="s">
        <v>123</v>
      </c>
      <c r="F22" t="s">
        <v>374</v>
      </c>
      <c r="G22" t="s">
        <v>356</v>
      </c>
      <c r="H22" t="s">
        <v>209</v>
      </c>
      <c r="I22" t="s">
        <v>210</v>
      </c>
      <c r="J22" t="s">
        <v>379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653663.94999999995</v>
      </c>
      <c r="P22" s="78">
        <v>100.78</v>
      </c>
      <c r="Q22" s="78">
        <v>0</v>
      </c>
      <c r="R22" s="78">
        <v>658.76252881000005</v>
      </c>
      <c r="S22" s="79">
        <v>2.0000000000000001E-4</v>
      </c>
      <c r="T22" s="79">
        <v>9.4000000000000004E-3</v>
      </c>
      <c r="U22" s="79">
        <v>3.0999999999999999E-3</v>
      </c>
    </row>
    <row r="23" spans="2:21">
      <c r="B23" t="s">
        <v>380</v>
      </c>
      <c r="C23" t="s">
        <v>381</v>
      </c>
      <c r="D23" t="s">
        <v>100</v>
      </c>
      <c r="E23" t="s">
        <v>123</v>
      </c>
      <c r="F23" t="s">
        <v>374</v>
      </c>
      <c r="G23" t="s">
        <v>356</v>
      </c>
      <c r="H23" t="s">
        <v>209</v>
      </c>
      <c r="I23" t="s">
        <v>210</v>
      </c>
      <c r="J23" t="s">
        <v>336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69150.73</v>
      </c>
      <c r="P23" s="78">
        <v>99.12</v>
      </c>
      <c r="Q23" s="78">
        <v>0</v>
      </c>
      <c r="R23" s="78">
        <v>68.542203576000006</v>
      </c>
      <c r="S23" s="79">
        <v>1E-4</v>
      </c>
      <c r="T23" s="79">
        <v>1E-3</v>
      </c>
      <c r="U23" s="79">
        <v>2.9999999999999997E-4</v>
      </c>
    </row>
    <row r="24" spans="2:21">
      <c r="B24" t="s">
        <v>382</v>
      </c>
      <c r="C24" t="s">
        <v>383</v>
      </c>
      <c r="D24" t="s">
        <v>100</v>
      </c>
      <c r="E24" t="s">
        <v>123</v>
      </c>
      <c r="F24" t="s">
        <v>374</v>
      </c>
      <c r="G24" t="s">
        <v>356</v>
      </c>
      <c r="H24" t="s">
        <v>375</v>
      </c>
      <c r="I24" t="s">
        <v>150</v>
      </c>
      <c r="J24" t="s">
        <v>384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637788.99</v>
      </c>
      <c r="P24" s="78">
        <v>100.2</v>
      </c>
      <c r="Q24" s="78">
        <v>0</v>
      </c>
      <c r="R24" s="78">
        <v>639.06456797999999</v>
      </c>
      <c r="S24" s="79">
        <v>2.9999999999999997E-4</v>
      </c>
      <c r="T24" s="79">
        <v>9.1000000000000004E-3</v>
      </c>
      <c r="U24" s="79">
        <v>3.0000000000000001E-3</v>
      </c>
    </row>
    <row r="25" spans="2:21">
      <c r="B25" t="s">
        <v>385</v>
      </c>
      <c r="C25" t="s">
        <v>386</v>
      </c>
      <c r="D25" t="s">
        <v>100</v>
      </c>
      <c r="E25" t="s">
        <v>123</v>
      </c>
      <c r="F25" t="s">
        <v>374</v>
      </c>
      <c r="G25" t="s">
        <v>356</v>
      </c>
      <c r="H25" t="s">
        <v>209</v>
      </c>
      <c r="I25" t="s">
        <v>210</v>
      </c>
      <c r="J25" t="s">
        <v>387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483135.42</v>
      </c>
      <c r="P25" s="78">
        <v>106.76</v>
      </c>
      <c r="Q25" s="78">
        <v>0</v>
      </c>
      <c r="R25" s="78">
        <v>515.79537439199999</v>
      </c>
      <c r="S25" s="79">
        <v>2.0000000000000001E-4</v>
      </c>
      <c r="T25" s="79">
        <v>7.3000000000000001E-3</v>
      </c>
      <c r="U25" s="79">
        <v>2.3999999999999998E-3</v>
      </c>
    </row>
    <row r="26" spans="2:21">
      <c r="B26" t="s">
        <v>388</v>
      </c>
      <c r="C26" t="s">
        <v>389</v>
      </c>
      <c r="D26" t="s">
        <v>100</v>
      </c>
      <c r="E26" t="s">
        <v>123</v>
      </c>
      <c r="F26" t="s">
        <v>374</v>
      </c>
      <c r="G26" t="s">
        <v>356</v>
      </c>
      <c r="H26" t="s">
        <v>209</v>
      </c>
      <c r="I26" t="s">
        <v>210</v>
      </c>
      <c r="J26" t="s">
        <v>289</v>
      </c>
      <c r="K26" s="78">
        <v>6.15</v>
      </c>
      <c r="L26" t="s">
        <v>102</v>
      </c>
      <c r="M26" s="79">
        <v>3.8E-3</v>
      </c>
      <c r="N26" s="79">
        <v>1.03E-2</v>
      </c>
      <c r="O26" s="78">
        <v>849895.96</v>
      </c>
      <c r="P26" s="78">
        <v>95.06</v>
      </c>
      <c r="Q26" s="78">
        <v>0</v>
      </c>
      <c r="R26" s="78">
        <v>807.91109957599997</v>
      </c>
      <c r="S26" s="79">
        <v>2.9999999999999997E-4</v>
      </c>
      <c r="T26" s="79">
        <v>1.15E-2</v>
      </c>
      <c r="U26" s="79">
        <v>3.8E-3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374</v>
      </c>
      <c r="G27" t="s">
        <v>356</v>
      </c>
      <c r="H27" t="s">
        <v>209</v>
      </c>
      <c r="I27" t="s">
        <v>210</v>
      </c>
      <c r="J27" t="s">
        <v>392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127615.86</v>
      </c>
      <c r="P27" s="78">
        <v>95.93</v>
      </c>
      <c r="Q27" s="78">
        <v>0</v>
      </c>
      <c r="R27" s="78">
        <v>122.421894498</v>
      </c>
      <c r="S27" s="79">
        <v>2.0000000000000001E-4</v>
      </c>
      <c r="T27" s="79">
        <v>1.6999999999999999E-3</v>
      </c>
      <c r="U27" s="79">
        <v>5.9999999999999995E-4</v>
      </c>
    </row>
    <row r="28" spans="2:21">
      <c r="B28" t="s">
        <v>393</v>
      </c>
      <c r="C28" t="s">
        <v>394</v>
      </c>
      <c r="D28" t="s">
        <v>100</v>
      </c>
      <c r="E28" t="s">
        <v>123</v>
      </c>
      <c r="F28" t="s">
        <v>374</v>
      </c>
      <c r="G28" t="s">
        <v>356</v>
      </c>
      <c r="H28" t="s">
        <v>209</v>
      </c>
      <c r="I28" t="s">
        <v>210</v>
      </c>
      <c r="J28" t="s">
        <v>272</v>
      </c>
      <c r="K28" s="78">
        <v>3.57</v>
      </c>
      <c r="L28" t="s">
        <v>102</v>
      </c>
      <c r="M28" s="79">
        <v>1E-3</v>
      </c>
      <c r="N28" s="79">
        <v>1.23E-2</v>
      </c>
      <c r="O28" s="78">
        <v>254993.08</v>
      </c>
      <c r="P28" s="78">
        <v>95.65</v>
      </c>
      <c r="Q28" s="78">
        <v>0</v>
      </c>
      <c r="R28" s="78">
        <v>243.90088102000001</v>
      </c>
      <c r="S28" s="79">
        <v>1E-4</v>
      </c>
      <c r="T28" s="79">
        <v>3.5000000000000001E-3</v>
      </c>
      <c r="U28" s="79">
        <v>1.1000000000000001E-3</v>
      </c>
    </row>
    <row r="29" spans="2:21">
      <c r="B29" t="s">
        <v>395</v>
      </c>
      <c r="C29" t="s">
        <v>396</v>
      </c>
      <c r="D29" t="s">
        <v>100</v>
      </c>
      <c r="E29" t="s">
        <v>123</v>
      </c>
      <c r="F29" t="s">
        <v>397</v>
      </c>
      <c r="G29" t="s">
        <v>127</v>
      </c>
      <c r="H29" t="s">
        <v>209</v>
      </c>
      <c r="I29" t="s">
        <v>210</v>
      </c>
      <c r="J29" t="s">
        <v>275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27601.67</v>
      </c>
      <c r="P29" s="78">
        <v>95.38</v>
      </c>
      <c r="Q29" s="78">
        <v>0</v>
      </c>
      <c r="R29" s="78">
        <v>26.326472846000001</v>
      </c>
      <c r="S29" s="79">
        <v>1E-4</v>
      </c>
      <c r="T29" s="79">
        <v>4.0000000000000002E-4</v>
      </c>
      <c r="U29" s="79">
        <v>1E-4</v>
      </c>
    </row>
    <row r="30" spans="2:21">
      <c r="B30" t="s">
        <v>398</v>
      </c>
      <c r="C30" t="s">
        <v>399</v>
      </c>
      <c r="D30" t="s">
        <v>100</v>
      </c>
      <c r="E30" t="s">
        <v>123</v>
      </c>
      <c r="F30" t="s">
        <v>397</v>
      </c>
      <c r="G30" t="s">
        <v>127</v>
      </c>
      <c r="H30" t="s">
        <v>209</v>
      </c>
      <c r="I30" t="s">
        <v>210</v>
      </c>
      <c r="J30" t="s">
        <v>289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905485.29</v>
      </c>
      <c r="P30" s="78">
        <v>110.8</v>
      </c>
      <c r="Q30" s="78">
        <v>0</v>
      </c>
      <c r="R30" s="78">
        <v>1003.27770132</v>
      </c>
      <c r="S30" s="79">
        <v>5.9999999999999995E-4</v>
      </c>
      <c r="T30" s="79">
        <v>1.43E-2</v>
      </c>
      <c r="U30" s="79">
        <v>4.7000000000000002E-3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356</v>
      </c>
      <c r="H31" t="s">
        <v>209</v>
      </c>
      <c r="I31" t="s">
        <v>210</v>
      </c>
      <c r="J31" t="s">
        <v>336</v>
      </c>
      <c r="K31" s="78">
        <v>0.46</v>
      </c>
      <c r="L31" t="s">
        <v>102</v>
      </c>
      <c r="M31" s="79">
        <v>1.6E-2</v>
      </c>
      <c r="N31" s="79">
        <v>1.84E-2</v>
      </c>
      <c r="O31" s="78">
        <v>15.77</v>
      </c>
      <c r="P31" s="78">
        <v>100.55</v>
      </c>
      <c r="Q31" s="78">
        <v>0</v>
      </c>
      <c r="R31" s="78">
        <v>1.5856735E-2</v>
      </c>
      <c r="S31" s="79">
        <v>0</v>
      </c>
      <c r="T31" s="79">
        <v>0</v>
      </c>
      <c r="U31" s="79">
        <v>0</v>
      </c>
    </row>
    <row r="32" spans="2:21">
      <c r="B32" t="s">
        <v>403</v>
      </c>
      <c r="C32" t="s">
        <v>404</v>
      </c>
      <c r="D32" t="s">
        <v>100</v>
      </c>
      <c r="E32" t="s">
        <v>123</v>
      </c>
      <c r="F32" t="s">
        <v>402</v>
      </c>
      <c r="G32" t="s">
        <v>356</v>
      </c>
      <c r="H32" t="s">
        <v>209</v>
      </c>
      <c r="I32" t="s">
        <v>210</v>
      </c>
      <c r="J32" t="s">
        <v>405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999420.07</v>
      </c>
      <c r="P32" s="78">
        <v>103.87</v>
      </c>
      <c r="Q32" s="78">
        <v>0</v>
      </c>
      <c r="R32" s="78">
        <v>1038.097626709</v>
      </c>
      <c r="S32" s="79">
        <v>2.9999999999999997E-4</v>
      </c>
      <c r="T32" s="79">
        <v>1.4800000000000001E-2</v>
      </c>
      <c r="U32" s="79">
        <v>4.7999999999999996E-3</v>
      </c>
    </row>
    <row r="33" spans="2:21">
      <c r="B33" t="s">
        <v>406</v>
      </c>
      <c r="C33" t="s">
        <v>407</v>
      </c>
      <c r="D33" t="s">
        <v>100</v>
      </c>
      <c r="E33" t="s">
        <v>123</v>
      </c>
      <c r="F33" t="s">
        <v>402</v>
      </c>
      <c r="G33" t="s">
        <v>356</v>
      </c>
      <c r="H33" t="s">
        <v>209</v>
      </c>
      <c r="I33" t="s">
        <v>210</v>
      </c>
      <c r="J33" t="s">
        <v>362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417488.64000000001</v>
      </c>
      <c r="P33" s="78">
        <v>100.6</v>
      </c>
      <c r="Q33" s="78">
        <v>0</v>
      </c>
      <c r="R33" s="78">
        <v>419.99357184000002</v>
      </c>
      <c r="S33" s="79">
        <v>2.0000000000000001E-4</v>
      </c>
      <c r="T33" s="79">
        <v>6.0000000000000001E-3</v>
      </c>
      <c r="U33" s="79">
        <v>2E-3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402</v>
      </c>
      <c r="G34" t="s">
        <v>356</v>
      </c>
      <c r="H34" t="s">
        <v>209</v>
      </c>
      <c r="I34" t="s">
        <v>210</v>
      </c>
      <c r="J34" t="s">
        <v>336</v>
      </c>
      <c r="K34" s="78">
        <v>2.25</v>
      </c>
      <c r="L34" t="s">
        <v>102</v>
      </c>
      <c r="M34" s="79">
        <v>0.05</v>
      </c>
      <c r="N34" s="79">
        <v>1.52E-2</v>
      </c>
      <c r="O34" s="78">
        <v>751527.56</v>
      </c>
      <c r="P34" s="78">
        <v>112.4</v>
      </c>
      <c r="Q34" s="78">
        <v>0</v>
      </c>
      <c r="R34" s="78">
        <v>844.71697744000005</v>
      </c>
      <c r="S34" s="79">
        <v>2.0000000000000001E-4</v>
      </c>
      <c r="T34" s="79">
        <v>1.2E-2</v>
      </c>
      <c r="U34" s="79">
        <v>3.8999999999999998E-3</v>
      </c>
    </row>
    <row r="35" spans="2:21">
      <c r="B35" t="s">
        <v>410</v>
      </c>
      <c r="C35" t="s">
        <v>411</v>
      </c>
      <c r="D35" t="s">
        <v>100</v>
      </c>
      <c r="E35" t="s">
        <v>123</v>
      </c>
      <c r="F35" t="s">
        <v>402</v>
      </c>
      <c r="G35" t="s">
        <v>356</v>
      </c>
      <c r="H35" t="s">
        <v>209</v>
      </c>
      <c r="I35" t="s">
        <v>210</v>
      </c>
      <c r="J35" t="s">
        <v>412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270511.69</v>
      </c>
      <c r="P35" s="78">
        <v>99.8</v>
      </c>
      <c r="Q35" s="78">
        <v>0</v>
      </c>
      <c r="R35" s="78">
        <v>269.97066661999997</v>
      </c>
      <c r="S35" s="79">
        <v>1E-4</v>
      </c>
      <c r="T35" s="79">
        <v>3.8E-3</v>
      </c>
      <c r="U35" s="79">
        <v>1.2999999999999999E-3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355</v>
      </c>
      <c r="G36" t="s">
        <v>356</v>
      </c>
      <c r="H36" t="s">
        <v>415</v>
      </c>
      <c r="I36" t="s">
        <v>210</v>
      </c>
      <c r="J36" t="s">
        <v>336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3455.03</v>
      </c>
      <c r="P36" s="78">
        <v>126.58</v>
      </c>
      <c r="Q36" s="78">
        <v>0</v>
      </c>
      <c r="R36" s="78">
        <v>4.3733769740000001</v>
      </c>
      <c r="S36" s="79">
        <v>1E-4</v>
      </c>
      <c r="T36" s="79">
        <v>1E-4</v>
      </c>
      <c r="U36" s="79">
        <v>0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355</v>
      </c>
      <c r="G37" t="s">
        <v>356</v>
      </c>
      <c r="H37" t="s">
        <v>415</v>
      </c>
      <c r="I37" t="s">
        <v>210</v>
      </c>
      <c r="J37" t="s">
        <v>336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59599.62</v>
      </c>
      <c r="P37" s="78">
        <v>107.03</v>
      </c>
      <c r="Q37" s="78">
        <v>0</v>
      </c>
      <c r="R37" s="78">
        <v>63.789473286000003</v>
      </c>
      <c r="S37" s="79">
        <v>2.9999999999999997E-4</v>
      </c>
      <c r="T37" s="79">
        <v>8.9999999999999998E-4</v>
      </c>
      <c r="U37" s="79">
        <v>2.9999999999999997E-4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420</v>
      </c>
      <c r="G38" t="s">
        <v>356</v>
      </c>
      <c r="H38" t="s">
        <v>415</v>
      </c>
      <c r="I38" t="s">
        <v>210</v>
      </c>
      <c r="J38" t="s">
        <v>336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43698.73</v>
      </c>
      <c r="P38" s="78">
        <v>127.2</v>
      </c>
      <c r="Q38" s="78">
        <v>0</v>
      </c>
      <c r="R38" s="78">
        <v>55.584784560000003</v>
      </c>
      <c r="S38" s="79">
        <v>2.0000000000000001E-4</v>
      </c>
      <c r="T38" s="79">
        <v>8.0000000000000004E-4</v>
      </c>
      <c r="U38" s="79">
        <v>2.9999999999999997E-4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423</v>
      </c>
      <c r="G39" t="s">
        <v>424</v>
      </c>
      <c r="H39" t="s">
        <v>415</v>
      </c>
      <c r="I39" t="s">
        <v>210</v>
      </c>
      <c r="J39" t="s">
        <v>336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16067.38</v>
      </c>
      <c r="P39" s="78">
        <v>112.16</v>
      </c>
      <c r="Q39" s="78">
        <v>0</v>
      </c>
      <c r="R39" s="78">
        <v>18.021173407999999</v>
      </c>
      <c r="S39" s="79">
        <v>2.9999999999999997E-4</v>
      </c>
      <c r="T39" s="79">
        <v>2.9999999999999997E-4</v>
      </c>
      <c r="U39" s="79">
        <v>1E-4</v>
      </c>
    </row>
    <row r="40" spans="2:21">
      <c r="B40" t="s">
        <v>425</v>
      </c>
      <c r="C40" t="s">
        <v>426</v>
      </c>
      <c r="D40" t="s">
        <v>100</v>
      </c>
      <c r="E40" t="s">
        <v>123</v>
      </c>
      <c r="F40" t="s">
        <v>427</v>
      </c>
      <c r="G40" t="s">
        <v>356</v>
      </c>
      <c r="H40" t="s">
        <v>415</v>
      </c>
      <c r="I40" t="s">
        <v>210</v>
      </c>
      <c r="J40" t="s">
        <v>336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66265.460000000006</v>
      </c>
      <c r="P40" s="78">
        <v>112.06</v>
      </c>
      <c r="Q40" s="78">
        <v>0</v>
      </c>
      <c r="R40" s="78">
        <v>74.257074476</v>
      </c>
      <c r="S40" s="79">
        <v>2.0000000000000001E-4</v>
      </c>
      <c r="T40" s="79">
        <v>1.1000000000000001E-3</v>
      </c>
      <c r="U40" s="79">
        <v>2.9999999999999997E-4</v>
      </c>
    </row>
    <row r="41" spans="2:21">
      <c r="B41" t="s">
        <v>428</v>
      </c>
      <c r="C41" t="s">
        <v>429</v>
      </c>
      <c r="D41" t="s">
        <v>100</v>
      </c>
      <c r="E41" t="s">
        <v>123</v>
      </c>
      <c r="F41" t="s">
        <v>361</v>
      </c>
      <c r="G41" t="s">
        <v>356</v>
      </c>
      <c r="H41" t="s">
        <v>415</v>
      </c>
      <c r="I41" t="s">
        <v>210</v>
      </c>
      <c r="J41" t="s">
        <v>336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134102.85</v>
      </c>
      <c r="P41" s="78">
        <v>104.82</v>
      </c>
      <c r="Q41" s="78">
        <v>0</v>
      </c>
      <c r="R41" s="78">
        <v>140.56660737000001</v>
      </c>
      <c r="S41" s="79">
        <v>2.0000000000000001E-4</v>
      </c>
      <c r="T41" s="79">
        <v>2E-3</v>
      </c>
      <c r="U41" s="79">
        <v>6.9999999999999999E-4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424</v>
      </c>
      <c r="H42" t="s">
        <v>433</v>
      </c>
      <c r="I42" t="s">
        <v>150</v>
      </c>
      <c r="J42" t="s">
        <v>434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468131.03</v>
      </c>
      <c r="P42" s="78">
        <v>103.69</v>
      </c>
      <c r="Q42" s="78">
        <v>0</v>
      </c>
      <c r="R42" s="78">
        <v>485.40506500700002</v>
      </c>
      <c r="S42" s="79">
        <v>2.9999999999999997E-4</v>
      </c>
      <c r="T42" s="79">
        <v>6.8999999999999999E-3</v>
      </c>
      <c r="U42" s="79">
        <v>2.3E-3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432</v>
      </c>
      <c r="G43" t="s">
        <v>424</v>
      </c>
      <c r="H43" t="s">
        <v>433</v>
      </c>
      <c r="I43" t="s">
        <v>150</v>
      </c>
      <c r="J43" t="s">
        <v>434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943292.39</v>
      </c>
      <c r="P43" s="78">
        <v>100.2</v>
      </c>
      <c r="Q43" s="78">
        <v>0</v>
      </c>
      <c r="R43" s="78">
        <v>945.17897477999998</v>
      </c>
      <c r="S43" s="79">
        <v>5.9999999999999995E-4</v>
      </c>
      <c r="T43" s="79">
        <v>1.35E-2</v>
      </c>
      <c r="U43" s="79">
        <v>4.4000000000000003E-3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439</v>
      </c>
      <c r="G44" t="s">
        <v>127</v>
      </c>
      <c r="H44" t="s">
        <v>415</v>
      </c>
      <c r="I44" t="s">
        <v>210</v>
      </c>
      <c r="J44" t="s">
        <v>440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106609.11</v>
      </c>
      <c r="P44" s="78">
        <v>114.21</v>
      </c>
      <c r="Q44" s="78">
        <v>0</v>
      </c>
      <c r="R44" s="78">
        <v>121.75826453099999</v>
      </c>
      <c r="S44" s="79">
        <v>1E-4</v>
      </c>
      <c r="T44" s="79">
        <v>1.6999999999999999E-3</v>
      </c>
      <c r="U44" s="79">
        <v>5.9999999999999995E-4</v>
      </c>
    </row>
    <row r="45" spans="2:21">
      <c r="B45" t="s">
        <v>441</v>
      </c>
      <c r="C45" t="s">
        <v>442</v>
      </c>
      <c r="D45" t="s">
        <v>100</v>
      </c>
      <c r="E45" t="s">
        <v>123</v>
      </c>
      <c r="F45" t="s">
        <v>443</v>
      </c>
      <c r="G45" t="s">
        <v>424</v>
      </c>
      <c r="H45" t="s">
        <v>433</v>
      </c>
      <c r="I45" t="s">
        <v>150</v>
      </c>
      <c r="J45" t="s">
        <v>444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2075538.23</v>
      </c>
      <c r="P45" s="78">
        <v>101</v>
      </c>
      <c r="Q45" s="78">
        <v>0</v>
      </c>
      <c r="R45" s="78">
        <v>2096.2936122999999</v>
      </c>
      <c r="S45" s="79">
        <v>5.0000000000000001E-4</v>
      </c>
      <c r="T45" s="79">
        <v>2.9899999999999999E-2</v>
      </c>
      <c r="U45" s="79">
        <v>9.7999999999999997E-3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443</v>
      </c>
      <c r="G46" t="s">
        <v>424</v>
      </c>
      <c r="H46" t="s">
        <v>433</v>
      </c>
      <c r="I46" t="s">
        <v>150</v>
      </c>
      <c r="J46" t="s">
        <v>336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951069.36</v>
      </c>
      <c r="P46" s="78">
        <v>102</v>
      </c>
      <c r="Q46" s="78">
        <v>0</v>
      </c>
      <c r="R46" s="78">
        <v>970.09074720000001</v>
      </c>
      <c r="S46" s="79">
        <v>4.0000000000000002E-4</v>
      </c>
      <c r="T46" s="79">
        <v>1.38E-2</v>
      </c>
      <c r="U46" s="79">
        <v>4.4999999999999997E-3</v>
      </c>
    </row>
    <row r="47" spans="2:21">
      <c r="B47" t="s">
        <v>447</v>
      </c>
      <c r="C47" t="s">
        <v>448</v>
      </c>
      <c r="D47" t="s">
        <v>100</v>
      </c>
      <c r="E47" t="s">
        <v>123</v>
      </c>
      <c r="F47" t="s">
        <v>443</v>
      </c>
      <c r="G47" t="s">
        <v>424</v>
      </c>
      <c r="H47" t="s">
        <v>433</v>
      </c>
      <c r="I47" t="s">
        <v>150</v>
      </c>
      <c r="J47" t="s">
        <v>336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470914</v>
      </c>
      <c r="P47" s="78">
        <v>109.3</v>
      </c>
      <c r="Q47" s="78">
        <v>0</v>
      </c>
      <c r="R47" s="78">
        <v>514.70900200000005</v>
      </c>
      <c r="S47" s="79">
        <v>4.0000000000000002E-4</v>
      </c>
      <c r="T47" s="79">
        <v>7.3000000000000001E-3</v>
      </c>
      <c r="U47" s="79">
        <v>2.3999999999999998E-3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443</v>
      </c>
      <c r="G48" t="s">
        <v>424</v>
      </c>
      <c r="H48" t="s">
        <v>415</v>
      </c>
      <c r="I48" t="s">
        <v>210</v>
      </c>
      <c r="J48" t="s">
        <v>451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260359.97</v>
      </c>
      <c r="P48" s="78">
        <v>98</v>
      </c>
      <c r="Q48" s="78">
        <v>53.135440000000003</v>
      </c>
      <c r="R48" s="78">
        <v>308.28821060000001</v>
      </c>
      <c r="S48" s="79">
        <v>2.9999999999999997E-4</v>
      </c>
      <c r="T48" s="79">
        <v>4.4000000000000003E-3</v>
      </c>
      <c r="U48" s="79">
        <v>1.4E-3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402</v>
      </c>
      <c r="G49" t="s">
        <v>356</v>
      </c>
      <c r="H49" t="s">
        <v>415</v>
      </c>
      <c r="I49" t="s">
        <v>210</v>
      </c>
      <c r="J49" t="s">
        <v>454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103706.75</v>
      </c>
      <c r="P49" s="78">
        <v>110.7</v>
      </c>
      <c r="Q49" s="78">
        <v>0</v>
      </c>
      <c r="R49" s="78">
        <v>114.80337225</v>
      </c>
      <c r="S49" s="79">
        <v>1E-4</v>
      </c>
      <c r="T49" s="79">
        <v>1.6000000000000001E-3</v>
      </c>
      <c r="U49" s="79">
        <v>5.0000000000000001E-4</v>
      </c>
    </row>
    <row r="50" spans="2:21">
      <c r="B50" t="s">
        <v>455</v>
      </c>
      <c r="C50" t="s">
        <v>456</v>
      </c>
      <c r="D50" t="s">
        <v>100</v>
      </c>
      <c r="E50" t="s">
        <v>123</v>
      </c>
      <c r="F50" t="s">
        <v>402</v>
      </c>
      <c r="G50" t="s">
        <v>356</v>
      </c>
      <c r="H50" t="s">
        <v>415</v>
      </c>
      <c r="I50" t="s">
        <v>210</v>
      </c>
      <c r="J50" t="s">
        <v>311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166049.07</v>
      </c>
      <c r="P50" s="78">
        <v>124.05</v>
      </c>
      <c r="Q50" s="78">
        <v>0</v>
      </c>
      <c r="R50" s="78">
        <v>205.983871335</v>
      </c>
      <c r="S50" s="79">
        <v>2.0000000000000001E-4</v>
      </c>
      <c r="T50" s="79">
        <v>2.8999999999999998E-3</v>
      </c>
      <c r="U50" s="79">
        <v>1E-3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402</v>
      </c>
      <c r="G51" t="s">
        <v>356</v>
      </c>
      <c r="H51" t="s">
        <v>415</v>
      </c>
      <c r="I51" t="s">
        <v>210</v>
      </c>
      <c r="J51" t="s">
        <v>336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386835.97</v>
      </c>
      <c r="P51" s="78">
        <v>110.7</v>
      </c>
      <c r="Q51" s="78">
        <v>0</v>
      </c>
      <c r="R51" s="78">
        <v>428.22741879</v>
      </c>
      <c r="S51" s="79">
        <v>2.0000000000000001E-4</v>
      </c>
      <c r="T51" s="79">
        <v>6.1000000000000004E-3</v>
      </c>
      <c r="U51" s="79">
        <v>2E-3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461</v>
      </c>
      <c r="G52" t="s">
        <v>424</v>
      </c>
      <c r="H52" t="s">
        <v>462</v>
      </c>
      <c r="I52" t="s">
        <v>210</v>
      </c>
      <c r="J52" t="s">
        <v>283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300694.06</v>
      </c>
      <c r="P52" s="78">
        <v>94.74</v>
      </c>
      <c r="Q52" s="78">
        <v>0</v>
      </c>
      <c r="R52" s="78">
        <v>284.877552444</v>
      </c>
      <c r="S52" s="79">
        <v>4.0000000000000002E-4</v>
      </c>
      <c r="T52" s="79">
        <v>4.1000000000000003E-3</v>
      </c>
      <c r="U52" s="79">
        <v>1.2999999999999999E-3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461</v>
      </c>
      <c r="G53" t="s">
        <v>424</v>
      </c>
      <c r="H53" t="s">
        <v>462</v>
      </c>
      <c r="I53" t="s">
        <v>210</v>
      </c>
      <c r="J53" t="s">
        <v>465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1113234.33</v>
      </c>
      <c r="P53" s="78">
        <v>134.51</v>
      </c>
      <c r="Q53" s="78">
        <v>0</v>
      </c>
      <c r="R53" s="78">
        <v>1497.411497283</v>
      </c>
      <c r="S53" s="79">
        <v>5.9999999999999995E-4</v>
      </c>
      <c r="T53" s="79">
        <v>2.1299999999999999E-2</v>
      </c>
      <c r="U53" s="79">
        <v>7.0000000000000001E-3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468</v>
      </c>
      <c r="G54" t="s">
        <v>424</v>
      </c>
      <c r="H54" t="s">
        <v>462</v>
      </c>
      <c r="I54" t="s">
        <v>210</v>
      </c>
      <c r="J54" t="s">
        <v>330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322843.76</v>
      </c>
      <c r="P54" s="78">
        <v>91.71</v>
      </c>
      <c r="Q54" s="78">
        <v>0</v>
      </c>
      <c r="R54" s="78">
        <v>296.08001229600001</v>
      </c>
      <c r="S54" s="79">
        <v>8.0000000000000004E-4</v>
      </c>
      <c r="T54" s="79">
        <v>4.1999999999999997E-3</v>
      </c>
      <c r="U54" s="79">
        <v>1.4E-3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468</v>
      </c>
      <c r="G55" t="s">
        <v>424</v>
      </c>
      <c r="H55" t="s">
        <v>462</v>
      </c>
      <c r="I55" t="s">
        <v>210</v>
      </c>
      <c r="J55" t="s">
        <v>336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173319.58</v>
      </c>
      <c r="P55" s="78">
        <v>112.64</v>
      </c>
      <c r="Q55" s="78">
        <v>0</v>
      </c>
      <c r="R55" s="78">
        <v>195.22717491200001</v>
      </c>
      <c r="S55" s="79">
        <v>4.0000000000000002E-4</v>
      </c>
      <c r="T55" s="79">
        <v>2.8E-3</v>
      </c>
      <c r="U55" s="79">
        <v>8.9999999999999998E-4</v>
      </c>
    </row>
    <row r="56" spans="2:21">
      <c r="B56" t="s">
        <v>471</v>
      </c>
      <c r="C56" t="s">
        <v>472</v>
      </c>
      <c r="D56" t="s">
        <v>100</v>
      </c>
      <c r="E56" t="s">
        <v>123</v>
      </c>
      <c r="F56" t="s">
        <v>468</v>
      </c>
      <c r="G56" t="s">
        <v>424</v>
      </c>
      <c r="H56" t="s">
        <v>462</v>
      </c>
      <c r="I56" t="s">
        <v>210</v>
      </c>
      <c r="J56" t="s">
        <v>336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713259.52000000002</v>
      </c>
      <c r="P56" s="78">
        <v>101</v>
      </c>
      <c r="Q56" s="78">
        <v>0</v>
      </c>
      <c r="R56" s="78">
        <v>720.39211520000003</v>
      </c>
      <c r="S56" s="79">
        <v>5.9999999999999995E-4</v>
      </c>
      <c r="T56" s="79">
        <v>1.03E-2</v>
      </c>
      <c r="U56" s="79">
        <v>3.3999999999999998E-3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468</v>
      </c>
      <c r="G57" t="s">
        <v>424</v>
      </c>
      <c r="H57" t="s">
        <v>462</v>
      </c>
      <c r="I57" t="s">
        <v>210</v>
      </c>
      <c r="J57" t="s">
        <v>475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761330.38</v>
      </c>
      <c r="P57" s="78">
        <v>100</v>
      </c>
      <c r="Q57" s="78">
        <v>0</v>
      </c>
      <c r="R57" s="78">
        <v>761.33037999999999</v>
      </c>
      <c r="S57" s="79">
        <v>5.9999999999999995E-4</v>
      </c>
      <c r="T57" s="79">
        <v>1.0800000000000001E-2</v>
      </c>
      <c r="U57" s="79">
        <v>3.5999999999999999E-3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468</v>
      </c>
      <c r="G58" t="s">
        <v>424</v>
      </c>
      <c r="H58" t="s">
        <v>462</v>
      </c>
      <c r="I58" t="s">
        <v>210</v>
      </c>
      <c r="J58" t="s">
        <v>336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726579.22</v>
      </c>
      <c r="P58" s="78">
        <v>101.5</v>
      </c>
      <c r="Q58" s="78">
        <v>0</v>
      </c>
      <c r="R58" s="78">
        <v>737.47790829999997</v>
      </c>
      <c r="S58" s="79">
        <v>5.9999999999999995E-4</v>
      </c>
      <c r="T58" s="79">
        <v>1.0500000000000001E-2</v>
      </c>
      <c r="U58" s="79">
        <v>3.3999999999999998E-3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468</v>
      </c>
      <c r="G59" t="s">
        <v>424</v>
      </c>
      <c r="H59" t="s">
        <v>462</v>
      </c>
      <c r="I59" t="s">
        <v>210</v>
      </c>
      <c r="J59" t="s">
        <v>480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491309.5</v>
      </c>
      <c r="P59" s="78">
        <v>100.7</v>
      </c>
      <c r="Q59" s="78">
        <v>11.26272</v>
      </c>
      <c r="R59" s="78">
        <v>506.01138650000001</v>
      </c>
      <c r="S59" s="79">
        <v>5.9999999999999995E-4</v>
      </c>
      <c r="T59" s="79">
        <v>7.1999999999999998E-3</v>
      </c>
      <c r="U59" s="79">
        <v>2.3999999999999998E-3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424</v>
      </c>
      <c r="H60" t="s">
        <v>462</v>
      </c>
      <c r="I60" t="s">
        <v>210</v>
      </c>
      <c r="J60" t="s">
        <v>484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163625.45000000001</v>
      </c>
      <c r="P60" s="78">
        <v>106.01</v>
      </c>
      <c r="Q60" s="78">
        <v>0</v>
      </c>
      <c r="R60" s="78">
        <v>173.45933954500001</v>
      </c>
      <c r="S60" s="79">
        <v>2.0000000000000001E-4</v>
      </c>
      <c r="T60" s="79">
        <v>2.5000000000000001E-3</v>
      </c>
      <c r="U60" s="79">
        <v>8.0000000000000004E-4</v>
      </c>
    </row>
    <row r="61" spans="2:21">
      <c r="B61" t="s">
        <v>485</v>
      </c>
      <c r="C61" t="s">
        <v>486</v>
      </c>
      <c r="D61" t="s">
        <v>100</v>
      </c>
      <c r="E61" t="s">
        <v>123</v>
      </c>
      <c r="F61" t="s">
        <v>483</v>
      </c>
      <c r="G61" t="s">
        <v>424</v>
      </c>
      <c r="H61" t="s">
        <v>462</v>
      </c>
      <c r="I61" t="s">
        <v>210</v>
      </c>
      <c r="J61" t="s">
        <v>336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240698.48</v>
      </c>
      <c r="P61" s="78">
        <v>115.54</v>
      </c>
      <c r="Q61" s="78">
        <v>0</v>
      </c>
      <c r="R61" s="78">
        <v>278.10302379199999</v>
      </c>
      <c r="S61" s="79">
        <v>5.0000000000000001E-4</v>
      </c>
      <c r="T61" s="79">
        <v>4.0000000000000001E-3</v>
      </c>
      <c r="U61" s="79">
        <v>1.2999999999999999E-3</v>
      </c>
    </row>
    <row r="62" spans="2:21">
      <c r="B62" t="s">
        <v>487</v>
      </c>
      <c r="C62" t="s">
        <v>488</v>
      </c>
      <c r="D62" t="s">
        <v>100</v>
      </c>
      <c r="E62" t="s">
        <v>123</v>
      </c>
      <c r="F62" t="s">
        <v>483</v>
      </c>
      <c r="G62" t="s">
        <v>424</v>
      </c>
      <c r="H62" t="s">
        <v>462</v>
      </c>
      <c r="I62" t="s">
        <v>210</v>
      </c>
      <c r="J62" t="s">
        <v>489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576738.71</v>
      </c>
      <c r="P62" s="78">
        <v>117.1</v>
      </c>
      <c r="Q62" s="78">
        <v>0</v>
      </c>
      <c r="R62" s="78">
        <v>675.36102941000001</v>
      </c>
      <c r="S62" s="79">
        <v>5.9999999999999995E-4</v>
      </c>
      <c r="T62" s="79">
        <v>9.5999999999999992E-3</v>
      </c>
      <c r="U62" s="79">
        <v>3.2000000000000002E-3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493</v>
      </c>
      <c r="H63" t="s">
        <v>462</v>
      </c>
      <c r="I63" t="s">
        <v>210</v>
      </c>
      <c r="J63" t="s">
        <v>330</v>
      </c>
      <c r="L63" t="s">
        <v>102</v>
      </c>
      <c r="M63" s="79">
        <v>2.9899999999999999E-2</v>
      </c>
      <c r="N63" s="79">
        <v>0</v>
      </c>
      <c r="O63" s="78">
        <v>18302.78</v>
      </c>
      <c r="P63" s="78">
        <v>109.25</v>
      </c>
      <c r="Q63" s="78">
        <v>0</v>
      </c>
      <c r="R63" s="78">
        <v>19.995787150000002</v>
      </c>
      <c r="S63" s="79">
        <v>1E-4</v>
      </c>
      <c r="T63" s="79">
        <v>2.9999999999999997E-4</v>
      </c>
      <c r="U63" s="79">
        <v>1E-4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492</v>
      </c>
      <c r="G64" t="s">
        <v>493</v>
      </c>
      <c r="H64" t="s">
        <v>462</v>
      </c>
      <c r="I64" t="s">
        <v>210</v>
      </c>
      <c r="J64" t="s">
        <v>496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186517.56</v>
      </c>
      <c r="P64" s="78">
        <v>113.29</v>
      </c>
      <c r="Q64" s="78">
        <v>0</v>
      </c>
      <c r="R64" s="78">
        <v>211.305743724</v>
      </c>
      <c r="S64" s="79">
        <v>2.0000000000000001E-4</v>
      </c>
      <c r="T64" s="79">
        <v>3.0000000000000001E-3</v>
      </c>
      <c r="U64" s="79">
        <v>1E-3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499</v>
      </c>
      <c r="G65" t="s">
        <v>424</v>
      </c>
      <c r="H65" t="s">
        <v>462</v>
      </c>
      <c r="I65" t="s">
        <v>210</v>
      </c>
      <c r="J65" t="s">
        <v>500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1275653.5900000001</v>
      </c>
      <c r="P65" s="78">
        <v>103.2</v>
      </c>
      <c r="Q65" s="78">
        <v>0</v>
      </c>
      <c r="R65" s="78">
        <v>1316.47450488</v>
      </c>
      <c r="S65" s="79">
        <v>4.0000000000000002E-4</v>
      </c>
      <c r="T65" s="79">
        <v>1.8700000000000001E-2</v>
      </c>
      <c r="U65" s="79">
        <v>6.1000000000000004E-3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424</v>
      </c>
      <c r="H66" t="s">
        <v>462</v>
      </c>
      <c r="I66" t="s">
        <v>210</v>
      </c>
      <c r="J66" t="s">
        <v>504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940135.3</v>
      </c>
      <c r="P66" s="78">
        <v>107.8</v>
      </c>
      <c r="Q66" s="78">
        <v>0</v>
      </c>
      <c r="R66" s="78">
        <v>1013.4658534</v>
      </c>
      <c r="S66" s="79">
        <v>8.0000000000000004E-4</v>
      </c>
      <c r="T66" s="79">
        <v>1.44E-2</v>
      </c>
      <c r="U66" s="79">
        <v>4.7000000000000002E-3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503</v>
      </c>
      <c r="G67" t="s">
        <v>424</v>
      </c>
      <c r="H67" t="s">
        <v>462</v>
      </c>
      <c r="I67" t="s">
        <v>210</v>
      </c>
      <c r="J67" t="s">
        <v>336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60458.68</v>
      </c>
      <c r="P67" s="78">
        <v>112</v>
      </c>
      <c r="Q67" s="78">
        <v>0</v>
      </c>
      <c r="R67" s="78">
        <v>67.7137216</v>
      </c>
      <c r="S67" s="79">
        <v>5.9999999999999995E-4</v>
      </c>
      <c r="T67" s="79">
        <v>1E-3</v>
      </c>
      <c r="U67" s="79">
        <v>2.9999999999999997E-4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503</v>
      </c>
      <c r="G68" t="s">
        <v>424</v>
      </c>
      <c r="H68" t="s">
        <v>462</v>
      </c>
      <c r="I68" t="s">
        <v>210</v>
      </c>
      <c r="J68" t="s">
        <v>321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1011993.82</v>
      </c>
      <c r="P68" s="78">
        <v>110.35</v>
      </c>
      <c r="Q68" s="78">
        <v>0</v>
      </c>
      <c r="R68" s="78">
        <v>1116.7351803700001</v>
      </c>
      <c r="S68" s="79">
        <v>5.9999999999999995E-4</v>
      </c>
      <c r="T68" s="79">
        <v>1.5900000000000001E-2</v>
      </c>
      <c r="U68" s="79">
        <v>5.1999999999999998E-3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503</v>
      </c>
      <c r="G69" t="s">
        <v>424</v>
      </c>
      <c r="H69" t="s">
        <v>462</v>
      </c>
      <c r="I69" t="s">
        <v>210</v>
      </c>
      <c r="J69" t="s">
        <v>496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663901.25</v>
      </c>
      <c r="P69" s="78">
        <v>93.9</v>
      </c>
      <c r="Q69" s="78">
        <v>0</v>
      </c>
      <c r="R69" s="78">
        <v>623.40327375000004</v>
      </c>
      <c r="S69" s="79">
        <v>4.0000000000000002E-4</v>
      </c>
      <c r="T69" s="79">
        <v>8.8999999999999999E-3</v>
      </c>
      <c r="U69" s="79">
        <v>2.8999999999999998E-3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499</v>
      </c>
      <c r="G70" t="s">
        <v>424</v>
      </c>
      <c r="H70" t="s">
        <v>462</v>
      </c>
      <c r="I70" t="s">
        <v>210</v>
      </c>
      <c r="J70" t="s">
        <v>336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265643.45</v>
      </c>
      <c r="P70" s="78">
        <v>103</v>
      </c>
      <c r="Q70" s="78">
        <v>0</v>
      </c>
      <c r="R70" s="78">
        <v>273.6127535</v>
      </c>
      <c r="S70" s="79">
        <v>6.9999999999999999E-4</v>
      </c>
      <c r="T70" s="79">
        <v>3.8999999999999998E-3</v>
      </c>
      <c r="U70" s="79">
        <v>1.2999999999999999E-3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499</v>
      </c>
      <c r="G71" t="s">
        <v>424</v>
      </c>
      <c r="H71" t="s">
        <v>462</v>
      </c>
      <c r="I71" t="s">
        <v>210</v>
      </c>
      <c r="J71" t="s">
        <v>272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192941.9</v>
      </c>
      <c r="P71" s="78">
        <v>89.4</v>
      </c>
      <c r="Q71" s="78">
        <v>0</v>
      </c>
      <c r="R71" s="78">
        <v>172.4900586</v>
      </c>
      <c r="S71" s="79">
        <v>5.9999999999999995E-4</v>
      </c>
      <c r="T71" s="79">
        <v>2.5000000000000001E-3</v>
      </c>
      <c r="U71" s="79">
        <v>8.0000000000000004E-4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424</v>
      </c>
      <c r="H72" t="s">
        <v>462</v>
      </c>
      <c r="I72" t="s">
        <v>210</v>
      </c>
      <c r="J72" t="s">
        <v>292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23154.58</v>
      </c>
      <c r="P72" s="78">
        <v>89.92</v>
      </c>
      <c r="Q72" s="78">
        <v>0</v>
      </c>
      <c r="R72" s="78">
        <v>20.820598336</v>
      </c>
      <c r="S72" s="79">
        <v>1E-4</v>
      </c>
      <c r="T72" s="79">
        <v>2.9999999999999997E-4</v>
      </c>
      <c r="U72" s="79">
        <v>1E-4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517</v>
      </c>
      <c r="G73" t="s">
        <v>424</v>
      </c>
      <c r="H73" t="s">
        <v>462</v>
      </c>
      <c r="I73" t="s">
        <v>210</v>
      </c>
      <c r="J73" t="s">
        <v>275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258943.5</v>
      </c>
      <c r="P73" s="78">
        <v>92.15</v>
      </c>
      <c r="Q73" s="78">
        <v>0</v>
      </c>
      <c r="R73" s="78">
        <v>238.61643524999999</v>
      </c>
      <c r="S73" s="79">
        <v>6.9999999999999999E-4</v>
      </c>
      <c r="T73" s="79">
        <v>3.3999999999999998E-3</v>
      </c>
      <c r="U73" s="79">
        <v>1.1000000000000001E-3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517</v>
      </c>
      <c r="G74" t="s">
        <v>424</v>
      </c>
      <c r="H74" t="s">
        <v>462</v>
      </c>
      <c r="I74" t="s">
        <v>210</v>
      </c>
      <c r="J74" t="s">
        <v>522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316307.81</v>
      </c>
      <c r="P74" s="78">
        <v>99.17</v>
      </c>
      <c r="Q74" s="78">
        <v>0</v>
      </c>
      <c r="R74" s="78">
        <v>313.68245517700001</v>
      </c>
      <c r="S74" s="79">
        <v>6.9999999999999999E-4</v>
      </c>
      <c r="T74" s="79">
        <v>4.4999999999999997E-3</v>
      </c>
      <c r="U74" s="79">
        <v>1.5E-3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361</v>
      </c>
      <c r="G75" t="s">
        <v>356</v>
      </c>
      <c r="H75" t="s">
        <v>462</v>
      </c>
      <c r="I75" t="s">
        <v>210</v>
      </c>
      <c r="J75" t="s">
        <v>525</v>
      </c>
      <c r="K75" s="78">
        <v>0.83</v>
      </c>
      <c r="L75" t="s">
        <v>102</v>
      </c>
      <c r="M75" s="79">
        <v>0.04</v>
      </c>
      <c r="N75" s="79">
        <v>1.44E-2</v>
      </c>
      <c r="O75" s="78">
        <v>581616.43999999994</v>
      </c>
      <c r="P75" s="78">
        <v>111.43</v>
      </c>
      <c r="Q75" s="78">
        <v>0</v>
      </c>
      <c r="R75" s="78">
        <v>648.09519909200003</v>
      </c>
      <c r="S75" s="79">
        <v>4.0000000000000002E-4</v>
      </c>
      <c r="T75" s="79">
        <v>9.1999999999999998E-3</v>
      </c>
      <c r="U75" s="79">
        <v>3.0000000000000001E-3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528</v>
      </c>
      <c r="G76" t="s">
        <v>529</v>
      </c>
      <c r="H76" t="s">
        <v>462</v>
      </c>
      <c r="I76" t="s">
        <v>210</v>
      </c>
      <c r="J76" t="s">
        <v>336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1483.08</v>
      </c>
      <c r="P76" s="78">
        <v>126.68</v>
      </c>
      <c r="Q76" s="78">
        <v>0</v>
      </c>
      <c r="R76" s="78">
        <v>1.8787657440000001</v>
      </c>
      <c r="S76" s="79">
        <v>0</v>
      </c>
      <c r="T76" s="79">
        <v>0</v>
      </c>
      <c r="U76" s="79">
        <v>0</v>
      </c>
    </row>
    <row r="77" spans="2:21">
      <c r="B77" t="s">
        <v>530</v>
      </c>
      <c r="C77" t="s">
        <v>531</v>
      </c>
      <c r="D77" t="s">
        <v>100</v>
      </c>
      <c r="E77" t="s">
        <v>123</v>
      </c>
      <c r="F77" t="s">
        <v>532</v>
      </c>
      <c r="G77" t="s">
        <v>533</v>
      </c>
      <c r="H77" t="s">
        <v>534</v>
      </c>
      <c r="I77" t="s">
        <v>150</v>
      </c>
      <c r="J77" t="s">
        <v>535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1880141.3</v>
      </c>
      <c r="P77" s="78">
        <v>118.3</v>
      </c>
      <c r="Q77" s="78">
        <v>0</v>
      </c>
      <c r="R77" s="78">
        <v>2224.2071578999999</v>
      </c>
      <c r="S77" s="79">
        <v>5.9999999999999995E-4</v>
      </c>
      <c r="T77" s="79">
        <v>3.1699999999999999E-2</v>
      </c>
      <c r="U77" s="79">
        <v>1.04E-2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532</v>
      </c>
      <c r="G78" t="s">
        <v>533</v>
      </c>
      <c r="H78" t="s">
        <v>534</v>
      </c>
      <c r="I78" t="s">
        <v>150</v>
      </c>
      <c r="J78" t="s">
        <v>538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922304.03</v>
      </c>
      <c r="P78" s="78">
        <v>120</v>
      </c>
      <c r="Q78" s="78">
        <v>27.765180000000001</v>
      </c>
      <c r="R78" s="78">
        <v>1134.5300159999999</v>
      </c>
      <c r="S78" s="79">
        <v>2.9999999999999997E-4</v>
      </c>
      <c r="T78" s="79">
        <v>1.6199999999999999E-2</v>
      </c>
      <c r="U78" s="79">
        <v>5.3E-3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532</v>
      </c>
      <c r="G79" t="s">
        <v>533</v>
      </c>
      <c r="H79" t="s">
        <v>534</v>
      </c>
      <c r="I79" t="s">
        <v>150</v>
      </c>
      <c r="J79" t="s">
        <v>541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682933.68</v>
      </c>
      <c r="P79" s="78">
        <v>108</v>
      </c>
      <c r="Q79" s="78">
        <v>0</v>
      </c>
      <c r="R79" s="78">
        <v>737.56837440000004</v>
      </c>
      <c r="S79" s="79">
        <v>5.9999999999999995E-4</v>
      </c>
      <c r="T79" s="79">
        <v>1.0500000000000001E-2</v>
      </c>
      <c r="U79" s="79">
        <v>3.3999999999999998E-3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424</v>
      </c>
      <c r="H80" t="s">
        <v>462</v>
      </c>
      <c r="I80" t="s">
        <v>210</v>
      </c>
      <c r="J80" t="s">
        <v>545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232029.48</v>
      </c>
      <c r="P80" s="78">
        <v>100.87</v>
      </c>
      <c r="Q80" s="78">
        <v>0</v>
      </c>
      <c r="R80" s="78">
        <v>234.048136476</v>
      </c>
      <c r="S80" s="79">
        <v>5.0000000000000001E-4</v>
      </c>
      <c r="T80" s="79">
        <v>3.3E-3</v>
      </c>
      <c r="U80" s="79">
        <v>1.1000000000000001E-3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548</v>
      </c>
      <c r="G81" t="s">
        <v>529</v>
      </c>
      <c r="H81" t="s">
        <v>462</v>
      </c>
      <c r="I81" t="s">
        <v>210</v>
      </c>
      <c r="J81" t="s">
        <v>336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2937.22</v>
      </c>
      <c r="P81" s="78">
        <v>125.1</v>
      </c>
      <c r="Q81" s="78">
        <v>0</v>
      </c>
      <c r="R81" s="78">
        <v>3.6744622200000001</v>
      </c>
      <c r="S81" s="79">
        <v>1E-4</v>
      </c>
      <c r="T81" s="79">
        <v>1E-4</v>
      </c>
      <c r="U81" s="79">
        <v>0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361</v>
      </c>
      <c r="G82" t="s">
        <v>356</v>
      </c>
      <c r="H82" t="s">
        <v>462</v>
      </c>
      <c r="I82" t="s">
        <v>210</v>
      </c>
      <c r="J82" t="s">
        <v>336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4.4000000000000004</v>
      </c>
      <c r="P82" s="78">
        <v>4972667</v>
      </c>
      <c r="Q82" s="78">
        <v>0</v>
      </c>
      <c r="R82" s="78">
        <v>218.797348</v>
      </c>
      <c r="S82" s="79">
        <v>0</v>
      </c>
      <c r="T82" s="79">
        <v>3.0999999999999999E-3</v>
      </c>
      <c r="U82" s="79">
        <v>1E-3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361</v>
      </c>
      <c r="G83" t="s">
        <v>356</v>
      </c>
      <c r="H83" t="s">
        <v>462</v>
      </c>
      <c r="I83" t="s">
        <v>210</v>
      </c>
      <c r="J83" t="s">
        <v>496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6.7</v>
      </c>
      <c r="P83" s="78">
        <v>4873513</v>
      </c>
      <c r="Q83" s="78">
        <v>0</v>
      </c>
      <c r="R83" s="78">
        <v>326.52537100000001</v>
      </c>
      <c r="S83" s="79">
        <v>0</v>
      </c>
      <c r="T83" s="79">
        <v>4.5999999999999999E-3</v>
      </c>
      <c r="U83" s="79">
        <v>1.5E-3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361</v>
      </c>
      <c r="G84" t="s">
        <v>356</v>
      </c>
      <c r="H84" t="s">
        <v>462</v>
      </c>
      <c r="I84" t="s">
        <v>210</v>
      </c>
      <c r="J84" t="s">
        <v>299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5.47</v>
      </c>
      <c r="P84" s="78">
        <v>4738000</v>
      </c>
      <c r="Q84" s="78">
        <v>0</v>
      </c>
      <c r="R84" s="78">
        <v>259.16860000000003</v>
      </c>
      <c r="S84" s="79">
        <v>0</v>
      </c>
      <c r="T84" s="79">
        <v>3.7000000000000002E-3</v>
      </c>
      <c r="U84" s="79">
        <v>1.1999999999999999E-3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361</v>
      </c>
      <c r="G85" t="s">
        <v>356</v>
      </c>
      <c r="H85" t="s">
        <v>462</v>
      </c>
      <c r="I85" t="s">
        <v>210</v>
      </c>
      <c r="J85" t="s">
        <v>299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2.06</v>
      </c>
      <c r="P85" s="78">
        <v>4855001</v>
      </c>
      <c r="Q85" s="78">
        <v>0</v>
      </c>
      <c r="R85" s="78">
        <v>100.0130206</v>
      </c>
      <c r="S85" s="79">
        <v>0</v>
      </c>
      <c r="T85" s="79">
        <v>1.4E-3</v>
      </c>
      <c r="U85" s="79">
        <v>5.0000000000000001E-4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361</v>
      </c>
      <c r="G86" t="s">
        <v>356</v>
      </c>
      <c r="H86" t="s">
        <v>462</v>
      </c>
      <c r="I86" t="s">
        <v>210</v>
      </c>
      <c r="J86" t="s">
        <v>336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366841.38</v>
      </c>
      <c r="P86" s="78">
        <v>109.96</v>
      </c>
      <c r="Q86" s="78">
        <v>0</v>
      </c>
      <c r="R86" s="78">
        <v>403.37878144799998</v>
      </c>
      <c r="S86" s="79">
        <v>4.0000000000000002E-4</v>
      </c>
      <c r="T86" s="79">
        <v>5.7000000000000002E-3</v>
      </c>
      <c r="U86" s="79">
        <v>1.9E-3</v>
      </c>
    </row>
    <row r="87" spans="2:21">
      <c r="B87" t="s">
        <v>559</v>
      </c>
      <c r="C87" t="s">
        <v>560</v>
      </c>
      <c r="D87" t="s">
        <v>100</v>
      </c>
      <c r="E87" t="s">
        <v>123</v>
      </c>
      <c r="F87" t="s">
        <v>561</v>
      </c>
      <c r="G87" t="s">
        <v>424</v>
      </c>
      <c r="H87" t="s">
        <v>462</v>
      </c>
      <c r="I87" t="s">
        <v>210</v>
      </c>
      <c r="J87" t="s">
        <v>562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504552.99</v>
      </c>
      <c r="P87" s="78">
        <v>107.66</v>
      </c>
      <c r="Q87" s="78">
        <v>0</v>
      </c>
      <c r="R87" s="78">
        <v>543.20174903400004</v>
      </c>
      <c r="S87" s="79">
        <v>6.9999999999999999E-4</v>
      </c>
      <c r="T87" s="79">
        <v>7.7000000000000002E-3</v>
      </c>
      <c r="U87" s="79">
        <v>2.5000000000000001E-3</v>
      </c>
    </row>
    <row r="88" spans="2:21">
      <c r="B88" t="s">
        <v>563</v>
      </c>
      <c r="C88" t="s">
        <v>564</v>
      </c>
      <c r="D88" t="s">
        <v>100</v>
      </c>
      <c r="E88" t="s">
        <v>123</v>
      </c>
      <c r="F88" t="s">
        <v>402</v>
      </c>
      <c r="G88" t="s">
        <v>356</v>
      </c>
      <c r="H88" t="s">
        <v>462</v>
      </c>
      <c r="I88" t="s">
        <v>210</v>
      </c>
      <c r="J88" t="s">
        <v>565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722049.87</v>
      </c>
      <c r="P88" s="78">
        <v>110.66</v>
      </c>
      <c r="Q88" s="78">
        <v>13.057090000000001</v>
      </c>
      <c r="R88" s="78">
        <v>812.07747614200002</v>
      </c>
      <c r="S88" s="79">
        <v>5.0000000000000001E-4</v>
      </c>
      <c r="T88" s="79">
        <v>1.1599999999999999E-2</v>
      </c>
      <c r="U88" s="79">
        <v>3.8E-3</v>
      </c>
    </row>
    <row r="89" spans="2:21">
      <c r="B89" t="s">
        <v>566</v>
      </c>
      <c r="C89" t="s">
        <v>567</v>
      </c>
      <c r="D89" t="s">
        <v>100</v>
      </c>
      <c r="E89" t="s">
        <v>123</v>
      </c>
      <c r="F89" t="s">
        <v>468</v>
      </c>
      <c r="G89" t="s">
        <v>424</v>
      </c>
      <c r="H89" t="s">
        <v>568</v>
      </c>
      <c r="I89" t="s">
        <v>210</v>
      </c>
      <c r="J89" t="s">
        <v>538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141440.20000000001</v>
      </c>
      <c r="P89" s="78">
        <v>115.65</v>
      </c>
      <c r="Q89" s="78">
        <v>0</v>
      </c>
      <c r="R89" s="78">
        <v>163.57559130000001</v>
      </c>
      <c r="S89" s="79">
        <v>2.0000000000000001E-4</v>
      </c>
      <c r="T89" s="79">
        <v>2.3E-3</v>
      </c>
      <c r="U89" s="79">
        <v>8.0000000000000004E-4</v>
      </c>
    </row>
    <row r="90" spans="2:21">
      <c r="B90" t="s">
        <v>569</v>
      </c>
      <c r="C90" t="s">
        <v>570</v>
      </c>
      <c r="D90" t="s">
        <v>100</v>
      </c>
      <c r="E90" t="s">
        <v>123</v>
      </c>
      <c r="F90" t="s">
        <v>468</v>
      </c>
      <c r="G90" t="s">
        <v>424</v>
      </c>
      <c r="H90" t="s">
        <v>568</v>
      </c>
      <c r="I90" t="s">
        <v>210</v>
      </c>
      <c r="J90" t="s">
        <v>336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209886.42</v>
      </c>
      <c r="P90" s="78">
        <v>106</v>
      </c>
      <c r="Q90" s="78">
        <v>5.3053900000000001</v>
      </c>
      <c r="R90" s="78">
        <v>227.7849952</v>
      </c>
      <c r="S90" s="79">
        <v>4.0000000000000002E-4</v>
      </c>
      <c r="T90" s="79">
        <v>3.2000000000000002E-3</v>
      </c>
      <c r="U90" s="79">
        <v>1.1000000000000001E-3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468</v>
      </c>
      <c r="G91" t="s">
        <v>424</v>
      </c>
      <c r="H91" t="s">
        <v>568</v>
      </c>
      <c r="I91" t="s">
        <v>210</v>
      </c>
      <c r="J91" t="s">
        <v>330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31567.95</v>
      </c>
      <c r="P91" s="78">
        <v>97</v>
      </c>
      <c r="Q91" s="78">
        <v>0</v>
      </c>
      <c r="R91" s="78">
        <v>30.620911499999998</v>
      </c>
      <c r="S91" s="79">
        <v>0</v>
      </c>
      <c r="T91" s="79">
        <v>4.0000000000000002E-4</v>
      </c>
      <c r="U91" s="79">
        <v>1E-4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468</v>
      </c>
      <c r="G92" t="s">
        <v>424</v>
      </c>
      <c r="H92" t="s">
        <v>568</v>
      </c>
      <c r="I92" t="s">
        <v>210</v>
      </c>
      <c r="J92" t="s">
        <v>575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145574</v>
      </c>
      <c r="P92" s="78">
        <v>96.14</v>
      </c>
      <c r="Q92" s="78">
        <v>0</v>
      </c>
      <c r="R92" s="78">
        <v>139.9548436</v>
      </c>
      <c r="S92" s="79">
        <v>4.0000000000000002E-4</v>
      </c>
      <c r="T92" s="79">
        <v>2E-3</v>
      </c>
      <c r="U92" s="79">
        <v>6.9999999999999999E-4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533</v>
      </c>
      <c r="H93" t="s">
        <v>568</v>
      </c>
      <c r="I93" t="s">
        <v>210</v>
      </c>
      <c r="J93" t="s">
        <v>336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238212.15</v>
      </c>
      <c r="P93" s="78">
        <v>101.28</v>
      </c>
      <c r="Q93" s="78">
        <v>0</v>
      </c>
      <c r="R93" s="78">
        <v>241.26126551999999</v>
      </c>
      <c r="S93" s="79">
        <v>4.0000000000000002E-4</v>
      </c>
      <c r="T93" s="79">
        <v>3.3999999999999998E-3</v>
      </c>
      <c r="U93" s="79">
        <v>1.1000000000000001E-3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578</v>
      </c>
      <c r="G94" t="s">
        <v>533</v>
      </c>
      <c r="H94" t="s">
        <v>568</v>
      </c>
      <c r="I94" t="s">
        <v>210</v>
      </c>
      <c r="J94" t="s">
        <v>581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946773.5</v>
      </c>
      <c r="P94" s="78">
        <v>96.55</v>
      </c>
      <c r="Q94" s="78">
        <v>0</v>
      </c>
      <c r="R94" s="78">
        <v>914.10981425</v>
      </c>
      <c r="S94" s="79">
        <v>5.0000000000000001E-4</v>
      </c>
      <c r="T94" s="79">
        <v>1.2999999999999999E-2</v>
      </c>
      <c r="U94" s="79">
        <v>4.3E-3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584</v>
      </c>
      <c r="G95" t="s">
        <v>585</v>
      </c>
      <c r="H95" t="s">
        <v>568</v>
      </c>
      <c r="I95" t="s">
        <v>210</v>
      </c>
      <c r="J95" t="s">
        <v>586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1483367.89</v>
      </c>
      <c r="P95" s="78">
        <v>145.5</v>
      </c>
      <c r="Q95" s="78">
        <v>0</v>
      </c>
      <c r="R95" s="78">
        <v>2158.30027995</v>
      </c>
      <c r="S95" s="79">
        <v>4.0000000000000002E-4</v>
      </c>
      <c r="T95" s="79">
        <v>3.0700000000000002E-2</v>
      </c>
      <c r="U95" s="79">
        <v>1.01E-2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132</v>
      </c>
      <c r="H96" t="s">
        <v>568</v>
      </c>
      <c r="I96" t="s">
        <v>210</v>
      </c>
      <c r="J96" t="s">
        <v>590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606829.80000000005</v>
      </c>
      <c r="P96" s="78">
        <v>100.22</v>
      </c>
      <c r="Q96" s="78">
        <v>0</v>
      </c>
      <c r="R96" s="78">
        <v>608.16482556000005</v>
      </c>
      <c r="S96" s="79">
        <v>6.9999999999999999E-4</v>
      </c>
      <c r="T96" s="79">
        <v>8.6999999999999994E-3</v>
      </c>
      <c r="U96" s="79">
        <v>2.8E-3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589</v>
      </c>
      <c r="G97" t="s">
        <v>132</v>
      </c>
      <c r="H97" t="s">
        <v>568</v>
      </c>
      <c r="I97" t="s">
        <v>210</v>
      </c>
      <c r="J97" t="s">
        <v>311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497972.94</v>
      </c>
      <c r="P97" s="78">
        <v>107.15</v>
      </c>
      <c r="Q97" s="78">
        <v>0</v>
      </c>
      <c r="R97" s="78">
        <v>533.57800521000001</v>
      </c>
      <c r="S97" s="79">
        <v>2.9999999999999997E-4</v>
      </c>
      <c r="T97" s="79">
        <v>7.6E-3</v>
      </c>
      <c r="U97" s="79">
        <v>2.5000000000000001E-3</v>
      </c>
    </row>
    <row r="98" spans="2:21">
      <c r="B98" t="s">
        <v>593</v>
      </c>
      <c r="C98" t="s">
        <v>594</v>
      </c>
      <c r="D98" t="s">
        <v>100</v>
      </c>
      <c r="E98" t="s">
        <v>123</v>
      </c>
      <c r="F98" t="s">
        <v>517</v>
      </c>
      <c r="G98" t="s">
        <v>424</v>
      </c>
      <c r="H98" t="s">
        <v>595</v>
      </c>
      <c r="I98" t="s">
        <v>150</v>
      </c>
      <c r="J98" t="s">
        <v>596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133199.67000000001</v>
      </c>
      <c r="P98" s="78">
        <v>98.05</v>
      </c>
      <c r="Q98" s="78">
        <v>0</v>
      </c>
      <c r="R98" s="78">
        <v>130.60227643499999</v>
      </c>
      <c r="S98" s="79">
        <v>2.9999999999999997E-4</v>
      </c>
      <c r="T98" s="79">
        <v>1.9E-3</v>
      </c>
      <c r="U98" s="79">
        <v>5.9999999999999995E-4</v>
      </c>
    </row>
    <row r="99" spans="2:21">
      <c r="B99" t="s">
        <v>597</v>
      </c>
      <c r="C99" t="s">
        <v>598</v>
      </c>
      <c r="D99" t="s">
        <v>100</v>
      </c>
      <c r="E99" t="s">
        <v>123</v>
      </c>
      <c r="F99" t="s">
        <v>517</v>
      </c>
      <c r="G99" t="s">
        <v>424</v>
      </c>
      <c r="H99" t="s">
        <v>595</v>
      </c>
      <c r="I99" t="s">
        <v>150</v>
      </c>
      <c r="J99" t="s">
        <v>599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232483.67</v>
      </c>
      <c r="P99" s="78">
        <v>98.45</v>
      </c>
      <c r="Q99" s="78">
        <v>0</v>
      </c>
      <c r="R99" s="78">
        <v>228.88017311499999</v>
      </c>
      <c r="S99" s="79">
        <v>4.0000000000000002E-4</v>
      </c>
      <c r="T99" s="79">
        <v>3.3E-3</v>
      </c>
      <c r="U99" s="79">
        <v>1.1000000000000001E-3</v>
      </c>
    </row>
    <row r="100" spans="2:21">
      <c r="B100" t="s">
        <v>600</v>
      </c>
      <c r="C100" t="s">
        <v>601</v>
      </c>
      <c r="D100" t="s">
        <v>100</v>
      </c>
      <c r="E100" t="s">
        <v>123</v>
      </c>
      <c r="F100" t="s">
        <v>517</v>
      </c>
      <c r="G100" t="s">
        <v>424</v>
      </c>
      <c r="H100" t="s">
        <v>595</v>
      </c>
      <c r="I100" t="s">
        <v>150</v>
      </c>
      <c r="J100" t="s">
        <v>336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114756.01</v>
      </c>
      <c r="P100" s="78">
        <v>99.7</v>
      </c>
      <c r="Q100" s="78">
        <v>0</v>
      </c>
      <c r="R100" s="78">
        <v>114.41174196999999</v>
      </c>
      <c r="S100" s="79">
        <v>2.9999999999999997E-4</v>
      </c>
      <c r="T100" s="79">
        <v>1.6000000000000001E-3</v>
      </c>
      <c r="U100" s="79">
        <v>5.0000000000000001E-4</v>
      </c>
    </row>
    <row r="101" spans="2:21">
      <c r="B101" t="s">
        <v>602</v>
      </c>
      <c r="C101" t="s">
        <v>603</v>
      </c>
      <c r="D101" t="s">
        <v>100</v>
      </c>
      <c r="E101" t="s">
        <v>123</v>
      </c>
      <c r="F101" t="s">
        <v>517</v>
      </c>
      <c r="G101" t="s">
        <v>424</v>
      </c>
      <c r="H101" t="s">
        <v>595</v>
      </c>
      <c r="I101" t="s">
        <v>150</v>
      </c>
      <c r="J101" t="s">
        <v>330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24198.560000000001</v>
      </c>
      <c r="P101" s="78">
        <v>86.84</v>
      </c>
      <c r="Q101" s="78">
        <v>0</v>
      </c>
      <c r="R101" s="78">
        <v>21.014029504</v>
      </c>
      <c r="S101" s="79">
        <v>0</v>
      </c>
      <c r="T101" s="79">
        <v>2.9999999999999997E-4</v>
      </c>
      <c r="U101" s="79">
        <v>1E-4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517</v>
      </c>
      <c r="G102" t="s">
        <v>424</v>
      </c>
      <c r="H102" t="s">
        <v>568</v>
      </c>
      <c r="I102" t="s">
        <v>210</v>
      </c>
      <c r="J102" t="s">
        <v>336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150557.56</v>
      </c>
      <c r="P102" s="78">
        <v>102.1</v>
      </c>
      <c r="Q102" s="78">
        <v>0</v>
      </c>
      <c r="R102" s="78">
        <v>153.71926876000001</v>
      </c>
      <c r="S102" s="79">
        <v>4.0000000000000002E-4</v>
      </c>
      <c r="T102" s="79">
        <v>2.2000000000000001E-3</v>
      </c>
      <c r="U102" s="79">
        <v>6.9999999999999999E-4</v>
      </c>
    </row>
    <row r="103" spans="2:21">
      <c r="B103" t="s">
        <v>606</v>
      </c>
      <c r="C103" t="s">
        <v>607</v>
      </c>
      <c r="D103" t="s">
        <v>100</v>
      </c>
      <c r="E103" t="s">
        <v>123</v>
      </c>
      <c r="F103" t="s">
        <v>517</v>
      </c>
      <c r="G103" t="s">
        <v>424</v>
      </c>
      <c r="H103" t="s">
        <v>595</v>
      </c>
      <c r="I103" t="s">
        <v>150</v>
      </c>
      <c r="J103" t="s">
        <v>336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286079.95</v>
      </c>
      <c r="P103" s="78">
        <v>101.53</v>
      </c>
      <c r="Q103" s="78">
        <v>0</v>
      </c>
      <c r="R103" s="78">
        <v>290.45697323500002</v>
      </c>
      <c r="S103" s="79">
        <v>5.9999999999999995E-4</v>
      </c>
      <c r="T103" s="79">
        <v>4.1000000000000003E-3</v>
      </c>
      <c r="U103" s="79">
        <v>1.4E-3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355</v>
      </c>
      <c r="G104" t="s">
        <v>356</v>
      </c>
      <c r="H104" t="s">
        <v>568</v>
      </c>
      <c r="I104" t="s">
        <v>210</v>
      </c>
      <c r="J104" t="s">
        <v>610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1.6</v>
      </c>
      <c r="P104" s="78">
        <v>5164800</v>
      </c>
      <c r="Q104" s="78">
        <v>0</v>
      </c>
      <c r="R104" s="78">
        <v>82.636799999999994</v>
      </c>
      <c r="S104" s="79">
        <v>0</v>
      </c>
      <c r="T104" s="79">
        <v>1.1999999999999999E-3</v>
      </c>
      <c r="U104" s="79">
        <v>4.0000000000000002E-4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355</v>
      </c>
      <c r="G105" t="s">
        <v>356</v>
      </c>
      <c r="H105" t="s">
        <v>568</v>
      </c>
      <c r="I105" t="s">
        <v>210</v>
      </c>
      <c r="J105" t="s">
        <v>613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7.03</v>
      </c>
      <c r="P105" s="78">
        <v>5095100</v>
      </c>
      <c r="Q105" s="78">
        <v>0</v>
      </c>
      <c r="R105" s="78">
        <v>358.18553000000003</v>
      </c>
      <c r="S105" s="79">
        <v>0</v>
      </c>
      <c r="T105" s="79">
        <v>5.1000000000000004E-3</v>
      </c>
      <c r="U105" s="79">
        <v>1.6999999999999999E-3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355</v>
      </c>
      <c r="G106" t="s">
        <v>356</v>
      </c>
      <c r="H106" t="s">
        <v>568</v>
      </c>
      <c r="I106" t="s">
        <v>210</v>
      </c>
      <c r="J106" t="s">
        <v>299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0.38</v>
      </c>
      <c r="P106" s="78">
        <v>4833000</v>
      </c>
      <c r="Q106" s="78">
        <v>0</v>
      </c>
      <c r="R106" s="78">
        <v>18.365400000000001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616</v>
      </c>
      <c r="C107" t="s">
        <v>617</v>
      </c>
      <c r="D107" t="s">
        <v>100</v>
      </c>
      <c r="E107" t="s">
        <v>123</v>
      </c>
      <c r="F107" t="s">
        <v>618</v>
      </c>
      <c r="G107" t="s">
        <v>619</v>
      </c>
      <c r="H107" t="s">
        <v>595</v>
      </c>
      <c r="I107" t="s">
        <v>150</v>
      </c>
      <c r="J107" t="s">
        <v>620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183305.18</v>
      </c>
      <c r="P107" s="78">
        <v>101.5</v>
      </c>
      <c r="Q107" s="78">
        <v>0</v>
      </c>
      <c r="R107" s="78">
        <v>186.05475770000001</v>
      </c>
      <c r="S107" s="79">
        <v>1E-4</v>
      </c>
      <c r="T107" s="79">
        <v>2.5999999999999999E-3</v>
      </c>
      <c r="U107" s="79">
        <v>8.9999999999999998E-4</v>
      </c>
    </row>
    <row r="108" spans="2:21">
      <c r="B108" t="s">
        <v>621</v>
      </c>
      <c r="C108" t="s">
        <v>622</v>
      </c>
      <c r="D108" t="s">
        <v>100</v>
      </c>
      <c r="E108" t="s">
        <v>123</v>
      </c>
      <c r="F108" t="s">
        <v>618</v>
      </c>
      <c r="G108" t="s">
        <v>619</v>
      </c>
      <c r="H108" t="s">
        <v>568</v>
      </c>
      <c r="I108" t="s">
        <v>210</v>
      </c>
      <c r="J108" t="s">
        <v>623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440850.36</v>
      </c>
      <c r="P108" s="78">
        <v>97.5</v>
      </c>
      <c r="Q108" s="78">
        <v>0</v>
      </c>
      <c r="R108" s="78">
        <v>429.82910099999998</v>
      </c>
      <c r="S108" s="79">
        <v>2.0000000000000001E-4</v>
      </c>
      <c r="T108" s="79">
        <v>6.1000000000000004E-3</v>
      </c>
      <c r="U108" s="79">
        <v>2E-3</v>
      </c>
    </row>
    <row r="109" spans="2:21">
      <c r="B109" t="s">
        <v>624</v>
      </c>
      <c r="C109" t="s">
        <v>625</v>
      </c>
      <c r="D109" t="s">
        <v>100</v>
      </c>
      <c r="E109" t="s">
        <v>123</v>
      </c>
      <c r="F109" t="s">
        <v>420</v>
      </c>
      <c r="G109" t="s">
        <v>356</v>
      </c>
      <c r="H109" t="s">
        <v>568</v>
      </c>
      <c r="I109" t="s">
        <v>210</v>
      </c>
      <c r="J109" t="s">
        <v>272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8.6</v>
      </c>
      <c r="P109" s="78">
        <v>4718500</v>
      </c>
      <c r="Q109" s="78">
        <v>0</v>
      </c>
      <c r="R109" s="78">
        <v>405.791</v>
      </c>
      <c r="S109" s="79">
        <v>0</v>
      </c>
      <c r="T109" s="79">
        <v>5.7999999999999996E-3</v>
      </c>
      <c r="U109" s="79">
        <v>1.9E-3</v>
      </c>
    </row>
    <row r="110" spans="2:21">
      <c r="B110" t="s">
        <v>626</v>
      </c>
      <c r="C110" t="s">
        <v>627</v>
      </c>
      <c r="D110" t="s">
        <v>100</v>
      </c>
      <c r="E110" t="s">
        <v>123</v>
      </c>
      <c r="F110" t="s">
        <v>528</v>
      </c>
      <c r="G110" t="s">
        <v>529</v>
      </c>
      <c r="H110" t="s">
        <v>568</v>
      </c>
      <c r="I110" t="s">
        <v>210</v>
      </c>
      <c r="J110" t="s">
        <v>336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113340.67</v>
      </c>
      <c r="P110" s="78">
        <v>114.18</v>
      </c>
      <c r="Q110" s="78">
        <v>0</v>
      </c>
      <c r="R110" s="78">
        <v>129.41237700600001</v>
      </c>
      <c r="S110" s="79">
        <v>5.0000000000000001E-4</v>
      </c>
      <c r="T110" s="79">
        <v>1.8E-3</v>
      </c>
      <c r="U110" s="79">
        <v>5.9999999999999995E-4</v>
      </c>
    </row>
    <row r="111" spans="2:21">
      <c r="B111" t="s">
        <v>628</v>
      </c>
      <c r="C111" t="s">
        <v>629</v>
      </c>
      <c r="D111" t="s">
        <v>100</v>
      </c>
      <c r="E111" t="s">
        <v>123</v>
      </c>
      <c r="F111" t="s">
        <v>528</v>
      </c>
      <c r="G111" t="s">
        <v>529</v>
      </c>
      <c r="H111" t="s">
        <v>568</v>
      </c>
      <c r="I111" t="s">
        <v>210</v>
      </c>
      <c r="J111" t="s">
        <v>336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99219.94</v>
      </c>
      <c r="P111" s="78">
        <v>114.88</v>
      </c>
      <c r="Q111" s="78">
        <v>0</v>
      </c>
      <c r="R111" s="78">
        <v>113.983867072</v>
      </c>
      <c r="S111" s="79">
        <v>4.0000000000000002E-4</v>
      </c>
      <c r="T111" s="79">
        <v>1.6000000000000001E-3</v>
      </c>
      <c r="U111" s="79">
        <v>5.0000000000000001E-4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528</v>
      </c>
      <c r="G112" t="s">
        <v>529</v>
      </c>
      <c r="H112" t="s">
        <v>568</v>
      </c>
      <c r="I112" t="s">
        <v>210</v>
      </c>
      <c r="J112" t="s">
        <v>336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75701.5</v>
      </c>
      <c r="P112" s="78">
        <v>107.2</v>
      </c>
      <c r="Q112" s="78">
        <v>0</v>
      </c>
      <c r="R112" s="78">
        <v>81.152007999999995</v>
      </c>
      <c r="S112" s="79">
        <v>4.0000000000000002E-4</v>
      </c>
      <c r="T112" s="79">
        <v>1.1999999999999999E-3</v>
      </c>
      <c r="U112" s="79">
        <v>4.0000000000000002E-4</v>
      </c>
    </row>
    <row r="113" spans="2:21">
      <c r="B113" t="s">
        <v>632</v>
      </c>
      <c r="C113" t="s">
        <v>633</v>
      </c>
      <c r="D113" t="s">
        <v>100</v>
      </c>
      <c r="E113" t="s">
        <v>123</v>
      </c>
      <c r="F113" t="s">
        <v>528</v>
      </c>
      <c r="G113" t="s">
        <v>529</v>
      </c>
      <c r="H113" t="s">
        <v>568</v>
      </c>
      <c r="I113" t="s">
        <v>210</v>
      </c>
      <c r="J113" t="s">
        <v>336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122195.96</v>
      </c>
      <c r="P113" s="78">
        <v>111.2</v>
      </c>
      <c r="Q113" s="78">
        <v>0</v>
      </c>
      <c r="R113" s="78">
        <v>135.88190752</v>
      </c>
      <c r="S113" s="79">
        <v>2.9999999999999997E-4</v>
      </c>
      <c r="T113" s="79">
        <v>1.9E-3</v>
      </c>
      <c r="U113" s="79">
        <v>5.9999999999999995E-4</v>
      </c>
    </row>
    <row r="114" spans="2:21">
      <c r="B114" t="s">
        <v>634</v>
      </c>
      <c r="C114" t="s">
        <v>635</v>
      </c>
      <c r="D114" t="s">
        <v>100</v>
      </c>
      <c r="E114" t="s">
        <v>123</v>
      </c>
      <c r="F114" t="s">
        <v>636</v>
      </c>
      <c r="G114" t="s">
        <v>356</v>
      </c>
      <c r="H114" t="s">
        <v>568</v>
      </c>
      <c r="I114" t="s">
        <v>210</v>
      </c>
      <c r="J114" t="s">
        <v>336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64327.43</v>
      </c>
      <c r="P114" s="78">
        <v>102.87</v>
      </c>
      <c r="Q114" s="78">
        <v>0</v>
      </c>
      <c r="R114" s="78">
        <v>66.173627241000005</v>
      </c>
      <c r="S114" s="79">
        <v>2.0000000000000001E-4</v>
      </c>
      <c r="T114" s="79">
        <v>8.9999999999999998E-4</v>
      </c>
      <c r="U114" s="79">
        <v>2.9999999999999997E-4</v>
      </c>
    </row>
    <row r="115" spans="2:21">
      <c r="B115" t="s">
        <v>637</v>
      </c>
      <c r="C115" t="s">
        <v>638</v>
      </c>
      <c r="D115" t="s">
        <v>100</v>
      </c>
      <c r="E115" t="s">
        <v>123</v>
      </c>
      <c r="F115" t="s">
        <v>544</v>
      </c>
      <c r="G115" t="s">
        <v>424</v>
      </c>
      <c r="H115" t="s">
        <v>568</v>
      </c>
      <c r="I115" t="s">
        <v>210</v>
      </c>
      <c r="J115" t="s">
        <v>639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317897.17</v>
      </c>
      <c r="P115" s="78">
        <v>102.47</v>
      </c>
      <c r="Q115" s="78">
        <v>0</v>
      </c>
      <c r="R115" s="78">
        <v>325.74923009899999</v>
      </c>
      <c r="S115" s="79">
        <v>5.9999999999999995E-4</v>
      </c>
      <c r="T115" s="79">
        <v>4.5999999999999999E-3</v>
      </c>
      <c r="U115" s="79">
        <v>1.5E-3</v>
      </c>
    </row>
    <row r="116" spans="2:21">
      <c r="B116" t="s">
        <v>640</v>
      </c>
      <c r="C116" t="s">
        <v>641</v>
      </c>
      <c r="D116" t="s">
        <v>100</v>
      </c>
      <c r="E116" t="s">
        <v>123</v>
      </c>
      <c r="F116" t="s">
        <v>544</v>
      </c>
      <c r="G116" t="s">
        <v>424</v>
      </c>
      <c r="H116" t="s">
        <v>595</v>
      </c>
      <c r="I116" t="s">
        <v>150</v>
      </c>
      <c r="J116" t="s">
        <v>336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5675.48</v>
      </c>
      <c r="P116" s="78">
        <v>103.42</v>
      </c>
      <c r="Q116" s="78">
        <v>0</v>
      </c>
      <c r="R116" s="78">
        <v>5.8695814159999999</v>
      </c>
      <c r="S116" s="79">
        <v>0</v>
      </c>
      <c r="T116" s="79">
        <v>1E-4</v>
      </c>
      <c r="U116" s="79">
        <v>0</v>
      </c>
    </row>
    <row r="117" spans="2:21">
      <c r="B117" t="s">
        <v>642</v>
      </c>
      <c r="C117" t="s">
        <v>643</v>
      </c>
      <c r="D117" t="s">
        <v>100</v>
      </c>
      <c r="E117" t="s">
        <v>123</v>
      </c>
      <c r="F117" t="s">
        <v>548</v>
      </c>
      <c r="G117" t="s">
        <v>529</v>
      </c>
      <c r="H117" t="s">
        <v>595</v>
      </c>
      <c r="I117" t="s">
        <v>150</v>
      </c>
      <c r="J117" t="s">
        <v>336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150702.74</v>
      </c>
      <c r="P117" s="78">
        <v>101.64</v>
      </c>
      <c r="Q117" s="78">
        <v>0</v>
      </c>
      <c r="R117" s="78">
        <v>153.17426493599999</v>
      </c>
      <c r="S117" s="79">
        <v>4.0000000000000002E-4</v>
      </c>
      <c r="T117" s="79">
        <v>2.2000000000000001E-3</v>
      </c>
      <c r="U117" s="79">
        <v>6.9999999999999999E-4</v>
      </c>
    </row>
    <row r="118" spans="2:21">
      <c r="B118" t="s">
        <v>644</v>
      </c>
      <c r="C118" t="s">
        <v>645</v>
      </c>
      <c r="D118" t="s">
        <v>100</v>
      </c>
      <c r="E118" t="s">
        <v>123</v>
      </c>
      <c r="F118" t="s">
        <v>646</v>
      </c>
      <c r="G118" t="s">
        <v>424</v>
      </c>
      <c r="H118" t="s">
        <v>568</v>
      </c>
      <c r="I118" t="s">
        <v>210</v>
      </c>
      <c r="J118" t="s">
        <v>278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5980.49</v>
      </c>
      <c r="P118" s="78">
        <v>109.08</v>
      </c>
      <c r="Q118" s="78">
        <v>0</v>
      </c>
      <c r="R118" s="78">
        <v>6.523518492</v>
      </c>
      <c r="S118" s="79">
        <v>0</v>
      </c>
      <c r="T118" s="79">
        <v>1E-4</v>
      </c>
      <c r="U118" s="79">
        <v>0</v>
      </c>
    </row>
    <row r="119" spans="2:21">
      <c r="B119" t="s">
        <v>647</v>
      </c>
      <c r="C119" t="s">
        <v>648</v>
      </c>
      <c r="D119" t="s">
        <v>100</v>
      </c>
      <c r="E119" t="s">
        <v>123</v>
      </c>
      <c r="F119" t="s">
        <v>561</v>
      </c>
      <c r="G119" t="s">
        <v>424</v>
      </c>
      <c r="H119" t="s">
        <v>568</v>
      </c>
      <c r="I119" t="s">
        <v>210</v>
      </c>
      <c r="J119" t="s">
        <v>392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26262.74</v>
      </c>
      <c r="P119" s="78">
        <v>102.26</v>
      </c>
      <c r="Q119" s="78">
        <v>0</v>
      </c>
      <c r="R119" s="78">
        <v>26.856277924</v>
      </c>
      <c r="S119" s="79">
        <v>1E-4</v>
      </c>
      <c r="T119" s="79">
        <v>4.0000000000000002E-4</v>
      </c>
      <c r="U119" s="79">
        <v>1E-4</v>
      </c>
    </row>
    <row r="120" spans="2:21">
      <c r="B120" t="s">
        <v>649</v>
      </c>
      <c r="C120" t="s">
        <v>650</v>
      </c>
      <c r="D120" t="s">
        <v>100</v>
      </c>
      <c r="E120" t="s">
        <v>123</v>
      </c>
      <c r="F120" t="s">
        <v>561</v>
      </c>
      <c r="G120" t="s">
        <v>424</v>
      </c>
      <c r="H120" t="s">
        <v>568</v>
      </c>
      <c r="I120" t="s">
        <v>210</v>
      </c>
      <c r="J120" t="s">
        <v>336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72938.509999999995</v>
      </c>
      <c r="P120" s="78">
        <v>108.6</v>
      </c>
      <c r="Q120" s="78">
        <v>0</v>
      </c>
      <c r="R120" s="78">
        <v>79.211221859999995</v>
      </c>
      <c r="S120" s="79">
        <v>1E-4</v>
      </c>
      <c r="T120" s="79">
        <v>1.1000000000000001E-3</v>
      </c>
      <c r="U120" s="79">
        <v>4.0000000000000002E-4</v>
      </c>
    </row>
    <row r="121" spans="2:21">
      <c r="B121" t="s">
        <v>651</v>
      </c>
      <c r="C121" t="s">
        <v>652</v>
      </c>
      <c r="D121" t="s">
        <v>100</v>
      </c>
      <c r="E121" t="s">
        <v>123</v>
      </c>
      <c r="F121" t="s">
        <v>653</v>
      </c>
      <c r="G121" t="s">
        <v>424</v>
      </c>
      <c r="H121" t="s">
        <v>568</v>
      </c>
      <c r="I121" t="s">
        <v>210</v>
      </c>
      <c r="J121" t="s">
        <v>654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332206.06</v>
      </c>
      <c r="P121" s="78">
        <v>98.61</v>
      </c>
      <c r="Q121" s="78">
        <v>0</v>
      </c>
      <c r="R121" s="78">
        <v>327.58839576600002</v>
      </c>
      <c r="S121" s="79">
        <v>5.9999999999999995E-4</v>
      </c>
      <c r="T121" s="79">
        <v>4.7000000000000002E-3</v>
      </c>
      <c r="U121" s="79">
        <v>1.5E-3</v>
      </c>
    </row>
    <row r="122" spans="2:21">
      <c r="B122" t="s">
        <v>655</v>
      </c>
      <c r="C122" t="s">
        <v>656</v>
      </c>
      <c r="D122" t="s">
        <v>100</v>
      </c>
      <c r="E122" t="s">
        <v>123</v>
      </c>
      <c r="F122" t="s">
        <v>374</v>
      </c>
      <c r="G122" t="s">
        <v>356</v>
      </c>
      <c r="H122" t="s">
        <v>568</v>
      </c>
      <c r="I122" t="s">
        <v>210</v>
      </c>
      <c r="J122" t="s">
        <v>657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4.1100000000000003</v>
      </c>
      <c r="P122" s="78">
        <v>5222837</v>
      </c>
      <c r="Q122" s="78">
        <v>0</v>
      </c>
      <c r="R122" s="78">
        <v>214.65860069999999</v>
      </c>
      <c r="S122" s="79">
        <v>0</v>
      </c>
      <c r="T122" s="79">
        <v>3.0999999999999999E-3</v>
      </c>
      <c r="U122" s="79">
        <v>1E-3</v>
      </c>
    </row>
    <row r="123" spans="2:21">
      <c r="B123" t="s">
        <v>658</v>
      </c>
      <c r="C123" t="s">
        <v>659</v>
      </c>
      <c r="D123" t="s">
        <v>100</v>
      </c>
      <c r="E123" t="s">
        <v>123</v>
      </c>
      <c r="F123" t="s">
        <v>374</v>
      </c>
      <c r="G123" t="s">
        <v>356</v>
      </c>
      <c r="H123" t="s">
        <v>568</v>
      </c>
      <c r="I123" t="s">
        <v>210</v>
      </c>
      <c r="J123" t="s">
        <v>660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5.12</v>
      </c>
      <c r="P123" s="78">
        <v>4869803</v>
      </c>
      <c r="Q123" s="78">
        <v>0</v>
      </c>
      <c r="R123" s="78">
        <v>249.33391359999999</v>
      </c>
      <c r="S123" s="79">
        <v>0</v>
      </c>
      <c r="T123" s="79">
        <v>3.5999999999999999E-3</v>
      </c>
      <c r="U123" s="79">
        <v>1.1999999999999999E-3</v>
      </c>
    </row>
    <row r="124" spans="2:21">
      <c r="B124" t="s">
        <v>661</v>
      </c>
      <c r="C124" t="s">
        <v>662</v>
      </c>
      <c r="D124" t="s">
        <v>100</v>
      </c>
      <c r="E124" t="s">
        <v>123</v>
      </c>
      <c r="F124" t="s">
        <v>374</v>
      </c>
      <c r="G124" t="s">
        <v>356</v>
      </c>
      <c r="H124" t="s">
        <v>568</v>
      </c>
      <c r="I124" t="s">
        <v>210</v>
      </c>
      <c r="J124" t="s">
        <v>289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9.4600000000000009</v>
      </c>
      <c r="P124" s="78">
        <v>4873378</v>
      </c>
      <c r="Q124" s="78">
        <v>0</v>
      </c>
      <c r="R124" s="78">
        <v>461.02155879999998</v>
      </c>
      <c r="S124" s="79">
        <v>0</v>
      </c>
      <c r="T124" s="79">
        <v>6.6E-3</v>
      </c>
      <c r="U124" s="79">
        <v>2.2000000000000001E-3</v>
      </c>
    </row>
    <row r="125" spans="2:21">
      <c r="B125" t="s">
        <v>663</v>
      </c>
      <c r="C125" t="s">
        <v>664</v>
      </c>
      <c r="D125" t="s">
        <v>100</v>
      </c>
      <c r="E125" t="s">
        <v>123</v>
      </c>
      <c r="F125" t="s">
        <v>665</v>
      </c>
      <c r="G125" t="s">
        <v>356</v>
      </c>
      <c r="H125" t="s">
        <v>568</v>
      </c>
      <c r="I125" t="s">
        <v>210</v>
      </c>
      <c r="J125" t="s">
        <v>666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518664.11</v>
      </c>
      <c r="P125" s="78">
        <v>125.96</v>
      </c>
      <c r="Q125" s="78">
        <v>7.0425500000000003</v>
      </c>
      <c r="R125" s="78">
        <v>660.35186295599999</v>
      </c>
      <c r="S125" s="79">
        <v>2.9999999999999997E-4</v>
      </c>
      <c r="T125" s="79">
        <v>9.4000000000000004E-3</v>
      </c>
      <c r="U125" s="79">
        <v>3.0999999999999999E-3</v>
      </c>
    </row>
    <row r="126" spans="2:21">
      <c r="B126" t="s">
        <v>667</v>
      </c>
      <c r="C126" t="s">
        <v>668</v>
      </c>
      <c r="D126" t="s">
        <v>100</v>
      </c>
      <c r="E126" t="s">
        <v>123</v>
      </c>
      <c r="F126" t="s">
        <v>669</v>
      </c>
      <c r="G126" t="s">
        <v>529</v>
      </c>
      <c r="H126" t="s">
        <v>595</v>
      </c>
      <c r="I126" t="s">
        <v>150</v>
      </c>
      <c r="J126" t="s">
        <v>336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42718.42</v>
      </c>
      <c r="P126" s="78">
        <v>130.35</v>
      </c>
      <c r="Q126" s="78">
        <v>0</v>
      </c>
      <c r="R126" s="78">
        <v>55.68346047</v>
      </c>
      <c r="S126" s="79">
        <v>4.0000000000000002E-4</v>
      </c>
      <c r="T126" s="79">
        <v>8.0000000000000004E-4</v>
      </c>
      <c r="U126" s="79">
        <v>2.9999999999999997E-4</v>
      </c>
    </row>
    <row r="127" spans="2:21">
      <c r="B127" t="s">
        <v>670</v>
      </c>
      <c r="C127" t="s">
        <v>671</v>
      </c>
      <c r="D127" t="s">
        <v>100</v>
      </c>
      <c r="E127" t="s">
        <v>123</v>
      </c>
      <c r="F127" t="s">
        <v>672</v>
      </c>
      <c r="G127" t="s">
        <v>424</v>
      </c>
      <c r="H127" t="s">
        <v>595</v>
      </c>
      <c r="I127" t="s">
        <v>150</v>
      </c>
      <c r="J127" t="s">
        <v>336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66521.62</v>
      </c>
      <c r="P127" s="78">
        <v>104.75</v>
      </c>
      <c r="Q127" s="78">
        <v>0</v>
      </c>
      <c r="R127" s="78">
        <v>69.681396950000007</v>
      </c>
      <c r="S127" s="79">
        <v>2.0000000000000001E-4</v>
      </c>
      <c r="T127" s="79">
        <v>1E-3</v>
      </c>
      <c r="U127" s="79">
        <v>2.9999999999999997E-4</v>
      </c>
    </row>
    <row r="128" spans="2:21">
      <c r="B128" t="s">
        <v>673</v>
      </c>
      <c r="C128" t="s">
        <v>674</v>
      </c>
      <c r="D128" t="s">
        <v>100</v>
      </c>
      <c r="E128" t="s">
        <v>123</v>
      </c>
      <c r="F128" t="s">
        <v>672</v>
      </c>
      <c r="G128" t="s">
        <v>424</v>
      </c>
      <c r="H128" t="s">
        <v>595</v>
      </c>
      <c r="I128" t="s">
        <v>150</v>
      </c>
      <c r="J128" t="s">
        <v>675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270221.21000000002</v>
      </c>
      <c r="P128" s="78">
        <v>101.9</v>
      </c>
      <c r="Q128" s="78">
        <v>0</v>
      </c>
      <c r="R128" s="78">
        <v>275.35541298999999</v>
      </c>
      <c r="S128" s="79">
        <v>2.9999999999999997E-4</v>
      </c>
      <c r="T128" s="79">
        <v>3.8999999999999998E-3</v>
      </c>
      <c r="U128" s="79">
        <v>1.2999999999999999E-3</v>
      </c>
    </row>
    <row r="129" spans="2:21">
      <c r="B129" t="s">
        <v>676</v>
      </c>
      <c r="C129" t="s">
        <v>677</v>
      </c>
      <c r="D129" t="s">
        <v>100</v>
      </c>
      <c r="E129" t="s">
        <v>123</v>
      </c>
      <c r="F129" t="s">
        <v>402</v>
      </c>
      <c r="G129" t="s">
        <v>356</v>
      </c>
      <c r="H129" t="s">
        <v>595</v>
      </c>
      <c r="I129" t="s">
        <v>150</v>
      </c>
      <c r="J129" t="s">
        <v>362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8.26</v>
      </c>
      <c r="P129" s="78">
        <v>4820000</v>
      </c>
      <c r="Q129" s="78">
        <v>0</v>
      </c>
      <c r="R129" s="78">
        <v>398.13200000000001</v>
      </c>
      <c r="S129" s="79">
        <v>0</v>
      </c>
      <c r="T129" s="79">
        <v>5.7000000000000002E-3</v>
      </c>
      <c r="U129" s="79">
        <v>1.9E-3</v>
      </c>
    </row>
    <row r="130" spans="2:21">
      <c r="B130" t="s">
        <v>678</v>
      </c>
      <c r="C130" t="s">
        <v>679</v>
      </c>
      <c r="D130" t="s">
        <v>100</v>
      </c>
      <c r="E130" t="s">
        <v>123</v>
      </c>
      <c r="F130" t="s">
        <v>402</v>
      </c>
      <c r="G130" t="s">
        <v>356</v>
      </c>
      <c r="H130" t="s">
        <v>595</v>
      </c>
      <c r="I130" t="s">
        <v>150</v>
      </c>
      <c r="J130" t="s">
        <v>275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0.95</v>
      </c>
      <c r="P130" s="78">
        <v>5048000</v>
      </c>
      <c r="Q130" s="78">
        <v>0.96794000000000002</v>
      </c>
      <c r="R130" s="78">
        <v>48.923940000000002</v>
      </c>
      <c r="S130" s="79">
        <v>0</v>
      </c>
      <c r="T130" s="79">
        <v>6.9999999999999999E-4</v>
      </c>
      <c r="U130" s="79">
        <v>2.0000000000000001E-4</v>
      </c>
    </row>
    <row r="131" spans="2:21">
      <c r="B131" t="s">
        <v>680</v>
      </c>
      <c r="C131" t="s">
        <v>681</v>
      </c>
      <c r="D131" t="s">
        <v>100</v>
      </c>
      <c r="E131" t="s">
        <v>123</v>
      </c>
      <c r="F131" t="s">
        <v>402</v>
      </c>
      <c r="G131" t="s">
        <v>356</v>
      </c>
      <c r="H131" t="s">
        <v>595</v>
      </c>
      <c r="I131" t="s">
        <v>150</v>
      </c>
      <c r="J131" t="s">
        <v>362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6.02</v>
      </c>
      <c r="P131" s="78">
        <v>4885714</v>
      </c>
      <c r="Q131" s="78">
        <v>0</v>
      </c>
      <c r="R131" s="78">
        <v>294.1199828</v>
      </c>
      <c r="S131" s="79">
        <v>0</v>
      </c>
      <c r="T131" s="79">
        <v>4.1999999999999997E-3</v>
      </c>
      <c r="U131" s="79">
        <v>1.4E-3</v>
      </c>
    </row>
    <row r="132" spans="2:21">
      <c r="B132" t="s">
        <v>682</v>
      </c>
      <c r="C132" t="s">
        <v>683</v>
      </c>
      <c r="D132" t="s">
        <v>100</v>
      </c>
      <c r="E132" t="s">
        <v>123</v>
      </c>
      <c r="F132" t="s">
        <v>684</v>
      </c>
      <c r="G132" t="s">
        <v>529</v>
      </c>
      <c r="H132" t="s">
        <v>595</v>
      </c>
      <c r="I132" t="s">
        <v>150</v>
      </c>
      <c r="J132" t="s">
        <v>336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106578.37</v>
      </c>
      <c r="P132" s="78">
        <v>108.84</v>
      </c>
      <c r="Q132" s="78">
        <v>0</v>
      </c>
      <c r="R132" s="78">
        <v>115.99989790799999</v>
      </c>
      <c r="S132" s="79">
        <v>2.9999999999999997E-4</v>
      </c>
      <c r="T132" s="79">
        <v>1.6999999999999999E-3</v>
      </c>
      <c r="U132" s="79">
        <v>5.0000000000000001E-4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420</v>
      </c>
      <c r="G133" t="s">
        <v>356</v>
      </c>
      <c r="H133" t="s">
        <v>568</v>
      </c>
      <c r="I133" t="s">
        <v>210</v>
      </c>
      <c r="J133" t="s">
        <v>336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631494.73</v>
      </c>
      <c r="P133" s="78">
        <v>114.18</v>
      </c>
      <c r="Q133" s="78">
        <v>0</v>
      </c>
      <c r="R133" s="78">
        <v>721.04068271400001</v>
      </c>
      <c r="S133" s="79">
        <v>5.0000000000000001E-4</v>
      </c>
      <c r="T133" s="79">
        <v>1.03E-2</v>
      </c>
      <c r="U133" s="79">
        <v>3.3999999999999998E-3</v>
      </c>
    </row>
    <row r="134" spans="2:21">
      <c r="B134" t="s">
        <v>687</v>
      </c>
      <c r="C134" t="s">
        <v>688</v>
      </c>
      <c r="D134" t="s">
        <v>100</v>
      </c>
      <c r="E134" t="s">
        <v>123</v>
      </c>
      <c r="F134" t="s">
        <v>689</v>
      </c>
      <c r="G134" t="s">
        <v>127</v>
      </c>
      <c r="H134" t="s">
        <v>568</v>
      </c>
      <c r="I134" t="s">
        <v>210</v>
      </c>
      <c r="J134" t="s">
        <v>289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280756.2</v>
      </c>
      <c r="P134" s="78">
        <v>96.96</v>
      </c>
      <c r="Q134" s="78">
        <v>25.2044</v>
      </c>
      <c r="R134" s="78">
        <v>297.42561152000002</v>
      </c>
      <c r="S134" s="79">
        <v>4.0000000000000002E-4</v>
      </c>
      <c r="T134" s="79">
        <v>4.1999999999999997E-3</v>
      </c>
      <c r="U134" s="79">
        <v>1.4E-3</v>
      </c>
    </row>
    <row r="135" spans="2:21">
      <c r="B135" t="s">
        <v>690</v>
      </c>
      <c r="C135" t="s">
        <v>691</v>
      </c>
      <c r="D135" t="s">
        <v>100</v>
      </c>
      <c r="E135" t="s">
        <v>123</v>
      </c>
      <c r="F135" t="s">
        <v>689</v>
      </c>
      <c r="G135" t="s">
        <v>127</v>
      </c>
      <c r="H135" t="s">
        <v>568</v>
      </c>
      <c r="I135" t="s">
        <v>210</v>
      </c>
      <c r="J135" t="s">
        <v>692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183434.82</v>
      </c>
      <c r="P135" s="78">
        <v>93.3</v>
      </c>
      <c r="Q135" s="78">
        <v>0</v>
      </c>
      <c r="R135" s="78">
        <v>171.14468706</v>
      </c>
      <c r="S135" s="79">
        <v>2.9999999999999997E-4</v>
      </c>
      <c r="T135" s="79">
        <v>2.3999999999999998E-3</v>
      </c>
      <c r="U135" s="79">
        <v>8.0000000000000004E-4</v>
      </c>
    </row>
    <row r="136" spans="2:21">
      <c r="B136" t="s">
        <v>693</v>
      </c>
      <c r="C136" t="s">
        <v>694</v>
      </c>
      <c r="D136" t="s">
        <v>100</v>
      </c>
      <c r="E136" t="s">
        <v>123</v>
      </c>
      <c r="F136" t="s">
        <v>695</v>
      </c>
      <c r="G136" t="s">
        <v>356</v>
      </c>
      <c r="H136" t="s">
        <v>696</v>
      </c>
      <c r="I136" t="s">
        <v>150</v>
      </c>
      <c r="J136" t="s">
        <v>336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8338.15</v>
      </c>
      <c r="P136" s="78">
        <v>106.4</v>
      </c>
      <c r="Q136" s="78">
        <v>0</v>
      </c>
      <c r="R136" s="78">
        <v>8.8717915999999999</v>
      </c>
      <c r="S136" s="79">
        <v>0</v>
      </c>
      <c r="T136" s="79">
        <v>1E-4</v>
      </c>
      <c r="U136" s="79">
        <v>0</v>
      </c>
    </row>
    <row r="137" spans="2:21">
      <c r="B137" t="s">
        <v>697</v>
      </c>
      <c r="C137" t="s">
        <v>698</v>
      </c>
      <c r="D137" t="s">
        <v>100</v>
      </c>
      <c r="E137" t="s">
        <v>123</v>
      </c>
      <c r="F137" t="s">
        <v>699</v>
      </c>
      <c r="G137" t="s">
        <v>127</v>
      </c>
      <c r="H137" t="s">
        <v>700</v>
      </c>
      <c r="I137" t="s">
        <v>210</v>
      </c>
      <c r="J137" t="s">
        <v>701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85495.88</v>
      </c>
      <c r="P137" s="78">
        <v>79.900000000000006</v>
      </c>
      <c r="Q137" s="78">
        <v>0</v>
      </c>
      <c r="R137" s="78">
        <v>68.311208120000003</v>
      </c>
      <c r="S137" s="79">
        <v>4.0000000000000002E-4</v>
      </c>
      <c r="T137" s="79">
        <v>1E-3</v>
      </c>
      <c r="U137" s="79">
        <v>2.9999999999999997E-4</v>
      </c>
    </row>
    <row r="138" spans="2:21">
      <c r="B138" t="s">
        <v>702</v>
      </c>
      <c r="C138" t="s">
        <v>703</v>
      </c>
      <c r="D138" t="s">
        <v>100</v>
      </c>
      <c r="E138" t="s">
        <v>123</v>
      </c>
      <c r="F138" t="s">
        <v>699</v>
      </c>
      <c r="G138" t="s">
        <v>127</v>
      </c>
      <c r="H138" t="s">
        <v>700</v>
      </c>
      <c r="I138" t="s">
        <v>210</v>
      </c>
      <c r="J138" t="s">
        <v>269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151822.12</v>
      </c>
      <c r="P138" s="78">
        <v>73.3</v>
      </c>
      <c r="Q138" s="78">
        <v>0</v>
      </c>
      <c r="R138" s="78">
        <v>111.28561396000001</v>
      </c>
      <c r="S138" s="79">
        <v>4.0000000000000002E-4</v>
      </c>
      <c r="T138" s="79">
        <v>1.6000000000000001E-3</v>
      </c>
      <c r="U138" s="79">
        <v>5.0000000000000001E-4</v>
      </c>
    </row>
    <row r="139" spans="2:21">
      <c r="B139" t="s">
        <v>704</v>
      </c>
      <c r="C139" t="s">
        <v>705</v>
      </c>
      <c r="D139" t="s">
        <v>100</v>
      </c>
      <c r="E139" t="s">
        <v>123</v>
      </c>
      <c r="F139" t="s">
        <v>706</v>
      </c>
      <c r="G139" t="s">
        <v>424</v>
      </c>
      <c r="H139" t="s">
        <v>696</v>
      </c>
      <c r="I139" t="s">
        <v>150</v>
      </c>
      <c r="J139" t="s">
        <v>707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83718.41</v>
      </c>
      <c r="P139" s="78">
        <v>99.63</v>
      </c>
      <c r="Q139" s="78">
        <v>0</v>
      </c>
      <c r="R139" s="78">
        <v>83.408651883000005</v>
      </c>
      <c r="S139" s="79">
        <v>4.0000000000000002E-4</v>
      </c>
      <c r="T139" s="79">
        <v>1.1999999999999999E-3</v>
      </c>
      <c r="U139" s="79">
        <v>4.0000000000000002E-4</v>
      </c>
    </row>
    <row r="140" spans="2:21">
      <c r="B140" t="s">
        <v>708</v>
      </c>
      <c r="C140" t="s">
        <v>709</v>
      </c>
      <c r="D140" t="s">
        <v>100</v>
      </c>
      <c r="E140" t="s">
        <v>123</v>
      </c>
      <c r="F140" t="s">
        <v>706</v>
      </c>
      <c r="G140" t="s">
        <v>424</v>
      </c>
      <c r="H140" t="s">
        <v>696</v>
      </c>
      <c r="I140" t="s">
        <v>150</v>
      </c>
      <c r="J140" t="s">
        <v>660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185813.12</v>
      </c>
      <c r="P140" s="78">
        <v>94.96</v>
      </c>
      <c r="Q140" s="78">
        <v>0</v>
      </c>
      <c r="R140" s="78">
        <v>176.44813875200001</v>
      </c>
      <c r="S140" s="79">
        <v>8.0000000000000004E-4</v>
      </c>
      <c r="T140" s="79">
        <v>2.5000000000000001E-3</v>
      </c>
      <c r="U140" s="79">
        <v>8.0000000000000004E-4</v>
      </c>
    </row>
    <row r="141" spans="2:21">
      <c r="B141" t="s">
        <v>710</v>
      </c>
      <c r="C141" t="s">
        <v>711</v>
      </c>
      <c r="D141" t="s">
        <v>100</v>
      </c>
      <c r="E141" t="s">
        <v>123</v>
      </c>
      <c r="F141" t="s">
        <v>561</v>
      </c>
      <c r="G141" t="s">
        <v>424</v>
      </c>
      <c r="H141" t="s">
        <v>696</v>
      </c>
      <c r="I141" t="s">
        <v>150</v>
      </c>
      <c r="J141" t="s">
        <v>278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46737.27</v>
      </c>
      <c r="P141" s="78">
        <v>103.3</v>
      </c>
      <c r="Q141" s="78">
        <v>0</v>
      </c>
      <c r="R141" s="78">
        <v>48.279599910000002</v>
      </c>
      <c r="S141" s="79">
        <v>1E-4</v>
      </c>
      <c r="T141" s="79">
        <v>6.9999999999999999E-4</v>
      </c>
      <c r="U141" s="79">
        <v>2.0000000000000001E-4</v>
      </c>
    </row>
    <row r="142" spans="2:21">
      <c r="B142" t="s">
        <v>712</v>
      </c>
      <c r="C142" t="s">
        <v>713</v>
      </c>
      <c r="D142" t="s">
        <v>100</v>
      </c>
      <c r="E142" t="s">
        <v>123</v>
      </c>
      <c r="F142" t="s">
        <v>561</v>
      </c>
      <c r="G142" t="s">
        <v>424</v>
      </c>
      <c r="H142" t="s">
        <v>696</v>
      </c>
      <c r="I142" t="s">
        <v>150</v>
      </c>
      <c r="J142" t="s">
        <v>278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315590.31</v>
      </c>
      <c r="P142" s="78">
        <v>103.54</v>
      </c>
      <c r="Q142" s="78">
        <v>0</v>
      </c>
      <c r="R142" s="78">
        <v>326.76220697399998</v>
      </c>
      <c r="S142" s="79">
        <v>5.0000000000000001E-4</v>
      </c>
      <c r="T142" s="79">
        <v>4.7000000000000002E-3</v>
      </c>
      <c r="U142" s="79">
        <v>1.5E-3</v>
      </c>
    </row>
    <row r="143" spans="2:21">
      <c r="B143" t="s">
        <v>714</v>
      </c>
      <c r="C143" t="s">
        <v>715</v>
      </c>
      <c r="D143" t="s">
        <v>100</v>
      </c>
      <c r="E143" t="s">
        <v>123</v>
      </c>
      <c r="F143" t="s">
        <v>716</v>
      </c>
      <c r="G143" t="s">
        <v>424</v>
      </c>
      <c r="H143" t="s">
        <v>696</v>
      </c>
      <c r="I143" t="s">
        <v>150</v>
      </c>
      <c r="J143" t="s">
        <v>336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58929.06</v>
      </c>
      <c r="P143" s="78">
        <v>108.21</v>
      </c>
      <c r="Q143" s="78">
        <v>0</v>
      </c>
      <c r="R143" s="78">
        <v>63.767135826000001</v>
      </c>
      <c r="S143" s="79">
        <v>2.9999999999999997E-4</v>
      </c>
      <c r="T143" s="79">
        <v>8.9999999999999998E-4</v>
      </c>
      <c r="U143" s="79">
        <v>2.9999999999999997E-4</v>
      </c>
    </row>
    <row r="144" spans="2:21">
      <c r="B144" t="s">
        <v>717</v>
      </c>
      <c r="C144" t="s">
        <v>718</v>
      </c>
      <c r="D144" t="s">
        <v>100</v>
      </c>
      <c r="E144" t="s">
        <v>123</v>
      </c>
      <c r="F144" t="s">
        <v>716</v>
      </c>
      <c r="G144" t="s">
        <v>424</v>
      </c>
      <c r="H144" t="s">
        <v>696</v>
      </c>
      <c r="I144" t="s">
        <v>150</v>
      </c>
      <c r="J144" t="s">
        <v>336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38603.1</v>
      </c>
      <c r="P144" s="78">
        <v>103.73</v>
      </c>
      <c r="Q144" s="78">
        <v>0</v>
      </c>
      <c r="R144" s="78">
        <v>40.04299563</v>
      </c>
      <c r="S144" s="79">
        <v>2.0000000000000001E-4</v>
      </c>
      <c r="T144" s="79">
        <v>5.9999999999999995E-4</v>
      </c>
      <c r="U144" s="79">
        <v>2.0000000000000001E-4</v>
      </c>
    </row>
    <row r="145" spans="2:21">
      <c r="B145" t="s">
        <v>719</v>
      </c>
      <c r="C145" t="s">
        <v>720</v>
      </c>
      <c r="D145" t="s">
        <v>100</v>
      </c>
      <c r="E145" t="s">
        <v>123</v>
      </c>
      <c r="F145" t="s">
        <v>695</v>
      </c>
      <c r="G145" t="s">
        <v>356</v>
      </c>
      <c r="H145" t="s">
        <v>721</v>
      </c>
      <c r="I145" t="s">
        <v>150</v>
      </c>
      <c r="J145" t="s">
        <v>336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85558.27</v>
      </c>
      <c r="P145" s="78">
        <v>109.33</v>
      </c>
      <c r="Q145" s="78">
        <v>0</v>
      </c>
      <c r="R145" s="78">
        <v>93.540856590999994</v>
      </c>
      <c r="S145" s="79">
        <v>2.9999999999999997E-4</v>
      </c>
      <c r="T145" s="79">
        <v>1.2999999999999999E-3</v>
      </c>
      <c r="U145" s="79">
        <v>4.0000000000000002E-4</v>
      </c>
    </row>
    <row r="146" spans="2:21">
      <c r="B146" t="s">
        <v>722</v>
      </c>
      <c r="C146" t="s">
        <v>723</v>
      </c>
      <c r="D146" t="s">
        <v>100</v>
      </c>
      <c r="E146" t="s">
        <v>123</v>
      </c>
      <c r="F146" t="s">
        <v>724</v>
      </c>
      <c r="G146" t="s">
        <v>725</v>
      </c>
      <c r="H146" t="s">
        <v>721</v>
      </c>
      <c r="I146" t="s">
        <v>150</v>
      </c>
      <c r="J146" t="s">
        <v>336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0.77</v>
      </c>
      <c r="P146" s="78">
        <v>106.98</v>
      </c>
      <c r="Q146" s="78">
        <v>0</v>
      </c>
      <c r="R146" s="78">
        <v>8.2374599999999998E-4</v>
      </c>
      <c r="S146" s="79">
        <v>0</v>
      </c>
      <c r="T146" s="79">
        <v>0</v>
      </c>
      <c r="U146" s="79">
        <v>0</v>
      </c>
    </row>
    <row r="147" spans="2:21">
      <c r="B147" t="s">
        <v>726</v>
      </c>
      <c r="C147" t="s">
        <v>727</v>
      </c>
      <c r="D147" t="s">
        <v>100</v>
      </c>
      <c r="E147" t="s">
        <v>123</v>
      </c>
      <c r="F147" t="s">
        <v>728</v>
      </c>
      <c r="G147" t="s">
        <v>725</v>
      </c>
      <c r="H147" t="s">
        <v>729</v>
      </c>
      <c r="I147" t="s">
        <v>210</v>
      </c>
      <c r="J147" t="s">
        <v>336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2688.64</v>
      </c>
      <c r="P147" s="78">
        <v>123.21</v>
      </c>
      <c r="Q147" s="78">
        <v>0</v>
      </c>
      <c r="R147" s="78">
        <v>3.3126733439999998</v>
      </c>
      <c r="S147" s="79">
        <v>0</v>
      </c>
      <c r="T147" s="79">
        <v>0</v>
      </c>
      <c r="U147" s="79">
        <v>0</v>
      </c>
    </row>
    <row r="148" spans="2:21">
      <c r="B148" t="s">
        <v>730</v>
      </c>
      <c r="C148" t="s">
        <v>731</v>
      </c>
      <c r="D148" t="s">
        <v>100</v>
      </c>
      <c r="E148" t="s">
        <v>123</v>
      </c>
      <c r="F148" t="s">
        <v>427</v>
      </c>
      <c r="G148" t="s">
        <v>356</v>
      </c>
      <c r="H148" t="s">
        <v>729</v>
      </c>
      <c r="I148" t="s">
        <v>210</v>
      </c>
      <c r="J148" t="s">
        <v>336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467084.57</v>
      </c>
      <c r="P148" s="78">
        <v>125.89</v>
      </c>
      <c r="Q148" s="78">
        <v>7.2017899999999999</v>
      </c>
      <c r="R148" s="78">
        <v>595.21455517300001</v>
      </c>
      <c r="S148" s="79">
        <v>4.0000000000000002E-4</v>
      </c>
      <c r="T148" s="79">
        <v>8.5000000000000006E-3</v>
      </c>
      <c r="U148" s="79">
        <v>2.8E-3</v>
      </c>
    </row>
    <row r="149" spans="2:21">
      <c r="B149" t="s">
        <v>732</v>
      </c>
      <c r="C149" t="s">
        <v>733</v>
      </c>
      <c r="D149" t="s">
        <v>100</v>
      </c>
      <c r="E149" t="s">
        <v>123</v>
      </c>
      <c r="F149" t="s">
        <v>636</v>
      </c>
      <c r="G149" t="s">
        <v>356</v>
      </c>
      <c r="H149" t="s">
        <v>729</v>
      </c>
      <c r="I149" t="s">
        <v>210</v>
      </c>
      <c r="J149" t="s">
        <v>336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22054.12</v>
      </c>
      <c r="P149" s="78">
        <v>101.6</v>
      </c>
      <c r="Q149" s="78">
        <v>0</v>
      </c>
      <c r="R149" s="78">
        <v>22.40698592</v>
      </c>
      <c r="S149" s="79">
        <v>2.9999999999999997E-4</v>
      </c>
      <c r="T149" s="79">
        <v>2.9999999999999997E-4</v>
      </c>
      <c r="U149" s="79">
        <v>1E-4</v>
      </c>
    </row>
    <row r="150" spans="2:21">
      <c r="B150" t="s">
        <v>734</v>
      </c>
      <c r="C150" t="s">
        <v>735</v>
      </c>
      <c r="D150" t="s">
        <v>100</v>
      </c>
      <c r="E150" t="s">
        <v>123</v>
      </c>
      <c r="F150" t="s">
        <v>653</v>
      </c>
      <c r="G150" t="s">
        <v>424</v>
      </c>
      <c r="H150" t="s">
        <v>729</v>
      </c>
      <c r="I150" t="s">
        <v>210</v>
      </c>
      <c r="J150" t="s">
        <v>480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38690.81</v>
      </c>
      <c r="P150" s="78">
        <v>103.13</v>
      </c>
      <c r="Q150" s="78">
        <v>0</v>
      </c>
      <c r="R150" s="78">
        <v>39.901832353000003</v>
      </c>
      <c r="S150" s="79">
        <v>1E-4</v>
      </c>
      <c r="T150" s="79">
        <v>5.9999999999999995E-4</v>
      </c>
      <c r="U150" s="79">
        <v>2.0000000000000001E-4</v>
      </c>
    </row>
    <row r="151" spans="2:21">
      <c r="B151" t="s">
        <v>736</v>
      </c>
      <c r="C151" t="s">
        <v>737</v>
      </c>
      <c r="D151" t="s">
        <v>100</v>
      </c>
      <c r="E151" t="s">
        <v>123</v>
      </c>
      <c r="F151" t="s">
        <v>653</v>
      </c>
      <c r="G151" t="s">
        <v>424</v>
      </c>
      <c r="H151" t="s">
        <v>729</v>
      </c>
      <c r="I151" t="s">
        <v>210</v>
      </c>
      <c r="J151" t="s">
        <v>330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5163.2</v>
      </c>
      <c r="P151" s="78">
        <v>104.53</v>
      </c>
      <c r="Q151" s="78">
        <v>0</v>
      </c>
      <c r="R151" s="78">
        <v>5.3970929600000002</v>
      </c>
      <c r="S151" s="79">
        <v>0</v>
      </c>
      <c r="T151" s="79">
        <v>1E-4</v>
      </c>
      <c r="U151" s="79">
        <v>0</v>
      </c>
    </row>
    <row r="152" spans="2:21">
      <c r="B152" t="s">
        <v>738</v>
      </c>
      <c r="C152" t="s">
        <v>739</v>
      </c>
      <c r="D152" t="s">
        <v>100</v>
      </c>
      <c r="E152" t="s">
        <v>123</v>
      </c>
      <c r="F152" t="s">
        <v>653</v>
      </c>
      <c r="G152" t="s">
        <v>424</v>
      </c>
      <c r="H152" t="s">
        <v>729</v>
      </c>
      <c r="I152" t="s">
        <v>210</v>
      </c>
      <c r="J152" t="s">
        <v>336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174212.77</v>
      </c>
      <c r="P152" s="78">
        <v>102</v>
      </c>
      <c r="Q152" s="78">
        <v>0</v>
      </c>
      <c r="R152" s="78">
        <v>177.6970254</v>
      </c>
      <c r="S152" s="79">
        <v>2.9999999999999997E-4</v>
      </c>
      <c r="T152" s="79">
        <v>2.5000000000000001E-3</v>
      </c>
      <c r="U152" s="79">
        <v>8.0000000000000004E-4</v>
      </c>
    </row>
    <row r="153" spans="2:21">
      <c r="B153" t="s">
        <v>740</v>
      </c>
      <c r="C153" t="s">
        <v>741</v>
      </c>
      <c r="D153" t="s">
        <v>100</v>
      </c>
      <c r="E153" t="s">
        <v>123</v>
      </c>
      <c r="F153" t="s">
        <v>653</v>
      </c>
      <c r="G153" t="s">
        <v>424</v>
      </c>
      <c r="H153" t="s">
        <v>729</v>
      </c>
      <c r="I153" t="s">
        <v>210</v>
      </c>
      <c r="J153" t="s">
        <v>283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387010.57</v>
      </c>
      <c r="P153" s="78">
        <v>93.8</v>
      </c>
      <c r="Q153" s="78">
        <v>0</v>
      </c>
      <c r="R153" s="78">
        <v>363.01591466000002</v>
      </c>
      <c r="S153" s="79">
        <v>8.0000000000000004E-4</v>
      </c>
      <c r="T153" s="79">
        <v>5.1999999999999998E-3</v>
      </c>
      <c r="U153" s="79">
        <v>1.6999999999999999E-3</v>
      </c>
    </row>
    <row r="154" spans="2:21">
      <c r="B154" t="s">
        <v>742</v>
      </c>
      <c r="C154" t="s">
        <v>743</v>
      </c>
      <c r="D154" t="s">
        <v>100</v>
      </c>
      <c r="E154" t="s">
        <v>123</v>
      </c>
      <c r="F154" t="s">
        <v>744</v>
      </c>
      <c r="G154" t="s">
        <v>132</v>
      </c>
      <c r="H154" t="s">
        <v>729</v>
      </c>
      <c r="I154" t="s">
        <v>210</v>
      </c>
      <c r="J154" t="s">
        <v>745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338067.57</v>
      </c>
      <c r="P154" s="78">
        <v>97.2</v>
      </c>
      <c r="Q154" s="78">
        <v>0</v>
      </c>
      <c r="R154" s="78">
        <v>328.60167804000002</v>
      </c>
      <c r="S154" s="79">
        <v>5.0000000000000001E-4</v>
      </c>
      <c r="T154" s="79">
        <v>4.7000000000000002E-3</v>
      </c>
      <c r="U154" s="79">
        <v>1.5E-3</v>
      </c>
    </row>
    <row r="155" spans="2:21">
      <c r="B155" t="s">
        <v>746</v>
      </c>
      <c r="C155" t="s">
        <v>747</v>
      </c>
      <c r="D155" t="s">
        <v>100</v>
      </c>
      <c r="E155" t="s">
        <v>123</v>
      </c>
      <c r="F155" t="s">
        <v>748</v>
      </c>
      <c r="G155" t="s">
        <v>619</v>
      </c>
      <c r="H155" t="s">
        <v>749</v>
      </c>
      <c r="I155" t="s">
        <v>150</v>
      </c>
      <c r="J155" t="s">
        <v>336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27756.82</v>
      </c>
      <c r="P155" s="78">
        <v>101.61</v>
      </c>
      <c r="Q155" s="78">
        <v>0</v>
      </c>
      <c r="R155" s="78">
        <v>28.203704802000001</v>
      </c>
      <c r="S155" s="79">
        <v>4.0000000000000002E-4</v>
      </c>
      <c r="T155" s="79">
        <v>4.0000000000000002E-4</v>
      </c>
      <c r="U155" s="79">
        <v>1E-4</v>
      </c>
    </row>
    <row r="156" spans="2:21">
      <c r="B156" t="s">
        <v>750</v>
      </c>
      <c r="C156" t="s">
        <v>751</v>
      </c>
      <c r="D156" t="s">
        <v>100</v>
      </c>
      <c r="E156" t="s">
        <v>123</v>
      </c>
      <c r="F156" t="s">
        <v>752</v>
      </c>
      <c r="G156" t="s">
        <v>533</v>
      </c>
      <c r="H156" t="s">
        <v>753</v>
      </c>
      <c r="I156" t="s">
        <v>210</v>
      </c>
      <c r="J156" t="s">
        <v>336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31180.62</v>
      </c>
      <c r="P156" s="78">
        <v>120.9</v>
      </c>
      <c r="Q156" s="78">
        <v>0</v>
      </c>
      <c r="R156" s="78">
        <v>37.69736958</v>
      </c>
      <c r="S156" s="79">
        <v>2.9999999999999997E-4</v>
      </c>
      <c r="T156" s="79">
        <v>5.0000000000000001E-4</v>
      </c>
      <c r="U156" s="79">
        <v>2.0000000000000001E-4</v>
      </c>
    </row>
    <row r="157" spans="2:21">
      <c r="B157" t="s">
        <v>754</v>
      </c>
      <c r="C157" t="s">
        <v>755</v>
      </c>
      <c r="D157" t="s">
        <v>100</v>
      </c>
      <c r="E157" t="s">
        <v>123</v>
      </c>
      <c r="F157" t="s">
        <v>756</v>
      </c>
      <c r="G157" t="s">
        <v>619</v>
      </c>
      <c r="H157" t="s">
        <v>753</v>
      </c>
      <c r="I157" t="s">
        <v>210</v>
      </c>
      <c r="J157" t="s">
        <v>336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22963.37</v>
      </c>
      <c r="P157" s="78">
        <v>99</v>
      </c>
      <c r="Q157" s="78">
        <v>0</v>
      </c>
      <c r="R157" s="78">
        <v>22.7337363</v>
      </c>
      <c r="S157" s="79">
        <v>5.9999999999999995E-4</v>
      </c>
      <c r="T157" s="79">
        <v>2.9999999999999997E-4</v>
      </c>
      <c r="U157" s="79">
        <v>1E-4</v>
      </c>
    </row>
    <row r="158" spans="2:21">
      <c r="B158" t="s">
        <v>757</v>
      </c>
      <c r="C158" t="s">
        <v>758</v>
      </c>
      <c r="D158" t="s">
        <v>100</v>
      </c>
      <c r="E158" t="s">
        <v>123</v>
      </c>
      <c r="F158" t="s">
        <v>756</v>
      </c>
      <c r="G158" t="s">
        <v>619</v>
      </c>
      <c r="H158" t="s">
        <v>753</v>
      </c>
      <c r="I158" t="s">
        <v>210</v>
      </c>
      <c r="J158" t="s">
        <v>599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79183.77</v>
      </c>
      <c r="P158" s="78">
        <v>83.25</v>
      </c>
      <c r="Q158" s="78">
        <v>0</v>
      </c>
      <c r="R158" s="78">
        <v>65.920488524999996</v>
      </c>
      <c r="S158" s="79">
        <v>2.0000000000000001E-4</v>
      </c>
      <c r="T158" s="79">
        <v>8.9999999999999998E-4</v>
      </c>
      <c r="U158" s="79">
        <v>2.9999999999999997E-4</v>
      </c>
    </row>
    <row r="159" spans="2:21">
      <c r="B159" t="s">
        <v>759</v>
      </c>
      <c r="C159" t="s">
        <v>760</v>
      </c>
      <c r="D159" t="s">
        <v>100</v>
      </c>
      <c r="E159" t="s">
        <v>123</v>
      </c>
      <c r="F159" t="s">
        <v>361</v>
      </c>
      <c r="G159" t="s">
        <v>356</v>
      </c>
      <c r="H159" t="s">
        <v>761</v>
      </c>
      <c r="I159" t="s">
        <v>225</v>
      </c>
      <c r="J159" t="s">
        <v>283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25594.35</v>
      </c>
      <c r="P159" s="78">
        <v>90.68</v>
      </c>
      <c r="Q159" s="78">
        <v>0</v>
      </c>
      <c r="R159" s="78">
        <v>82.739930207699999</v>
      </c>
      <c r="S159" s="79">
        <v>0</v>
      </c>
      <c r="T159" s="79">
        <v>1.1999999999999999E-3</v>
      </c>
      <c r="U159" s="79">
        <v>4.0000000000000002E-4</v>
      </c>
    </row>
    <row r="160" spans="2:21">
      <c r="B160" t="s">
        <v>762</v>
      </c>
      <c r="C160" t="s">
        <v>763</v>
      </c>
      <c r="D160" t="s">
        <v>100</v>
      </c>
      <c r="E160" t="s">
        <v>123</v>
      </c>
      <c r="F160" t="s">
        <v>483</v>
      </c>
      <c r="G160" t="s">
        <v>424</v>
      </c>
      <c r="H160" t="s">
        <v>212</v>
      </c>
      <c r="I160" t="s">
        <v>213</v>
      </c>
      <c r="J160" t="s">
        <v>330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18728.91</v>
      </c>
      <c r="P160" s="78">
        <v>100.23</v>
      </c>
      <c r="Q160" s="78">
        <v>0.85451999999999995</v>
      </c>
      <c r="R160" s="78">
        <v>19.626506493000001</v>
      </c>
      <c r="S160" s="79">
        <v>1E-4</v>
      </c>
      <c r="T160" s="79">
        <v>2.9999999999999997E-4</v>
      </c>
      <c r="U160" s="79">
        <v>1E-4</v>
      </c>
    </row>
    <row r="161" spans="2:21">
      <c r="B161" t="s">
        <v>764</v>
      </c>
      <c r="C161" t="s">
        <v>765</v>
      </c>
      <c r="D161" t="s">
        <v>100</v>
      </c>
      <c r="E161" t="s">
        <v>123</v>
      </c>
      <c r="F161" t="s">
        <v>766</v>
      </c>
      <c r="G161" t="s">
        <v>424</v>
      </c>
      <c r="H161" t="s">
        <v>212</v>
      </c>
      <c r="I161" t="s">
        <v>213</v>
      </c>
      <c r="J161" t="s">
        <v>275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316723.63</v>
      </c>
      <c r="P161" s="78">
        <v>102.24</v>
      </c>
      <c r="Q161" s="78">
        <v>0</v>
      </c>
      <c r="R161" s="78">
        <v>323.818239312</v>
      </c>
      <c r="S161" s="79">
        <v>8.0000000000000004E-4</v>
      </c>
      <c r="T161" s="79">
        <v>4.5999999999999999E-3</v>
      </c>
      <c r="U161" s="79">
        <v>1.5E-3</v>
      </c>
    </row>
    <row r="162" spans="2:21">
      <c r="B162" t="s">
        <v>767</v>
      </c>
      <c r="C162" t="s">
        <v>768</v>
      </c>
      <c r="D162" t="s">
        <v>100</v>
      </c>
      <c r="E162" t="s">
        <v>123</v>
      </c>
      <c r="F162" t="s">
        <v>769</v>
      </c>
      <c r="G162" t="s">
        <v>112</v>
      </c>
      <c r="H162" t="s">
        <v>212</v>
      </c>
      <c r="I162" t="s">
        <v>213</v>
      </c>
      <c r="J162" t="s">
        <v>336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123084.37</v>
      </c>
      <c r="P162" s="78">
        <v>17.5</v>
      </c>
      <c r="Q162" s="78">
        <v>0</v>
      </c>
      <c r="R162" s="78">
        <v>21.53976475</v>
      </c>
      <c r="S162" s="79">
        <v>2.0000000000000001E-4</v>
      </c>
      <c r="T162" s="79">
        <v>2.9999999999999997E-4</v>
      </c>
      <c r="U162" s="79">
        <v>1E-4</v>
      </c>
    </row>
    <row r="163" spans="2:21">
      <c r="B163" s="80" t="s">
        <v>265</v>
      </c>
      <c r="C163" s="16"/>
      <c r="D163" s="16"/>
      <c r="E163" s="16"/>
      <c r="F163" s="16"/>
      <c r="K163" s="82">
        <v>4.68</v>
      </c>
      <c r="N163" s="81">
        <v>4.3799999999999999E-2</v>
      </c>
      <c r="O163" s="82">
        <v>14214326.58</v>
      </c>
      <c r="Q163" s="82">
        <v>12.016819999999999</v>
      </c>
      <c r="R163" s="82">
        <v>14292.982585778</v>
      </c>
      <c r="T163" s="81">
        <v>0.20349999999999999</v>
      </c>
      <c r="U163" s="81">
        <v>6.6799999999999998E-2</v>
      </c>
    </row>
    <row r="164" spans="2:21">
      <c r="B164" t="s">
        <v>770</v>
      </c>
      <c r="C164" t="s">
        <v>771</v>
      </c>
      <c r="D164" t="s">
        <v>100</v>
      </c>
      <c r="E164" t="s">
        <v>123</v>
      </c>
      <c r="F164" t="s">
        <v>420</v>
      </c>
      <c r="G164" t="s">
        <v>356</v>
      </c>
      <c r="H164" t="s">
        <v>209</v>
      </c>
      <c r="I164" t="s">
        <v>210</v>
      </c>
      <c r="J164" t="s">
        <v>336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88510.91</v>
      </c>
      <c r="P164" s="78">
        <v>102.2</v>
      </c>
      <c r="Q164" s="78">
        <v>0</v>
      </c>
      <c r="R164" s="78">
        <v>90.458150020000005</v>
      </c>
      <c r="S164" s="79">
        <v>1E-4</v>
      </c>
      <c r="T164" s="79">
        <v>1.2999999999999999E-3</v>
      </c>
      <c r="U164" s="79">
        <v>4.0000000000000002E-4</v>
      </c>
    </row>
    <row r="165" spans="2:21">
      <c r="B165" t="s">
        <v>772</v>
      </c>
      <c r="C165" t="s">
        <v>773</v>
      </c>
      <c r="D165" t="s">
        <v>100</v>
      </c>
      <c r="E165" t="s">
        <v>123</v>
      </c>
      <c r="F165" t="s">
        <v>420</v>
      </c>
      <c r="G165" t="s">
        <v>356</v>
      </c>
      <c r="H165" t="s">
        <v>209</v>
      </c>
      <c r="I165" t="s">
        <v>210</v>
      </c>
      <c r="J165" t="s">
        <v>336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711467.73</v>
      </c>
      <c r="P165" s="78">
        <v>106.6</v>
      </c>
      <c r="Q165" s="78">
        <v>0</v>
      </c>
      <c r="R165" s="78">
        <v>758.42460017999997</v>
      </c>
      <c r="S165" s="79">
        <v>2.9999999999999997E-4</v>
      </c>
      <c r="T165" s="79">
        <v>1.0800000000000001E-2</v>
      </c>
      <c r="U165" s="79">
        <v>3.5000000000000001E-3</v>
      </c>
    </row>
    <row r="166" spans="2:21">
      <c r="B166" t="s">
        <v>774</v>
      </c>
      <c r="C166" t="s">
        <v>775</v>
      </c>
      <c r="D166" t="s">
        <v>100</v>
      </c>
      <c r="E166" t="s">
        <v>123</v>
      </c>
      <c r="F166" t="s">
        <v>367</v>
      </c>
      <c r="G166" t="s">
        <v>356</v>
      </c>
      <c r="H166" t="s">
        <v>209</v>
      </c>
      <c r="I166" t="s">
        <v>210</v>
      </c>
      <c r="J166" t="s">
        <v>336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42392.51</v>
      </c>
      <c r="P166" s="78">
        <v>100.53</v>
      </c>
      <c r="Q166" s="78">
        <v>0</v>
      </c>
      <c r="R166" s="78">
        <v>42.617190303000001</v>
      </c>
      <c r="S166" s="79">
        <v>1E-4</v>
      </c>
      <c r="T166" s="79">
        <v>5.9999999999999995E-4</v>
      </c>
      <c r="U166" s="79">
        <v>2.0000000000000001E-4</v>
      </c>
    </row>
    <row r="167" spans="2:21">
      <c r="B167" t="s">
        <v>776</v>
      </c>
      <c r="C167" t="s">
        <v>777</v>
      </c>
      <c r="D167" t="s">
        <v>100</v>
      </c>
      <c r="E167" t="s">
        <v>123</v>
      </c>
      <c r="F167" t="s">
        <v>374</v>
      </c>
      <c r="G167" t="s">
        <v>356</v>
      </c>
      <c r="H167" t="s">
        <v>209</v>
      </c>
      <c r="I167" t="s">
        <v>210</v>
      </c>
      <c r="J167" t="s">
        <v>336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145250.71</v>
      </c>
      <c r="P167" s="78">
        <v>104.21</v>
      </c>
      <c r="Q167" s="78">
        <v>0</v>
      </c>
      <c r="R167" s="78">
        <v>151.365764891</v>
      </c>
      <c r="S167" s="79">
        <v>0</v>
      </c>
      <c r="T167" s="79">
        <v>2.2000000000000001E-3</v>
      </c>
      <c r="U167" s="79">
        <v>6.9999999999999999E-4</v>
      </c>
    </row>
    <row r="168" spans="2:21">
      <c r="B168" t="s">
        <v>778</v>
      </c>
      <c r="C168" t="s">
        <v>779</v>
      </c>
      <c r="D168" t="s">
        <v>100</v>
      </c>
      <c r="E168" t="s">
        <v>123</v>
      </c>
      <c r="F168" t="s">
        <v>374</v>
      </c>
      <c r="G168" t="s">
        <v>356</v>
      </c>
      <c r="H168" t="s">
        <v>209</v>
      </c>
      <c r="I168" t="s">
        <v>210</v>
      </c>
      <c r="J168" t="s">
        <v>336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172368.24</v>
      </c>
      <c r="P168" s="78">
        <v>108.89</v>
      </c>
      <c r="Q168" s="78">
        <v>0</v>
      </c>
      <c r="R168" s="78">
        <v>187.69177653599999</v>
      </c>
      <c r="S168" s="79">
        <v>1E-4</v>
      </c>
      <c r="T168" s="79">
        <v>2.7000000000000001E-3</v>
      </c>
      <c r="U168" s="79">
        <v>8.9999999999999998E-4</v>
      </c>
    </row>
    <row r="169" spans="2:21">
      <c r="B169" t="s">
        <v>780</v>
      </c>
      <c r="C169" t="s">
        <v>781</v>
      </c>
      <c r="D169" t="s">
        <v>100</v>
      </c>
      <c r="E169" t="s">
        <v>123</v>
      </c>
      <c r="F169" t="s">
        <v>782</v>
      </c>
      <c r="G169" t="s">
        <v>356</v>
      </c>
      <c r="H169" t="s">
        <v>209</v>
      </c>
      <c r="I169" t="s">
        <v>210</v>
      </c>
      <c r="J169" t="s">
        <v>336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64146.73</v>
      </c>
      <c r="P169" s="78">
        <v>101.5</v>
      </c>
      <c r="Q169" s="78">
        <v>0</v>
      </c>
      <c r="R169" s="78">
        <v>65.108930950000001</v>
      </c>
      <c r="S169" s="79">
        <v>2.9999999999999997E-4</v>
      </c>
      <c r="T169" s="79">
        <v>8.9999999999999998E-4</v>
      </c>
      <c r="U169" s="79">
        <v>2.9999999999999997E-4</v>
      </c>
    </row>
    <row r="170" spans="2:21">
      <c r="B170" t="s">
        <v>783</v>
      </c>
      <c r="C170" t="s">
        <v>784</v>
      </c>
      <c r="D170" t="s">
        <v>100</v>
      </c>
      <c r="E170" t="s">
        <v>123</v>
      </c>
      <c r="F170" t="s">
        <v>785</v>
      </c>
      <c r="G170" t="s">
        <v>424</v>
      </c>
      <c r="H170" t="s">
        <v>209</v>
      </c>
      <c r="I170" t="s">
        <v>210</v>
      </c>
      <c r="J170" t="s">
        <v>786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255944.57</v>
      </c>
      <c r="P170" s="78">
        <v>100.15</v>
      </c>
      <c r="Q170" s="78">
        <v>0</v>
      </c>
      <c r="R170" s="78">
        <v>256.32848685499999</v>
      </c>
      <c r="S170" s="79">
        <v>2.9999999999999997E-4</v>
      </c>
      <c r="T170" s="79">
        <v>3.7000000000000002E-3</v>
      </c>
      <c r="U170" s="79">
        <v>1.1999999999999999E-3</v>
      </c>
    </row>
    <row r="171" spans="2:21">
      <c r="B171" t="s">
        <v>787</v>
      </c>
      <c r="C171" t="s">
        <v>788</v>
      </c>
      <c r="D171" t="s">
        <v>100</v>
      </c>
      <c r="E171" t="s">
        <v>123</v>
      </c>
      <c r="F171" t="s">
        <v>789</v>
      </c>
      <c r="G171" t="s">
        <v>790</v>
      </c>
      <c r="H171" t="s">
        <v>433</v>
      </c>
      <c r="I171" t="s">
        <v>150</v>
      </c>
      <c r="J171" t="s">
        <v>336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22013.21</v>
      </c>
      <c r="P171" s="78">
        <v>102.22</v>
      </c>
      <c r="Q171" s="78">
        <v>0</v>
      </c>
      <c r="R171" s="78">
        <v>22.501903261999999</v>
      </c>
      <c r="S171" s="79">
        <v>1E-4</v>
      </c>
      <c r="T171" s="79">
        <v>2.9999999999999997E-4</v>
      </c>
      <c r="U171" s="79">
        <v>1E-4</v>
      </c>
    </row>
    <row r="172" spans="2:21">
      <c r="B172" t="s">
        <v>791</v>
      </c>
      <c r="C172" t="s">
        <v>792</v>
      </c>
      <c r="D172" t="s">
        <v>100</v>
      </c>
      <c r="E172" t="s">
        <v>123</v>
      </c>
      <c r="F172" t="s">
        <v>427</v>
      </c>
      <c r="G172" t="s">
        <v>356</v>
      </c>
      <c r="H172" t="s">
        <v>415</v>
      </c>
      <c r="I172" t="s">
        <v>210</v>
      </c>
      <c r="J172" t="s">
        <v>336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52044.480000000003</v>
      </c>
      <c r="P172" s="78">
        <v>108.5</v>
      </c>
      <c r="Q172" s="78">
        <v>0</v>
      </c>
      <c r="R172" s="78">
        <v>56.468260800000003</v>
      </c>
      <c r="S172" s="79">
        <v>2.0000000000000001E-4</v>
      </c>
      <c r="T172" s="79">
        <v>8.0000000000000004E-4</v>
      </c>
      <c r="U172" s="79">
        <v>2.9999999999999997E-4</v>
      </c>
    </row>
    <row r="173" spans="2:21">
      <c r="B173" t="s">
        <v>793</v>
      </c>
      <c r="C173" t="s">
        <v>794</v>
      </c>
      <c r="D173" t="s">
        <v>100</v>
      </c>
      <c r="E173" t="s">
        <v>123</v>
      </c>
      <c r="F173" t="s">
        <v>432</v>
      </c>
      <c r="G173" t="s">
        <v>424</v>
      </c>
      <c r="H173" t="s">
        <v>433</v>
      </c>
      <c r="I173" t="s">
        <v>150</v>
      </c>
      <c r="J173" t="s">
        <v>434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215143.69</v>
      </c>
      <c r="P173" s="78">
        <v>101.27</v>
      </c>
      <c r="Q173" s="78">
        <v>0</v>
      </c>
      <c r="R173" s="78">
        <v>217.87601486299999</v>
      </c>
      <c r="S173" s="79">
        <v>2.9999999999999997E-4</v>
      </c>
      <c r="T173" s="79">
        <v>3.0999999999999999E-3</v>
      </c>
      <c r="U173" s="79">
        <v>1E-3</v>
      </c>
    </row>
    <row r="174" spans="2:21">
      <c r="B174" t="s">
        <v>795</v>
      </c>
      <c r="C174" t="s">
        <v>796</v>
      </c>
      <c r="D174" t="s">
        <v>100</v>
      </c>
      <c r="E174" t="s">
        <v>123</v>
      </c>
      <c r="F174" t="s">
        <v>402</v>
      </c>
      <c r="G174" t="s">
        <v>356</v>
      </c>
      <c r="H174" t="s">
        <v>415</v>
      </c>
      <c r="I174" t="s">
        <v>210</v>
      </c>
      <c r="J174" t="s">
        <v>336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18652.38</v>
      </c>
      <c r="P174" s="78">
        <v>105.39</v>
      </c>
      <c r="Q174" s="78">
        <v>0</v>
      </c>
      <c r="R174" s="78">
        <v>19.657743281999998</v>
      </c>
      <c r="S174" s="79">
        <v>1E-4</v>
      </c>
      <c r="T174" s="79">
        <v>2.9999999999999997E-4</v>
      </c>
      <c r="U174" s="79">
        <v>1E-4</v>
      </c>
    </row>
    <row r="175" spans="2:21">
      <c r="B175" t="s">
        <v>797</v>
      </c>
      <c r="C175" t="s">
        <v>798</v>
      </c>
      <c r="D175" t="s">
        <v>100</v>
      </c>
      <c r="E175" t="s">
        <v>123</v>
      </c>
      <c r="F175" t="s">
        <v>799</v>
      </c>
      <c r="G175" t="s">
        <v>800</v>
      </c>
      <c r="H175" t="s">
        <v>415</v>
      </c>
      <c r="I175" t="s">
        <v>210</v>
      </c>
      <c r="J175" t="s">
        <v>336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211460.38</v>
      </c>
      <c r="P175" s="78">
        <v>106.18</v>
      </c>
      <c r="Q175" s="78">
        <v>0</v>
      </c>
      <c r="R175" s="78">
        <v>224.52863148399999</v>
      </c>
      <c r="S175" s="79">
        <v>4.0000000000000002E-4</v>
      </c>
      <c r="T175" s="79">
        <v>3.2000000000000002E-3</v>
      </c>
      <c r="U175" s="79">
        <v>1E-3</v>
      </c>
    </row>
    <row r="176" spans="2:21">
      <c r="B176" t="s">
        <v>801</v>
      </c>
      <c r="C176" t="s">
        <v>802</v>
      </c>
      <c r="D176" t="s">
        <v>100</v>
      </c>
      <c r="E176" t="s">
        <v>123</v>
      </c>
      <c r="F176" t="s">
        <v>461</v>
      </c>
      <c r="G176" t="s">
        <v>424</v>
      </c>
      <c r="H176" t="s">
        <v>462</v>
      </c>
      <c r="I176" t="s">
        <v>210</v>
      </c>
      <c r="J176" t="s">
        <v>803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928212.51</v>
      </c>
      <c r="P176" s="78">
        <v>99.8</v>
      </c>
      <c r="Q176" s="78">
        <v>0</v>
      </c>
      <c r="R176" s="78">
        <v>926.35608497999999</v>
      </c>
      <c r="S176" s="79">
        <v>6.9999999999999999E-4</v>
      </c>
      <c r="T176" s="79">
        <v>1.32E-2</v>
      </c>
      <c r="U176" s="79">
        <v>4.3E-3</v>
      </c>
    </row>
    <row r="177" spans="2:21">
      <c r="B177" t="s">
        <v>804</v>
      </c>
      <c r="C177" t="s">
        <v>805</v>
      </c>
      <c r="D177" t="s">
        <v>100</v>
      </c>
      <c r="E177" t="s">
        <v>123</v>
      </c>
      <c r="F177" t="s">
        <v>806</v>
      </c>
      <c r="G177" t="s">
        <v>128</v>
      </c>
      <c r="H177" t="s">
        <v>534</v>
      </c>
      <c r="I177" t="s">
        <v>150</v>
      </c>
      <c r="J177" t="s">
        <v>286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252086.57</v>
      </c>
      <c r="P177" s="78">
        <v>99.7</v>
      </c>
      <c r="Q177" s="78">
        <v>0</v>
      </c>
      <c r="R177" s="78">
        <v>251.33031029</v>
      </c>
      <c r="S177" s="79">
        <v>2.0000000000000001E-4</v>
      </c>
      <c r="T177" s="79">
        <v>3.5999999999999999E-3</v>
      </c>
      <c r="U177" s="79">
        <v>1.1999999999999999E-3</v>
      </c>
    </row>
    <row r="178" spans="2:21">
      <c r="B178" t="s">
        <v>807</v>
      </c>
      <c r="C178" t="s">
        <v>808</v>
      </c>
      <c r="D178" t="s">
        <v>100</v>
      </c>
      <c r="E178" t="s">
        <v>123</v>
      </c>
      <c r="F178" t="s">
        <v>809</v>
      </c>
      <c r="G178" t="s">
        <v>619</v>
      </c>
      <c r="H178" t="s">
        <v>462</v>
      </c>
      <c r="I178" t="s">
        <v>210</v>
      </c>
      <c r="J178" t="s">
        <v>810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137309.07999999999</v>
      </c>
      <c r="P178" s="78">
        <v>100.01</v>
      </c>
      <c r="Q178" s="78">
        <v>0</v>
      </c>
      <c r="R178" s="78">
        <v>137.32281090800001</v>
      </c>
      <c r="S178" s="79">
        <v>2.0000000000000001E-4</v>
      </c>
      <c r="T178" s="79">
        <v>2E-3</v>
      </c>
      <c r="U178" s="79">
        <v>5.9999999999999995E-4</v>
      </c>
    </row>
    <row r="179" spans="2:21">
      <c r="B179" t="s">
        <v>811</v>
      </c>
      <c r="C179" t="s">
        <v>812</v>
      </c>
      <c r="D179" t="s">
        <v>100</v>
      </c>
      <c r="E179" t="s">
        <v>123</v>
      </c>
      <c r="F179" t="s">
        <v>492</v>
      </c>
      <c r="G179" t="s">
        <v>493</v>
      </c>
      <c r="H179" t="s">
        <v>462</v>
      </c>
      <c r="I179" t="s">
        <v>210</v>
      </c>
      <c r="J179" t="s">
        <v>480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210122.52</v>
      </c>
      <c r="P179" s="78">
        <v>117.7</v>
      </c>
      <c r="Q179" s="78">
        <v>0</v>
      </c>
      <c r="R179" s="78">
        <v>247.31420603999999</v>
      </c>
      <c r="S179" s="79">
        <v>2.0000000000000001E-4</v>
      </c>
      <c r="T179" s="79">
        <v>3.5000000000000001E-3</v>
      </c>
      <c r="U179" s="79">
        <v>1.1999999999999999E-3</v>
      </c>
    </row>
    <row r="180" spans="2:21">
      <c r="B180" t="s">
        <v>813</v>
      </c>
      <c r="C180" t="s">
        <v>814</v>
      </c>
      <c r="D180" t="s">
        <v>100</v>
      </c>
      <c r="E180" t="s">
        <v>123</v>
      </c>
      <c r="F180" t="s">
        <v>503</v>
      </c>
      <c r="G180" t="s">
        <v>424</v>
      </c>
      <c r="H180" t="s">
        <v>462</v>
      </c>
      <c r="I180" t="s">
        <v>210</v>
      </c>
      <c r="J180" t="s">
        <v>815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316020.73</v>
      </c>
      <c r="P180" s="78">
        <v>105</v>
      </c>
      <c r="Q180" s="78">
        <v>0</v>
      </c>
      <c r="R180" s="78">
        <v>331.82176650000002</v>
      </c>
      <c r="S180" s="79">
        <v>2.9999999999999997E-4</v>
      </c>
      <c r="T180" s="79">
        <v>4.7000000000000002E-3</v>
      </c>
      <c r="U180" s="79">
        <v>1.6000000000000001E-3</v>
      </c>
    </row>
    <row r="181" spans="2:21">
      <c r="B181" t="s">
        <v>816</v>
      </c>
      <c r="C181" t="s">
        <v>817</v>
      </c>
      <c r="D181" t="s">
        <v>100</v>
      </c>
      <c r="E181" t="s">
        <v>123</v>
      </c>
      <c r="F181" t="s">
        <v>503</v>
      </c>
      <c r="G181" t="s">
        <v>424</v>
      </c>
      <c r="H181" t="s">
        <v>462</v>
      </c>
      <c r="I181" t="s">
        <v>210</v>
      </c>
      <c r="J181" t="s">
        <v>283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228083.79</v>
      </c>
      <c r="P181" s="78">
        <v>93.27</v>
      </c>
      <c r="Q181" s="78">
        <v>0</v>
      </c>
      <c r="R181" s="78">
        <v>212.73375093300001</v>
      </c>
      <c r="S181" s="79">
        <v>5.0000000000000001E-4</v>
      </c>
      <c r="T181" s="79">
        <v>3.0000000000000001E-3</v>
      </c>
      <c r="U181" s="79">
        <v>1E-3</v>
      </c>
    </row>
    <row r="182" spans="2:21">
      <c r="B182" t="s">
        <v>818</v>
      </c>
      <c r="C182" t="s">
        <v>819</v>
      </c>
      <c r="D182" t="s">
        <v>100</v>
      </c>
      <c r="E182" t="s">
        <v>123</v>
      </c>
      <c r="F182" t="s">
        <v>361</v>
      </c>
      <c r="G182" t="s">
        <v>356</v>
      </c>
      <c r="H182" t="s">
        <v>462</v>
      </c>
      <c r="I182" t="s">
        <v>210</v>
      </c>
      <c r="J182" t="s">
        <v>336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276820.03000000003</v>
      </c>
      <c r="P182" s="78">
        <v>99.55</v>
      </c>
      <c r="Q182" s="78">
        <v>0</v>
      </c>
      <c r="R182" s="78">
        <v>275.57433986500001</v>
      </c>
      <c r="S182" s="79">
        <v>2.9999999999999997E-4</v>
      </c>
      <c r="T182" s="79">
        <v>3.8999999999999998E-3</v>
      </c>
      <c r="U182" s="79">
        <v>1.2999999999999999E-3</v>
      </c>
    </row>
    <row r="183" spans="2:21">
      <c r="B183" t="s">
        <v>820</v>
      </c>
      <c r="C183" t="s">
        <v>821</v>
      </c>
      <c r="D183" t="s">
        <v>100</v>
      </c>
      <c r="E183" t="s">
        <v>123</v>
      </c>
      <c r="F183" t="s">
        <v>822</v>
      </c>
      <c r="G183" t="s">
        <v>619</v>
      </c>
      <c r="H183" t="s">
        <v>462</v>
      </c>
      <c r="I183" t="s">
        <v>210</v>
      </c>
      <c r="J183" t="s">
        <v>745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224990.96</v>
      </c>
      <c r="P183" s="78">
        <v>68.3</v>
      </c>
      <c r="Q183" s="78">
        <v>0</v>
      </c>
      <c r="R183" s="78">
        <v>153.66882568</v>
      </c>
      <c r="S183" s="79">
        <v>1E-4</v>
      </c>
      <c r="T183" s="79">
        <v>2.2000000000000001E-3</v>
      </c>
      <c r="U183" s="79">
        <v>6.9999999999999999E-4</v>
      </c>
    </row>
    <row r="184" spans="2:21">
      <c r="B184" t="s">
        <v>823</v>
      </c>
      <c r="C184" t="s">
        <v>824</v>
      </c>
      <c r="D184" t="s">
        <v>100</v>
      </c>
      <c r="E184" t="s">
        <v>123</v>
      </c>
      <c r="F184" t="s">
        <v>532</v>
      </c>
      <c r="G184" t="s">
        <v>533</v>
      </c>
      <c r="H184" t="s">
        <v>534</v>
      </c>
      <c r="I184" t="s">
        <v>150</v>
      </c>
      <c r="J184" t="s">
        <v>336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435323.01</v>
      </c>
      <c r="P184" s="78">
        <v>108.15</v>
      </c>
      <c r="Q184" s="78">
        <v>10.447749999999999</v>
      </c>
      <c r="R184" s="78">
        <v>481.24958531499999</v>
      </c>
      <c r="S184" s="79">
        <v>2.0000000000000001E-4</v>
      </c>
      <c r="T184" s="79">
        <v>6.8999999999999999E-3</v>
      </c>
      <c r="U184" s="79">
        <v>2.2000000000000001E-3</v>
      </c>
    </row>
    <row r="185" spans="2:21">
      <c r="B185" t="s">
        <v>825</v>
      </c>
      <c r="C185" t="s">
        <v>826</v>
      </c>
      <c r="D185" t="s">
        <v>100</v>
      </c>
      <c r="E185" t="s">
        <v>123</v>
      </c>
      <c r="F185" t="s">
        <v>532</v>
      </c>
      <c r="G185" t="s">
        <v>533</v>
      </c>
      <c r="H185" t="s">
        <v>534</v>
      </c>
      <c r="I185" t="s">
        <v>150</v>
      </c>
      <c r="J185" t="s">
        <v>336</v>
      </c>
      <c r="K185" s="78">
        <v>0.9</v>
      </c>
      <c r="L185" t="s">
        <v>102</v>
      </c>
      <c r="M185" s="79">
        <v>4.4999999999999998E-2</v>
      </c>
      <c r="N185" s="79">
        <v>1.2500000000000001E-2</v>
      </c>
      <c r="O185" s="78">
        <v>0.02</v>
      </c>
      <c r="P185" s="78">
        <v>103.34</v>
      </c>
      <c r="Q185" s="78">
        <v>0</v>
      </c>
      <c r="R185" s="78">
        <v>2.0667999999999999E-5</v>
      </c>
      <c r="S185" s="79">
        <v>0</v>
      </c>
      <c r="T185" s="79">
        <v>0</v>
      </c>
      <c r="U185" s="79">
        <v>0</v>
      </c>
    </row>
    <row r="186" spans="2:21">
      <c r="B186" t="s">
        <v>827</v>
      </c>
      <c r="C186" t="s">
        <v>828</v>
      </c>
      <c r="D186" t="s">
        <v>100</v>
      </c>
      <c r="E186" t="s">
        <v>123</v>
      </c>
      <c r="F186" t="s">
        <v>544</v>
      </c>
      <c r="G186" t="s">
        <v>424</v>
      </c>
      <c r="H186" t="s">
        <v>462</v>
      </c>
      <c r="I186" t="s">
        <v>210</v>
      </c>
      <c r="J186" t="s">
        <v>295</v>
      </c>
      <c r="K186" s="78">
        <v>8.06</v>
      </c>
      <c r="L186" t="s">
        <v>102</v>
      </c>
      <c r="M186" s="79">
        <v>8.3999999999999995E-3</v>
      </c>
      <c r="N186" s="79">
        <v>2.1600000000000001E-2</v>
      </c>
      <c r="O186" s="78">
        <v>195122.03</v>
      </c>
      <c r="P186" s="78">
        <v>89.75</v>
      </c>
      <c r="Q186" s="78">
        <v>0</v>
      </c>
      <c r="R186" s="78">
        <v>175.12202192500001</v>
      </c>
      <c r="S186" s="79">
        <v>8.0000000000000004E-4</v>
      </c>
      <c r="T186" s="79">
        <v>2.5000000000000001E-3</v>
      </c>
      <c r="U186" s="79">
        <v>8.0000000000000004E-4</v>
      </c>
    </row>
    <row r="187" spans="2:21">
      <c r="B187" t="s">
        <v>829</v>
      </c>
      <c r="C187" t="s">
        <v>830</v>
      </c>
      <c r="D187" t="s">
        <v>100</v>
      </c>
      <c r="E187" t="s">
        <v>123</v>
      </c>
      <c r="F187" t="s">
        <v>831</v>
      </c>
      <c r="G187" t="s">
        <v>585</v>
      </c>
      <c r="H187" t="s">
        <v>462</v>
      </c>
      <c r="I187" t="s">
        <v>210</v>
      </c>
      <c r="J187" t="s">
        <v>283</v>
      </c>
      <c r="K187" s="78">
        <v>10.92</v>
      </c>
      <c r="L187" t="s">
        <v>102</v>
      </c>
      <c r="M187" s="79">
        <v>2.4E-2</v>
      </c>
      <c r="N187" s="79">
        <v>3.0599999999999999E-2</v>
      </c>
      <c r="O187" s="78">
        <v>51855.66</v>
      </c>
      <c r="P187" s="78">
        <v>93.85</v>
      </c>
      <c r="Q187" s="78">
        <v>0</v>
      </c>
      <c r="R187" s="78">
        <v>48.666536909999998</v>
      </c>
      <c r="S187" s="79">
        <v>1E-4</v>
      </c>
      <c r="T187" s="79">
        <v>6.9999999999999999E-4</v>
      </c>
      <c r="U187" s="79">
        <v>2.0000000000000001E-4</v>
      </c>
    </row>
    <row r="188" spans="2:21">
      <c r="B188" t="s">
        <v>832</v>
      </c>
      <c r="C188" t="s">
        <v>833</v>
      </c>
      <c r="D188" t="s">
        <v>100</v>
      </c>
      <c r="E188" t="s">
        <v>123</v>
      </c>
      <c r="F188" t="s">
        <v>831</v>
      </c>
      <c r="G188" t="s">
        <v>585</v>
      </c>
      <c r="H188" t="s">
        <v>462</v>
      </c>
      <c r="I188" t="s">
        <v>210</v>
      </c>
      <c r="J188" t="s">
        <v>581</v>
      </c>
      <c r="K188" s="78">
        <v>2.42</v>
      </c>
      <c r="L188" t="s">
        <v>102</v>
      </c>
      <c r="M188" s="79">
        <v>2.4500000000000001E-2</v>
      </c>
      <c r="N188" s="79">
        <v>2.3800000000000002E-2</v>
      </c>
      <c r="O188" s="78">
        <v>71186.87</v>
      </c>
      <c r="P188" s="78">
        <v>100.21</v>
      </c>
      <c r="Q188" s="78">
        <v>0</v>
      </c>
      <c r="R188" s="78">
        <v>71.336362426999997</v>
      </c>
      <c r="S188" s="79">
        <v>0</v>
      </c>
      <c r="T188" s="79">
        <v>1E-3</v>
      </c>
      <c r="U188" s="79">
        <v>2.9999999999999997E-4</v>
      </c>
    </row>
    <row r="189" spans="2:21">
      <c r="B189" t="s">
        <v>834</v>
      </c>
      <c r="C189" t="s">
        <v>835</v>
      </c>
      <c r="D189" t="s">
        <v>100</v>
      </c>
      <c r="E189" t="s">
        <v>123</v>
      </c>
      <c r="F189" t="s">
        <v>361</v>
      </c>
      <c r="G189" t="s">
        <v>356</v>
      </c>
      <c r="H189" t="s">
        <v>462</v>
      </c>
      <c r="I189" t="s">
        <v>210</v>
      </c>
      <c r="J189" t="s">
        <v>336</v>
      </c>
      <c r="K189" s="78">
        <v>0.8</v>
      </c>
      <c r="L189" t="s">
        <v>102</v>
      </c>
      <c r="M189" s="79">
        <v>3.2500000000000001E-2</v>
      </c>
      <c r="N189" s="79">
        <v>3.7999999999999999E-2</v>
      </c>
      <c r="O189" s="78">
        <v>0.53</v>
      </c>
      <c r="P189" s="78">
        <v>4980000</v>
      </c>
      <c r="Q189" s="78">
        <v>0</v>
      </c>
      <c r="R189" s="78">
        <v>26.393999999999998</v>
      </c>
      <c r="S189" s="79">
        <v>0</v>
      </c>
      <c r="T189" s="79">
        <v>4.0000000000000002E-4</v>
      </c>
      <c r="U189" s="79">
        <v>1E-4</v>
      </c>
    </row>
    <row r="190" spans="2:21">
      <c r="B190" t="s">
        <v>836</v>
      </c>
      <c r="C190" t="s">
        <v>837</v>
      </c>
      <c r="D190" t="s">
        <v>100</v>
      </c>
      <c r="E190" t="s">
        <v>123</v>
      </c>
      <c r="F190" t="s">
        <v>838</v>
      </c>
      <c r="G190" t="s">
        <v>790</v>
      </c>
      <c r="H190" t="s">
        <v>462</v>
      </c>
      <c r="I190" t="s">
        <v>210</v>
      </c>
      <c r="J190" t="s">
        <v>336</v>
      </c>
      <c r="K190" s="78">
        <v>0.74</v>
      </c>
      <c r="L190" t="s">
        <v>102</v>
      </c>
      <c r="M190" s="79">
        <v>4.1000000000000002E-2</v>
      </c>
      <c r="N190" s="79">
        <v>1.0200000000000001E-2</v>
      </c>
      <c r="O190" s="78">
        <v>492.5</v>
      </c>
      <c r="P190" s="78">
        <v>103.32</v>
      </c>
      <c r="Q190" s="78">
        <v>0</v>
      </c>
      <c r="R190" s="78">
        <v>0.50885100000000005</v>
      </c>
      <c r="S190" s="79">
        <v>0</v>
      </c>
      <c r="T190" s="79">
        <v>0</v>
      </c>
      <c r="U190" s="79">
        <v>0</v>
      </c>
    </row>
    <row r="191" spans="2:21">
      <c r="B191" t="s">
        <v>839</v>
      </c>
      <c r="C191" t="s">
        <v>840</v>
      </c>
      <c r="D191" t="s">
        <v>100</v>
      </c>
      <c r="E191" t="s">
        <v>123</v>
      </c>
      <c r="F191" t="s">
        <v>838</v>
      </c>
      <c r="G191" t="s">
        <v>790</v>
      </c>
      <c r="H191" t="s">
        <v>462</v>
      </c>
      <c r="I191" t="s">
        <v>210</v>
      </c>
      <c r="J191" t="s">
        <v>562</v>
      </c>
      <c r="K191" s="78">
        <v>2.62</v>
      </c>
      <c r="L191" t="s">
        <v>102</v>
      </c>
      <c r="M191" s="79">
        <v>1.2E-2</v>
      </c>
      <c r="N191" s="79">
        <v>1.4E-2</v>
      </c>
      <c r="O191" s="78">
        <v>7.0000000000000007E-2</v>
      </c>
      <c r="P191" s="78">
        <v>99.89</v>
      </c>
      <c r="Q191" s="78">
        <v>0</v>
      </c>
      <c r="R191" s="78">
        <v>6.9923000000000001E-5</v>
      </c>
      <c r="S191" s="79">
        <v>0</v>
      </c>
      <c r="T191" s="79">
        <v>0</v>
      </c>
      <c r="U191" s="79">
        <v>0</v>
      </c>
    </row>
    <row r="192" spans="2:21">
      <c r="B192" t="s">
        <v>841</v>
      </c>
      <c r="C192" t="s">
        <v>842</v>
      </c>
      <c r="D192" t="s">
        <v>100</v>
      </c>
      <c r="E192" t="s">
        <v>123</v>
      </c>
      <c r="F192" t="s">
        <v>578</v>
      </c>
      <c r="G192" t="s">
        <v>533</v>
      </c>
      <c r="H192" t="s">
        <v>568</v>
      </c>
      <c r="I192" t="s">
        <v>210</v>
      </c>
      <c r="J192" t="s">
        <v>283</v>
      </c>
      <c r="K192" s="78">
        <v>7.72</v>
      </c>
      <c r="L192" t="s">
        <v>102</v>
      </c>
      <c r="M192" s="79">
        <v>2.4299999999999999E-2</v>
      </c>
      <c r="N192" s="79">
        <v>3.5799999999999998E-2</v>
      </c>
      <c r="O192" s="78">
        <v>458363.07</v>
      </c>
      <c r="P192" s="78">
        <v>92.11</v>
      </c>
      <c r="Q192" s="78">
        <v>0</v>
      </c>
      <c r="R192" s="78">
        <v>422.19822377700001</v>
      </c>
      <c r="S192" s="79">
        <v>5.0000000000000001E-4</v>
      </c>
      <c r="T192" s="79">
        <v>6.0000000000000001E-3</v>
      </c>
      <c r="U192" s="79">
        <v>2E-3</v>
      </c>
    </row>
    <row r="193" spans="2:21">
      <c r="B193" t="s">
        <v>843</v>
      </c>
      <c r="C193" t="s">
        <v>844</v>
      </c>
      <c r="D193" t="s">
        <v>100</v>
      </c>
      <c r="E193" t="s">
        <v>123</v>
      </c>
      <c r="F193" t="s">
        <v>578</v>
      </c>
      <c r="G193" t="s">
        <v>533</v>
      </c>
      <c r="H193" t="s">
        <v>568</v>
      </c>
      <c r="I193" t="s">
        <v>210</v>
      </c>
      <c r="J193" t="s">
        <v>336</v>
      </c>
      <c r="K193" s="78">
        <v>2.56</v>
      </c>
      <c r="L193" t="s">
        <v>102</v>
      </c>
      <c r="M193" s="79">
        <v>2.9499999999999998E-2</v>
      </c>
      <c r="N193" s="79">
        <v>1.3100000000000001E-2</v>
      </c>
      <c r="O193" s="78">
        <v>106021.08</v>
      </c>
      <c r="P193" s="78">
        <v>105.32</v>
      </c>
      <c r="Q193" s="78">
        <v>0</v>
      </c>
      <c r="R193" s="78">
        <v>111.66140145599999</v>
      </c>
      <c r="S193" s="79">
        <v>2.9999999999999997E-4</v>
      </c>
      <c r="T193" s="79">
        <v>1.6000000000000001E-3</v>
      </c>
      <c r="U193" s="79">
        <v>5.0000000000000001E-4</v>
      </c>
    </row>
    <row r="194" spans="2:21">
      <c r="B194" t="s">
        <v>845</v>
      </c>
      <c r="C194" t="s">
        <v>846</v>
      </c>
      <c r="D194" t="s">
        <v>100</v>
      </c>
      <c r="E194" t="s">
        <v>123</v>
      </c>
      <c r="F194" t="s">
        <v>578</v>
      </c>
      <c r="G194" t="s">
        <v>533</v>
      </c>
      <c r="H194" t="s">
        <v>568</v>
      </c>
      <c r="I194" t="s">
        <v>210</v>
      </c>
      <c r="J194" t="s">
        <v>311</v>
      </c>
      <c r="K194" s="78">
        <v>4.01</v>
      </c>
      <c r="L194" t="s">
        <v>102</v>
      </c>
      <c r="M194" s="79">
        <v>1.9E-2</v>
      </c>
      <c r="N194" s="79">
        <v>2.3599999999999999E-2</v>
      </c>
      <c r="O194" s="78">
        <v>296089.2</v>
      </c>
      <c r="P194" s="78">
        <v>98.42</v>
      </c>
      <c r="Q194" s="78">
        <v>0</v>
      </c>
      <c r="R194" s="78">
        <v>291.41099064000002</v>
      </c>
      <c r="S194" s="79">
        <v>4.0000000000000002E-4</v>
      </c>
      <c r="T194" s="79">
        <v>4.1000000000000003E-3</v>
      </c>
      <c r="U194" s="79">
        <v>1.4E-3</v>
      </c>
    </row>
    <row r="195" spans="2:21">
      <c r="B195" t="s">
        <v>847</v>
      </c>
      <c r="C195" t="s">
        <v>848</v>
      </c>
      <c r="D195" t="s">
        <v>100</v>
      </c>
      <c r="E195" t="s">
        <v>123</v>
      </c>
      <c r="F195" t="s">
        <v>589</v>
      </c>
      <c r="G195" t="s">
        <v>132</v>
      </c>
      <c r="H195" t="s">
        <v>568</v>
      </c>
      <c r="I195" t="s">
        <v>210</v>
      </c>
      <c r="J195" t="s">
        <v>849</v>
      </c>
      <c r="K195" s="78">
        <v>4.12</v>
      </c>
      <c r="L195" t="s">
        <v>102</v>
      </c>
      <c r="M195" s="79">
        <v>3.6499999999999998E-2</v>
      </c>
      <c r="N195" s="79">
        <v>2.8500000000000001E-2</v>
      </c>
      <c r="O195" s="78">
        <v>528951.77</v>
      </c>
      <c r="P195" s="78">
        <v>104.6</v>
      </c>
      <c r="Q195" s="78">
        <v>0</v>
      </c>
      <c r="R195" s="78">
        <v>553.28355141999998</v>
      </c>
      <c r="S195" s="79">
        <v>2.0000000000000001E-4</v>
      </c>
      <c r="T195" s="79">
        <v>7.9000000000000008E-3</v>
      </c>
      <c r="U195" s="79">
        <v>2.5999999999999999E-3</v>
      </c>
    </row>
    <row r="196" spans="2:21">
      <c r="B196" t="s">
        <v>850</v>
      </c>
      <c r="C196" t="s">
        <v>851</v>
      </c>
      <c r="D196" t="s">
        <v>100</v>
      </c>
      <c r="E196" t="s">
        <v>123</v>
      </c>
      <c r="F196" t="s">
        <v>517</v>
      </c>
      <c r="G196" t="s">
        <v>424</v>
      </c>
      <c r="H196" t="s">
        <v>568</v>
      </c>
      <c r="I196" t="s">
        <v>210</v>
      </c>
      <c r="J196" t="s">
        <v>336</v>
      </c>
      <c r="K196" s="78">
        <v>2.72</v>
      </c>
      <c r="L196" t="s">
        <v>102</v>
      </c>
      <c r="M196" s="79">
        <v>3.5000000000000003E-2</v>
      </c>
      <c r="N196" s="79">
        <v>2.2100000000000002E-2</v>
      </c>
      <c r="O196" s="78">
        <v>77952.75</v>
      </c>
      <c r="P196" s="78">
        <v>104.42</v>
      </c>
      <c r="Q196" s="78">
        <v>0</v>
      </c>
      <c r="R196" s="78">
        <v>81.398261550000001</v>
      </c>
      <c r="S196" s="79">
        <v>5.0000000000000001E-4</v>
      </c>
      <c r="T196" s="79">
        <v>1.1999999999999999E-3</v>
      </c>
      <c r="U196" s="79">
        <v>4.0000000000000002E-4</v>
      </c>
    </row>
    <row r="197" spans="2:21">
      <c r="B197" t="s">
        <v>852</v>
      </c>
      <c r="C197" t="s">
        <v>853</v>
      </c>
      <c r="D197" t="s">
        <v>100</v>
      </c>
      <c r="E197" t="s">
        <v>123</v>
      </c>
      <c r="F197" t="s">
        <v>427</v>
      </c>
      <c r="G197" t="s">
        <v>356</v>
      </c>
      <c r="H197" t="s">
        <v>595</v>
      </c>
      <c r="I197" t="s">
        <v>150</v>
      </c>
      <c r="J197" t="s">
        <v>336</v>
      </c>
      <c r="K197" s="78">
        <v>1.74</v>
      </c>
      <c r="L197" t="s">
        <v>102</v>
      </c>
      <c r="M197" s="79">
        <v>3.5999999999999997E-2</v>
      </c>
      <c r="N197" s="79">
        <v>4.19E-2</v>
      </c>
      <c r="O197" s="78">
        <v>5.12</v>
      </c>
      <c r="P197" s="78">
        <v>4990000</v>
      </c>
      <c r="Q197" s="78">
        <v>0</v>
      </c>
      <c r="R197" s="78">
        <v>255.488</v>
      </c>
      <c r="S197" s="79">
        <v>0</v>
      </c>
      <c r="T197" s="79">
        <v>3.5999999999999999E-3</v>
      </c>
      <c r="U197" s="79">
        <v>1.1999999999999999E-3</v>
      </c>
    </row>
    <row r="198" spans="2:21">
      <c r="B198" t="s">
        <v>854</v>
      </c>
      <c r="C198" t="s">
        <v>855</v>
      </c>
      <c r="D198" t="s">
        <v>100</v>
      </c>
      <c r="E198" t="s">
        <v>123</v>
      </c>
      <c r="F198" t="s">
        <v>528</v>
      </c>
      <c r="G198" t="s">
        <v>529</v>
      </c>
      <c r="H198" t="s">
        <v>568</v>
      </c>
      <c r="I198" t="s">
        <v>210</v>
      </c>
      <c r="J198" t="s">
        <v>856</v>
      </c>
      <c r="K198" s="78">
        <v>9.9</v>
      </c>
      <c r="L198" t="s">
        <v>102</v>
      </c>
      <c r="M198" s="79">
        <v>3.0499999999999999E-2</v>
      </c>
      <c r="N198" s="79">
        <v>3.04E-2</v>
      </c>
      <c r="O198" s="78">
        <v>204560.53</v>
      </c>
      <c r="P198" s="78">
        <v>101.05</v>
      </c>
      <c r="Q198" s="78">
        <v>0</v>
      </c>
      <c r="R198" s="78">
        <v>206.708415565</v>
      </c>
      <c r="S198" s="79">
        <v>5.9999999999999995E-4</v>
      </c>
      <c r="T198" s="79">
        <v>2.8999999999999998E-3</v>
      </c>
      <c r="U198" s="79">
        <v>1E-3</v>
      </c>
    </row>
    <row r="199" spans="2:21">
      <c r="B199" t="s">
        <v>857</v>
      </c>
      <c r="C199" t="s">
        <v>858</v>
      </c>
      <c r="D199" t="s">
        <v>100</v>
      </c>
      <c r="E199" t="s">
        <v>123</v>
      </c>
      <c r="F199" t="s">
        <v>528</v>
      </c>
      <c r="G199" t="s">
        <v>529</v>
      </c>
      <c r="H199" t="s">
        <v>568</v>
      </c>
      <c r="I199" t="s">
        <v>210</v>
      </c>
      <c r="J199" t="s">
        <v>269</v>
      </c>
      <c r="K199" s="78">
        <v>5.73</v>
      </c>
      <c r="L199" t="s">
        <v>102</v>
      </c>
      <c r="M199" s="79">
        <v>2.9100000000000001E-2</v>
      </c>
      <c r="N199" s="79">
        <v>2.53E-2</v>
      </c>
      <c r="O199" s="78">
        <v>172135.65</v>
      </c>
      <c r="P199" s="78">
        <v>103.01</v>
      </c>
      <c r="Q199" s="78">
        <v>0</v>
      </c>
      <c r="R199" s="78">
        <v>177.316933065</v>
      </c>
      <c r="S199" s="79">
        <v>2.9999999999999997E-4</v>
      </c>
      <c r="T199" s="79">
        <v>2.5000000000000001E-3</v>
      </c>
      <c r="U199" s="79">
        <v>8.0000000000000004E-4</v>
      </c>
    </row>
    <row r="200" spans="2:21">
      <c r="B200" t="s">
        <v>859</v>
      </c>
      <c r="C200" t="s">
        <v>860</v>
      </c>
      <c r="D200" t="s">
        <v>100</v>
      </c>
      <c r="E200" t="s">
        <v>123</v>
      </c>
      <c r="F200" t="s">
        <v>528</v>
      </c>
      <c r="G200" t="s">
        <v>529</v>
      </c>
      <c r="H200" t="s">
        <v>568</v>
      </c>
      <c r="I200" t="s">
        <v>210</v>
      </c>
      <c r="J200" t="s">
        <v>856</v>
      </c>
      <c r="K200" s="78">
        <v>9.18</v>
      </c>
      <c r="L200" t="s">
        <v>102</v>
      </c>
      <c r="M200" s="79">
        <v>3.0499999999999999E-2</v>
      </c>
      <c r="N200" s="79">
        <v>3.0800000000000001E-2</v>
      </c>
      <c r="O200" s="78">
        <v>350537.68</v>
      </c>
      <c r="P200" s="78">
        <v>100.65</v>
      </c>
      <c r="Q200" s="78">
        <v>0</v>
      </c>
      <c r="R200" s="78">
        <v>352.81617491999998</v>
      </c>
      <c r="S200" s="79">
        <v>5.0000000000000001E-4</v>
      </c>
      <c r="T200" s="79">
        <v>5.0000000000000001E-3</v>
      </c>
      <c r="U200" s="79">
        <v>1.6000000000000001E-3</v>
      </c>
    </row>
    <row r="201" spans="2:21">
      <c r="B201" t="s">
        <v>861</v>
      </c>
      <c r="C201" t="s">
        <v>862</v>
      </c>
      <c r="D201" t="s">
        <v>100</v>
      </c>
      <c r="E201" t="s">
        <v>123</v>
      </c>
      <c r="F201" t="s">
        <v>528</v>
      </c>
      <c r="G201" t="s">
        <v>529</v>
      </c>
      <c r="H201" t="s">
        <v>568</v>
      </c>
      <c r="I201" t="s">
        <v>210</v>
      </c>
      <c r="J201" t="s">
        <v>336</v>
      </c>
      <c r="K201" s="78">
        <v>7.51</v>
      </c>
      <c r="L201" t="s">
        <v>102</v>
      </c>
      <c r="M201" s="79">
        <v>3.95E-2</v>
      </c>
      <c r="N201" s="79">
        <v>2.3900000000000001E-2</v>
      </c>
      <c r="O201" s="78">
        <v>125295.47</v>
      </c>
      <c r="P201" s="78">
        <v>113.38</v>
      </c>
      <c r="Q201" s="78">
        <v>0</v>
      </c>
      <c r="R201" s="78">
        <v>142.060003886</v>
      </c>
      <c r="S201" s="79">
        <v>5.0000000000000001E-4</v>
      </c>
      <c r="T201" s="79">
        <v>2E-3</v>
      </c>
      <c r="U201" s="79">
        <v>6.9999999999999999E-4</v>
      </c>
    </row>
    <row r="202" spans="2:21">
      <c r="B202" t="s">
        <v>863</v>
      </c>
      <c r="C202" t="s">
        <v>864</v>
      </c>
      <c r="D202" t="s">
        <v>100</v>
      </c>
      <c r="E202" t="s">
        <v>123</v>
      </c>
      <c r="F202" t="s">
        <v>528</v>
      </c>
      <c r="G202" t="s">
        <v>529</v>
      </c>
      <c r="H202" t="s">
        <v>568</v>
      </c>
      <c r="I202" t="s">
        <v>210</v>
      </c>
      <c r="J202" t="s">
        <v>336</v>
      </c>
      <c r="K202" s="78">
        <v>8.1999999999999993</v>
      </c>
      <c r="L202" t="s">
        <v>102</v>
      </c>
      <c r="M202" s="79">
        <v>3.95E-2</v>
      </c>
      <c r="N202" s="79">
        <v>2.8299999999999999E-2</v>
      </c>
      <c r="O202" s="78">
        <v>30807.14</v>
      </c>
      <c r="P202" s="78">
        <v>110.66</v>
      </c>
      <c r="Q202" s="78">
        <v>0</v>
      </c>
      <c r="R202" s="78">
        <v>34.091181124000002</v>
      </c>
      <c r="S202" s="79">
        <v>1E-4</v>
      </c>
      <c r="T202" s="79">
        <v>5.0000000000000001E-4</v>
      </c>
      <c r="U202" s="79">
        <v>2.0000000000000001E-4</v>
      </c>
    </row>
    <row r="203" spans="2:21">
      <c r="B203" t="s">
        <v>865</v>
      </c>
      <c r="C203" t="s">
        <v>866</v>
      </c>
      <c r="D203" t="s">
        <v>100</v>
      </c>
      <c r="E203" t="s">
        <v>123</v>
      </c>
      <c r="F203" t="s">
        <v>544</v>
      </c>
      <c r="G203" t="s">
        <v>424</v>
      </c>
      <c r="H203" t="s">
        <v>595</v>
      </c>
      <c r="I203" t="s">
        <v>150</v>
      </c>
      <c r="J203" t="s">
        <v>867</v>
      </c>
      <c r="K203" s="78">
        <v>3.62</v>
      </c>
      <c r="L203" t="s">
        <v>102</v>
      </c>
      <c r="M203" s="79">
        <v>5.0500000000000003E-2</v>
      </c>
      <c r="N203" s="79">
        <v>2.1999999999999999E-2</v>
      </c>
      <c r="O203" s="78">
        <v>43645.42</v>
      </c>
      <c r="P203" s="78">
        <v>111</v>
      </c>
      <c r="Q203" s="78">
        <v>0</v>
      </c>
      <c r="R203" s="78">
        <v>48.446416200000002</v>
      </c>
      <c r="S203" s="79">
        <v>1E-4</v>
      </c>
      <c r="T203" s="79">
        <v>6.9999999999999999E-4</v>
      </c>
      <c r="U203" s="79">
        <v>2.0000000000000001E-4</v>
      </c>
    </row>
    <row r="204" spans="2:21">
      <c r="B204" t="s">
        <v>868</v>
      </c>
      <c r="C204" t="s">
        <v>869</v>
      </c>
      <c r="D204" t="s">
        <v>100</v>
      </c>
      <c r="E204" t="s">
        <v>123</v>
      </c>
      <c r="F204" t="s">
        <v>548</v>
      </c>
      <c r="G204" t="s">
        <v>529</v>
      </c>
      <c r="H204" t="s">
        <v>595</v>
      </c>
      <c r="I204" t="s">
        <v>150</v>
      </c>
      <c r="J204" t="s">
        <v>336</v>
      </c>
      <c r="K204" s="78">
        <v>4.01</v>
      </c>
      <c r="L204" t="s">
        <v>102</v>
      </c>
      <c r="M204" s="79">
        <v>3.9199999999999999E-2</v>
      </c>
      <c r="N204" s="79">
        <v>2.9000000000000001E-2</v>
      </c>
      <c r="O204" s="78">
        <v>218443.22</v>
      </c>
      <c r="P204" s="78">
        <v>104.86</v>
      </c>
      <c r="Q204" s="78">
        <v>0</v>
      </c>
      <c r="R204" s="78">
        <v>229.059560492</v>
      </c>
      <c r="S204" s="79">
        <v>2.0000000000000001E-4</v>
      </c>
      <c r="T204" s="79">
        <v>3.3E-3</v>
      </c>
      <c r="U204" s="79">
        <v>1.1000000000000001E-3</v>
      </c>
    </row>
    <row r="205" spans="2:21">
      <c r="B205" t="s">
        <v>870</v>
      </c>
      <c r="C205" t="s">
        <v>871</v>
      </c>
      <c r="D205" t="s">
        <v>100</v>
      </c>
      <c r="E205" t="s">
        <v>123</v>
      </c>
      <c r="F205" t="s">
        <v>548</v>
      </c>
      <c r="G205" t="s">
        <v>529</v>
      </c>
      <c r="H205" t="s">
        <v>595</v>
      </c>
      <c r="I205" t="s">
        <v>150</v>
      </c>
      <c r="J205" t="s">
        <v>295</v>
      </c>
      <c r="K205" s="78">
        <v>8.77</v>
      </c>
      <c r="L205" t="s">
        <v>102</v>
      </c>
      <c r="M205" s="79">
        <v>2.64E-2</v>
      </c>
      <c r="N205" s="79">
        <v>3.9800000000000002E-2</v>
      </c>
      <c r="O205" s="78">
        <v>681923.71</v>
      </c>
      <c r="P205" s="78">
        <v>89.29</v>
      </c>
      <c r="Q205" s="78">
        <v>0</v>
      </c>
      <c r="R205" s="78">
        <v>608.88968065899996</v>
      </c>
      <c r="S205" s="79">
        <v>4.0000000000000002E-4</v>
      </c>
      <c r="T205" s="79">
        <v>8.6999999999999994E-3</v>
      </c>
      <c r="U205" s="79">
        <v>2.8E-3</v>
      </c>
    </row>
    <row r="206" spans="2:21">
      <c r="B206" t="s">
        <v>872</v>
      </c>
      <c r="C206" t="s">
        <v>873</v>
      </c>
      <c r="D206" t="s">
        <v>100</v>
      </c>
      <c r="E206" t="s">
        <v>123</v>
      </c>
      <c r="F206" t="s">
        <v>561</v>
      </c>
      <c r="G206" t="s">
        <v>424</v>
      </c>
      <c r="H206" t="s">
        <v>568</v>
      </c>
      <c r="I206" t="s">
        <v>210</v>
      </c>
      <c r="J206" t="s">
        <v>336</v>
      </c>
      <c r="K206" s="78">
        <v>4.0199999999999996</v>
      </c>
      <c r="L206" t="s">
        <v>102</v>
      </c>
      <c r="M206" s="79">
        <v>5.6500000000000002E-2</v>
      </c>
      <c r="N206" s="79">
        <v>2.5399999999999999E-2</v>
      </c>
      <c r="O206" s="78">
        <v>8372.5</v>
      </c>
      <c r="P206" s="78">
        <v>114.38</v>
      </c>
      <c r="Q206" s="78">
        <v>0</v>
      </c>
      <c r="R206" s="78">
        <v>9.5764654999999994</v>
      </c>
      <c r="S206" s="79">
        <v>1E-4</v>
      </c>
      <c r="T206" s="79">
        <v>1E-4</v>
      </c>
      <c r="U206" s="79">
        <v>0</v>
      </c>
    </row>
    <row r="207" spans="2:21">
      <c r="B207" t="s">
        <v>874</v>
      </c>
      <c r="C207" t="s">
        <v>875</v>
      </c>
      <c r="D207" t="s">
        <v>100</v>
      </c>
      <c r="E207" t="s">
        <v>123</v>
      </c>
      <c r="F207" t="s">
        <v>561</v>
      </c>
      <c r="G207" t="s">
        <v>424</v>
      </c>
      <c r="H207" t="s">
        <v>568</v>
      </c>
      <c r="I207" t="s">
        <v>210</v>
      </c>
      <c r="J207" t="s">
        <v>336</v>
      </c>
      <c r="K207" s="78">
        <v>2.38</v>
      </c>
      <c r="L207" t="s">
        <v>102</v>
      </c>
      <c r="M207" s="79">
        <v>5.74E-2</v>
      </c>
      <c r="N207" s="79">
        <v>2.53E-2</v>
      </c>
      <c r="O207" s="78">
        <v>44.98</v>
      </c>
      <c r="P207" s="78">
        <v>107.73</v>
      </c>
      <c r="Q207" s="78">
        <v>1.286E-2</v>
      </c>
      <c r="R207" s="78">
        <v>6.1316954E-2</v>
      </c>
      <c r="S207" s="79">
        <v>0</v>
      </c>
      <c r="T207" s="79">
        <v>0</v>
      </c>
      <c r="U207" s="79">
        <v>0</v>
      </c>
    </row>
    <row r="208" spans="2:21">
      <c r="B208" t="s">
        <v>876</v>
      </c>
      <c r="C208" t="s">
        <v>877</v>
      </c>
      <c r="D208" t="s">
        <v>100</v>
      </c>
      <c r="E208" t="s">
        <v>123</v>
      </c>
      <c r="F208" t="s">
        <v>669</v>
      </c>
      <c r="G208" t="s">
        <v>529</v>
      </c>
      <c r="H208" t="s">
        <v>595</v>
      </c>
      <c r="I208" t="s">
        <v>150</v>
      </c>
      <c r="J208" t="s">
        <v>286</v>
      </c>
      <c r="K208" s="78">
        <v>3.93</v>
      </c>
      <c r="L208" t="s">
        <v>102</v>
      </c>
      <c r="M208" s="79">
        <v>4.1000000000000002E-2</v>
      </c>
      <c r="N208" s="79">
        <v>1.7899999999999999E-2</v>
      </c>
      <c r="O208" s="78">
        <v>78800.039999999994</v>
      </c>
      <c r="P208" s="78">
        <v>110.47</v>
      </c>
      <c r="Q208" s="78">
        <v>0</v>
      </c>
      <c r="R208" s="78">
        <v>87.050404188000002</v>
      </c>
      <c r="S208" s="79">
        <v>2.9999999999999997E-4</v>
      </c>
      <c r="T208" s="79">
        <v>1.1999999999999999E-3</v>
      </c>
      <c r="U208" s="79">
        <v>4.0000000000000002E-4</v>
      </c>
    </row>
    <row r="209" spans="2:21">
      <c r="B209" t="s">
        <v>878</v>
      </c>
      <c r="C209" t="s">
        <v>879</v>
      </c>
      <c r="D209" t="s">
        <v>100</v>
      </c>
      <c r="E209" t="s">
        <v>123</v>
      </c>
      <c r="F209" t="s">
        <v>684</v>
      </c>
      <c r="G209" t="s">
        <v>529</v>
      </c>
      <c r="H209" t="s">
        <v>568</v>
      </c>
      <c r="I209" t="s">
        <v>210</v>
      </c>
      <c r="J209" t="s">
        <v>286</v>
      </c>
      <c r="K209" s="78">
        <v>3.59</v>
      </c>
      <c r="L209" t="s">
        <v>102</v>
      </c>
      <c r="M209" s="79">
        <v>3.85E-2</v>
      </c>
      <c r="N209" s="79">
        <v>2.3400000000000001E-2</v>
      </c>
      <c r="O209" s="78">
        <v>29755.8</v>
      </c>
      <c r="P209" s="78">
        <v>106.18</v>
      </c>
      <c r="Q209" s="78">
        <v>0</v>
      </c>
      <c r="R209" s="78">
        <v>31.594708440000002</v>
      </c>
      <c r="S209" s="79">
        <v>1E-4</v>
      </c>
      <c r="T209" s="79">
        <v>4.0000000000000002E-4</v>
      </c>
      <c r="U209" s="79">
        <v>1E-4</v>
      </c>
    </row>
    <row r="210" spans="2:21">
      <c r="B210" t="s">
        <v>880</v>
      </c>
      <c r="C210" t="s">
        <v>881</v>
      </c>
      <c r="D210" t="s">
        <v>100</v>
      </c>
      <c r="E210" t="s">
        <v>123</v>
      </c>
      <c r="F210" t="s">
        <v>684</v>
      </c>
      <c r="G210" t="s">
        <v>529</v>
      </c>
      <c r="H210" t="s">
        <v>595</v>
      </c>
      <c r="I210" t="s">
        <v>150</v>
      </c>
      <c r="J210" t="s">
        <v>336</v>
      </c>
      <c r="K210" s="78">
        <v>4.8899999999999997</v>
      </c>
      <c r="L210" t="s">
        <v>102</v>
      </c>
      <c r="M210" s="79">
        <v>3.61E-2</v>
      </c>
      <c r="N210" s="79">
        <v>2.06E-2</v>
      </c>
      <c r="O210" s="78">
        <v>430743.66</v>
      </c>
      <c r="P210" s="78">
        <v>108.42</v>
      </c>
      <c r="Q210" s="78">
        <v>0</v>
      </c>
      <c r="R210" s="78">
        <v>467.01227617199999</v>
      </c>
      <c r="S210" s="79">
        <v>5.9999999999999995E-4</v>
      </c>
      <c r="T210" s="79">
        <v>6.7000000000000002E-3</v>
      </c>
      <c r="U210" s="79">
        <v>2.2000000000000001E-3</v>
      </c>
    </row>
    <row r="211" spans="2:21">
      <c r="B211" t="s">
        <v>882</v>
      </c>
      <c r="C211" t="s">
        <v>883</v>
      </c>
      <c r="D211" t="s">
        <v>100</v>
      </c>
      <c r="E211" t="s">
        <v>123</v>
      </c>
      <c r="F211" t="s">
        <v>684</v>
      </c>
      <c r="G211" t="s">
        <v>529</v>
      </c>
      <c r="H211" t="s">
        <v>595</v>
      </c>
      <c r="I211" t="s">
        <v>150</v>
      </c>
      <c r="J211" t="s">
        <v>884</v>
      </c>
      <c r="K211" s="78">
        <v>5.83</v>
      </c>
      <c r="L211" t="s">
        <v>102</v>
      </c>
      <c r="M211" s="79">
        <v>3.3000000000000002E-2</v>
      </c>
      <c r="N211" s="79">
        <v>2.7099999999999999E-2</v>
      </c>
      <c r="O211" s="78">
        <v>149606.24</v>
      </c>
      <c r="P211" s="78">
        <v>103.83</v>
      </c>
      <c r="Q211" s="78">
        <v>0</v>
      </c>
      <c r="R211" s="78">
        <v>155.33615899200001</v>
      </c>
      <c r="S211" s="79">
        <v>5.0000000000000001E-4</v>
      </c>
      <c r="T211" s="79">
        <v>2.2000000000000001E-3</v>
      </c>
      <c r="U211" s="79">
        <v>6.9999999999999999E-4</v>
      </c>
    </row>
    <row r="212" spans="2:21">
      <c r="B212" t="s">
        <v>885</v>
      </c>
      <c r="C212" t="s">
        <v>886</v>
      </c>
      <c r="D212" t="s">
        <v>100</v>
      </c>
      <c r="E212" t="s">
        <v>123</v>
      </c>
      <c r="F212" t="s">
        <v>684</v>
      </c>
      <c r="G212" t="s">
        <v>529</v>
      </c>
      <c r="H212" t="s">
        <v>595</v>
      </c>
      <c r="I212" t="s">
        <v>150</v>
      </c>
      <c r="J212" t="s">
        <v>496</v>
      </c>
      <c r="K212" s="78">
        <v>8.0299999999999994</v>
      </c>
      <c r="L212" t="s">
        <v>102</v>
      </c>
      <c r="M212" s="79">
        <v>2.6200000000000001E-2</v>
      </c>
      <c r="N212" s="79">
        <v>3.1199999999999999E-2</v>
      </c>
      <c r="O212" s="78">
        <v>462832.03</v>
      </c>
      <c r="P212" s="78">
        <v>97.33</v>
      </c>
      <c r="Q212" s="78">
        <v>0</v>
      </c>
      <c r="R212" s="78">
        <v>450.47441479899999</v>
      </c>
      <c r="S212" s="79">
        <v>5.9999999999999995E-4</v>
      </c>
      <c r="T212" s="79">
        <v>6.4000000000000003E-3</v>
      </c>
      <c r="U212" s="79">
        <v>2.0999999999999999E-3</v>
      </c>
    </row>
    <row r="213" spans="2:21">
      <c r="B213" t="s">
        <v>887</v>
      </c>
      <c r="C213" t="s">
        <v>888</v>
      </c>
      <c r="D213" t="s">
        <v>100</v>
      </c>
      <c r="E213" t="s">
        <v>123</v>
      </c>
      <c r="F213" t="s">
        <v>889</v>
      </c>
      <c r="G213" t="s">
        <v>493</v>
      </c>
      <c r="H213" t="s">
        <v>595</v>
      </c>
      <c r="I213" t="s">
        <v>150</v>
      </c>
      <c r="J213" t="s">
        <v>890</v>
      </c>
      <c r="K213" s="78">
        <v>4.05</v>
      </c>
      <c r="L213" t="s">
        <v>102</v>
      </c>
      <c r="M213" s="79">
        <v>2.3E-2</v>
      </c>
      <c r="N213" s="79">
        <v>2.53E-2</v>
      </c>
      <c r="O213" s="78">
        <v>243069.39</v>
      </c>
      <c r="P213" s="78">
        <v>99.34</v>
      </c>
      <c r="Q213" s="78">
        <v>0</v>
      </c>
      <c r="R213" s="78">
        <v>241.46513202599999</v>
      </c>
      <c r="S213" s="79">
        <v>8.0000000000000004E-4</v>
      </c>
      <c r="T213" s="79">
        <v>3.3999999999999998E-3</v>
      </c>
      <c r="U213" s="79">
        <v>1.1000000000000001E-3</v>
      </c>
    </row>
    <row r="214" spans="2:21">
      <c r="B214" t="s">
        <v>891</v>
      </c>
      <c r="C214" t="s">
        <v>892</v>
      </c>
      <c r="D214" t="s">
        <v>100</v>
      </c>
      <c r="E214" t="s">
        <v>123</v>
      </c>
      <c r="F214" t="s">
        <v>889</v>
      </c>
      <c r="G214" t="s">
        <v>493</v>
      </c>
      <c r="H214" t="s">
        <v>595</v>
      </c>
      <c r="I214" t="s">
        <v>150</v>
      </c>
      <c r="J214" t="s">
        <v>893</v>
      </c>
      <c r="K214" s="78">
        <v>3.18</v>
      </c>
      <c r="L214" t="s">
        <v>102</v>
      </c>
      <c r="M214" s="79">
        <v>2.75E-2</v>
      </c>
      <c r="N214" s="79">
        <v>4.4699999999999997E-2</v>
      </c>
      <c r="O214" s="78">
        <v>130794.76</v>
      </c>
      <c r="P214" s="78">
        <v>95.08</v>
      </c>
      <c r="Q214" s="78">
        <v>0</v>
      </c>
      <c r="R214" s="78">
        <v>124.35965780799999</v>
      </c>
      <c r="S214" s="79">
        <v>2.9999999999999997E-4</v>
      </c>
      <c r="T214" s="79">
        <v>1.8E-3</v>
      </c>
      <c r="U214" s="79">
        <v>5.9999999999999995E-4</v>
      </c>
    </row>
    <row r="215" spans="2:21">
      <c r="B215" t="s">
        <v>894</v>
      </c>
      <c r="C215" t="s">
        <v>895</v>
      </c>
      <c r="D215" t="s">
        <v>100</v>
      </c>
      <c r="E215" t="s">
        <v>123</v>
      </c>
      <c r="F215" t="s">
        <v>689</v>
      </c>
      <c r="G215" t="s">
        <v>127</v>
      </c>
      <c r="H215" t="s">
        <v>568</v>
      </c>
      <c r="I215" t="s">
        <v>210</v>
      </c>
      <c r="J215" t="s">
        <v>330</v>
      </c>
      <c r="K215" s="78">
        <v>3.01</v>
      </c>
      <c r="L215" t="s">
        <v>102</v>
      </c>
      <c r="M215" s="79">
        <v>2.7E-2</v>
      </c>
      <c r="N215" s="79">
        <v>4.1500000000000002E-2</v>
      </c>
      <c r="O215" s="78">
        <v>6258.32</v>
      </c>
      <c r="P215" s="78">
        <v>96</v>
      </c>
      <c r="Q215" s="78">
        <v>0</v>
      </c>
      <c r="R215" s="78">
        <v>6.0079871999999996</v>
      </c>
      <c r="S215" s="79">
        <v>0</v>
      </c>
      <c r="T215" s="79">
        <v>1E-4</v>
      </c>
      <c r="U215" s="79">
        <v>0</v>
      </c>
    </row>
    <row r="216" spans="2:21">
      <c r="B216" t="s">
        <v>896</v>
      </c>
      <c r="C216" t="s">
        <v>897</v>
      </c>
      <c r="D216" t="s">
        <v>100</v>
      </c>
      <c r="E216" t="s">
        <v>123</v>
      </c>
      <c r="F216" t="s">
        <v>898</v>
      </c>
      <c r="G216" t="s">
        <v>112</v>
      </c>
      <c r="H216" t="s">
        <v>700</v>
      </c>
      <c r="I216" t="s">
        <v>210</v>
      </c>
      <c r="J216" t="s">
        <v>336</v>
      </c>
      <c r="K216" s="78">
        <v>3.06</v>
      </c>
      <c r="L216" t="s">
        <v>102</v>
      </c>
      <c r="M216" s="79">
        <v>3.7499999999999999E-2</v>
      </c>
      <c r="N216" s="79">
        <v>2.18E-2</v>
      </c>
      <c r="O216" s="78">
        <v>31890.41</v>
      </c>
      <c r="P216" s="78">
        <v>105.81</v>
      </c>
      <c r="Q216" s="78">
        <v>0</v>
      </c>
      <c r="R216" s="78">
        <v>33.743242821000003</v>
      </c>
      <c r="S216" s="79">
        <v>1E-4</v>
      </c>
      <c r="T216" s="79">
        <v>5.0000000000000001E-4</v>
      </c>
      <c r="U216" s="79">
        <v>2.0000000000000001E-4</v>
      </c>
    </row>
    <row r="217" spans="2:21">
      <c r="B217" t="s">
        <v>899</v>
      </c>
      <c r="C217" t="s">
        <v>900</v>
      </c>
      <c r="D217" t="s">
        <v>100</v>
      </c>
      <c r="E217" t="s">
        <v>123</v>
      </c>
      <c r="F217" t="s">
        <v>898</v>
      </c>
      <c r="G217" t="s">
        <v>112</v>
      </c>
      <c r="H217" t="s">
        <v>700</v>
      </c>
      <c r="I217" t="s">
        <v>210</v>
      </c>
      <c r="J217" t="s">
        <v>901</v>
      </c>
      <c r="K217" s="78">
        <v>6.01</v>
      </c>
      <c r="L217" t="s">
        <v>102</v>
      </c>
      <c r="M217" s="79">
        <v>3.7499999999999999E-2</v>
      </c>
      <c r="N217" s="79">
        <v>2.4299999999999999E-2</v>
      </c>
      <c r="O217" s="78">
        <v>158990.9</v>
      </c>
      <c r="P217" s="78">
        <v>109</v>
      </c>
      <c r="Q217" s="78">
        <v>0</v>
      </c>
      <c r="R217" s="78">
        <v>173.30008100000001</v>
      </c>
      <c r="S217" s="79">
        <v>4.0000000000000002E-4</v>
      </c>
      <c r="T217" s="79">
        <v>2.5000000000000001E-3</v>
      </c>
      <c r="U217" s="79">
        <v>8.0000000000000004E-4</v>
      </c>
    </row>
    <row r="218" spans="2:21">
      <c r="B218" t="s">
        <v>902</v>
      </c>
      <c r="C218" t="s">
        <v>903</v>
      </c>
      <c r="D218" t="s">
        <v>100</v>
      </c>
      <c r="E218" t="s">
        <v>123</v>
      </c>
      <c r="F218" t="s">
        <v>904</v>
      </c>
      <c r="G218" t="s">
        <v>905</v>
      </c>
      <c r="H218" t="s">
        <v>696</v>
      </c>
      <c r="I218" t="s">
        <v>150</v>
      </c>
      <c r="J218" t="s">
        <v>330</v>
      </c>
      <c r="K218" s="78">
        <v>2.96</v>
      </c>
      <c r="L218" t="s">
        <v>102</v>
      </c>
      <c r="M218" s="79">
        <v>3.2500000000000001E-2</v>
      </c>
      <c r="N218" s="79">
        <v>0.19950000000000001</v>
      </c>
      <c r="O218" s="78">
        <v>32486.54</v>
      </c>
      <c r="P218" s="78">
        <v>62.26</v>
      </c>
      <c r="Q218" s="78">
        <v>0</v>
      </c>
      <c r="R218" s="78">
        <v>20.226119804</v>
      </c>
      <c r="S218" s="79">
        <v>0</v>
      </c>
      <c r="T218" s="79">
        <v>2.9999999999999997E-4</v>
      </c>
      <c r="U218" s="79">
        <v>1E-4</v>
      </c>
    </row>
    <row r="219" spans="2:21">
      <c r="B219" t="s">
        <v>906</v>
      </c>
      <c r="C219" t="s">
        <v>907</v>
      </c>
      <c r="D219" t="s">
        <v>100</v>
      </c>
      <c r="E219" t="s">
        <v>123</v>
      </c>
      <c r="F219" t="s">
        <v>904</v>
      </c>
      <c r="G219" t="s">
        <v>905</v>
      </c>
      <c r="H219" t="s">
        <v>696</v>
      </c>
      <c r="I219" t="s">
        <v>150</v>
      </c>
      <c r="J219" t="s">
        <v>275</v>
      </c>
      <c r="K219" s="78">
        <v>4.6900000000000004</v>
      </c>
      <c r="L219" t="s">
        <v>102</v>
      </c>
      <c r="M219" s="79">
        <v>2.1600000000000001E-2</v>
      </c>
      <c r="N219" s="79">
        <v>0.1336</v>
      </c>
      <c r="O219" s="78">
        <v>164166.75</v>
      </c>
      <c r="P219" s="78">
        <v>58.64</v>
      </c>
      <c r="Q219" s="78">
        <v>0</v>
      </c>
      <c r="R219" s="78">
        <v>96.2673822</v>
      </c>
      <c r="S219" s="79">
        <v>6.9999999999999999E-4</v>
      </c>
      <c r="T219" s="79">
        <v>1.4E-3</v>
      </c>
      <c r="U219" s="79">
        <v>4.0000000000000002E-4</v>
      </c>
    </row>
    <row r="220" spans="2:21">
      <c r="B220" t="s">
        <v>908</v>
      </c>
      <c r="C220" t="s">
        <v>909</v>
      </c>
      <c r="D220" t="s">
        <v>100</v>
      </c>
      <c r="E220" t="s">
        <v>123</v>
      </c>
      <c r="F220" t="s">
        <v>910</v>
      </c>
      <c r="G220" t="s">
        <v>911</v>
      </c>
      <c r="H220" t="s">
        <v>700</v>
      </c>
      <c r="I220" t="s">
        <v>210</v>
      </c>
      <c r="J220" t="s">
        <v>336</v>
      </c>
      <c r="K220" s="78">
        <v>2.89</v>
      </c>
      <c r="L220" t="s">
        <v>102</v>
      </c>
      <c r="M220" s="79">
        <v>3.3500000000000002E-2</v>
      </c>
      <c r="N220" s="79">
        <v>1.47E-2</v>
      </c>
      <c r="O220" s="78">
        <v>92908.27</v>
      </c>
      <c r="P220" s="78">
        <v>105.47</v>
      </c>
      <c r="Q220" s="78">
        <v>1.5562100000000001</v>
      </c>
      <c r="R220" s="78">
        <v>99.546562369</v>
      </c>
      <c r="S220" s="79">
        <v>2.0000000000000001E-4</v>
      </c>
      <c r="T220" s="79">
        <v>1.4E-3</v>
      </c>
      <c r="U220" s="79">
        <v>5.0000000000000001E-4</v>
      </c>
    </row>
    <row r="221" spans="2:21">
      <c r="B221" t="s">
        <v>912</v>
      </c>
      <c r="C221" t="s">
        <v>913</v>
      </c>
      <c r="D221" t="s">
        <v>100</v>
      </c>
      <c r="E221" t="s">
        <v>123</v>
      </c>
      <c r="F221" t="s">
        <v>910</v>
      </c>
      <c r="G221" t="s">
        <v>911</v>
      </c>
      <c r="H221" t="s">
        <v>700</v>
      </c>
      <c r="I221" t="s">
        <v>210</v>
      </c>
      <c r="J221" t="s">
        <v>336</v>
      </c>
      <c r="K221" s="78">
        <v>4.9000000000000004</v>
      </c>
      <c r="L221" t="s">
        <v>102</v>
      </c>
      <c r="M221" s="79">
        <v>3.3500000000000002E-2</v>
      </c>
      <c r="N221" s="79">
        <v>1.8499999999999999E-2</v>
      </c>
      <c r="O221" s="78">
        <v>90431.16</v>
      </c>
      <c r="P221" s="78">
        <v>104.45</v>
      </c>
      <c r="Q221" s="78">
        <v>0</v>
      </c>
      <c r="R221" s="78">
        <v>94.45534662</v>
      </c>
      <c r="S221" s="79">
        <v>2.0000000000000001E-4</v>
      </c>
      <c r="T221" s="79">
        <v>1.2999999999999999E-3</v>
      </c>
      <c r="U221" s="79">
        <v>4.0000000000000002E-4</v>
      </c>
    </row>
    <row r="222" spans="2:21">
      <c r="B222" t="s">
        <v>914</v>
      </c>
      <c r="C222" t="s">
        <v>915</v>
      </c>
      <c r="D222" t="s">
        <v>100</v>
      </c>
      <c r="E222" t="s">
        <v>123</v>
      </c>
      <c r="F222" t="s">
        <v>916</v>
      </c>
      <c r="G222" t="s">
        <v>127</v>
      </c>
      <c r="H222" t="s">
        <v>700</v>
      </c>
      <c r="I222" t="s">
        <v>210</v>
      </c>
      <c r="J222" t="s">
        <v>917</v>
      </c>
      <c r="K222" s="78">
        <v>0.81</v>
      </c>
      <c r="L222" t="s">
        <v>102</v>
      </c>
      <c r="M222" s="79">
        <v>3.3000000000000002E-2</v>
      </c>
      <c r="N222" s="79">
        <v>0.24429999999999999</v>
      </c>
      <c r="O222" s="78">
        <v>36423.57</v>
      </c>
      <c r="P222" s="78">
        <v>86</v>
      </c>
      <c r="Q222" s="78">
        <v>0</v>
      </c>
      <c r="R222" s="78">
        <v>31.324270200000001</v>
      </c>
      <c r="S222" s="79">
        <v>1E-4</v>
      </c>
      <c r="T222" s="79">
        <v>4.0000000000000002E-4</v>
      </c>
      <c r="U222" s="79">
        <v>1E-4</v>
      </c>
    </row>
    <row r="223" spans="2:21">
      <c r="B223" t="s">
        <v>918</v>
      </c>
      <c r="C223" t="s">
        <v>919</v>
      </c>
      <c r="D223" t="s">
        <v>100</v>
      </c>
      <c r="E223" t="s">
        <v>123</v>
      </c>
      <c r="F223" t="s">
        <v>699</v>
      </c>
      <c r="G223" t="s">
        <v>127</v>
      </c>
      <c r="H223" t="s">
        <v>700</v>
      </c>
      <c r="I223" t="s">
        <v>210</v>
      </c>
      <c r="J223" t="s">
        <v>920</v>
      </c>
      <c r="K223" s="78">
        <v>0.63</v>
      </c>
      <c r="L223" t="s">
        <v>102</v>
      </c>
      <c r="M223" s="79">
        <v>4.2999999999999997E-2</v>
      </c>
      <c r="N223" s="79">
        <v>0.65129999999999999</v>
      </c>
      <c r="O223" s="78">
        <v>50339.51</v>
      </c>
      <c r="P223" s="78">
        <v>74.7</v>
      </c>
      <c r="Q223" s="78">
        <v>0</v>
      </c>
      <c r="R223" s="78">
        <v>37.603613969999998</v>
      </c>
      <c r="S223" s="79">
        <v>2.9999999999999997E-4</v>
      </c>
      <c r="T223" s="79">
        <v>5.0000000000000001E-4</v>
      </c>
      <c r="U223" s="79">
        <v>2.0000000000000001E-4</v>
      </c>
    </row>
    <row r="224" spans="2:21">
      <c r="B224" t="s">
        <v>921</v>
      </c>
      <c r="C224" t="s">
        <v>922</v>
      </c>
      <c r="D224" t="s">
        <v>100</v>
      </c>
      <c r="E224" t="s">
        <v>123</v>
      </c>
      <c r="F224" t="s">
        <v>699</v>
      </c>
      <c r="G224" t="s">
        <v>127</v>
      </c>
      <c r="H224" t="s">
        <v>700</v>
      </c>
      <c r="I224" t="s">
        <v>210</v>
      </c>
      <c r="J224" t="s">
        <v>867</v>
      </c>
      <c r="K224" s="78">
        <v>0.95</v>
      </c>
      <c r="L224" t="s">
        <v>102</v>
      </c>
      <c r="M224" s="79">
        <v>4.2500000000000003E-2</v>
      </c>
      <c r="N224" s="79">
        <v>0.34789999999999999</v>
      </c>
      <c r="O224" s="78">
        <v>67234.710000000006</v>
      </c>
      <c r="P224" s="78">
        <v>78</v>
      </c>
      <c r="Q224" s="78">
        <v>0</v>
      </c>
      <c r="R224" s="78">
        <v>52.443073800000001</v>
      </c>
      <c r="S224" s="79">
        <v>2.0000000000000001E-4</v>
      </c>
      <c r="T224" s="79">
        <v>6.9999999999999999E-4</v>
      </c>
      <c r="U224" s="79">
        <v>2.0000000000000001E-4</v>
      </c>
    </row>
    <row r="225" spans="2:21">
      <c r="B225" t="s">
        <v>923</v>
      </c>
      <c r="C225" t="s">
        <v>924</v>
      </c>
      <c r="D225" t="s">
        <v>100</v>
      </c>
      <c r="E225" t="s">
        <v>123</v>
      </c>
      <c r="F225" t="s">
        <v>699</v>
      </c>
      <c r="G225" t="s">
        <v>127</v>
      </c>
      <c r="H225" t="s">
        <v>700</v>
      </c>
      <c r="I225" t="s">
        <v>210</v>
      </c>
      <c r="J225" t="s">
        <v>925</v>
      </c>
      <c r="K225" s="78">
        <v>1.38</v>
      </c>
      <c r="L225" t="s">
        <v>102</v>
      </c>
      <c r="M225" s="79">
        <v>3.6999999999999998E-2</v>
      </c>
      <c r="N225" s="79">
        <v>0.27379999999999999</v>
      </c>
      <c r="O225" s="78">
        <v>119703.59</v>
      </c>
      <c r="P225" s="78">
        <v>75.400000000000006</v>
      </c>
      <c r="Q225" s="78">
        <v>0</v>
      </c>
      <c r="R225" s="78">
        <v>90.256506860000002</v>
      </c>
      <c r="S225" s="79">
        <v>5.9999999999999995E-4</v>
      </c>
      <c r="T225" s="79">
        <v>1.2999999999999999E-3</v>
      </c>
      <c r="U225" s="79">
        <v>4.0000000000000002E-4</v>
      </c>
    </row>
    <row r="226" spans="2:21">
      <c r="B226" t="s">
        <v>926</v>
      </c>
      <c r="C226" t="s">
        <v>927</v>
      </c>
      <c r="D226" t="s">
        <v>100</v>
      </c>
      <c r="E226" t="s">
        <v>123</v>
      </c>
      <c r="F226" t="s">
        <v>928</v>
      </c>
      <c r="G226" t="s">
        <v>493</v>
      </c>
      <c r="H226" t="s">
        <v>700</v>
      </c>
      <c r="I226" t="s">
        <v>210</v>
      </c>
      <c r="J226" t="s">
        <v>336</v>
      </c>
      <c r="K226" s="78">
        <v>1.65</v>
      </c>
      <c r="L226" t="s">
        <v>102</v>
      </c>
      <c r="M226" s="79">
        <v>3.4000000000000002E-2</v>
      </c>
      <c r="N226" s="79">
        <v>5.6399999999999999E-2</v>
      </c>
      <c r="O226" s="78">
        <v>10565.38</v>
      </c>
      <c r="P226" s="78">
        <v>97.04</v>
      </c>
      <c r="Q226" s="78">
        <v>0</v>
      </c>
      <c r="R226" s="78">
        <v>10.252644752</v>
      </c>
      <c r="S226" s="79">
        <v>0</v>
      </c>
      <c r="T226" s="79">
        <v>1E-4</v>
      </c>
      <c r="U226" s="79">
        <v>0</v>
      </c>
    </row>
    <row r="227" spans="2:21">
      <c r="B227" t="s">
        <v>929</v>
      </c>
      <c r="C227" t="s">
        <v>930</v>
      </c>
      <c r="D227" t="s">
        <v>100</v>
      </c>
      <c r="E227" t="s">
        <v>123</v>
      </c>
      <c r="F227" t="s">
        <v>931</v>
      </c>
      <c r="G227" t="s">
        <v>619</v>
      </c>
      <c r="H227" t="s">
        <v>700</v>
      </c>
      <c r="I227" t="s">
        <v>210</v>
      </c>
      <c r="J227" t="s">
        <v>575</v>
      </c>
      <c r="K227" s="78">
        <v>1.97</v>
      </c>
      <c r="L227" t="s">
        <v>102</v>
      </c>
      <c r="M227" s="79">
        <v>6.0499999999999998E-2</v>
      </c>
      <c r="N227" s="79">
        <v>6.0400000000000002E-2</v>
      </c>
      <c r="O227" s="78">
        <v>334.24</v>
      </c>
      <c r="P227" s="78">
        <v>102.44</v>
      </c>
      <c r="Q227" s="78">
        <v>0</v>
      </c>
      <c r="R227" s="78">
        <v>0.34239545599999999</v>
      </c>
      <c r="S227" s="79">
        <v>0</v>
      </c>
      <c r="T227" s="79">
        <v>0</v>
      </c>
      <c r="U227" s="79">
        <v>0</v>
      </c>
    </row>
    <row r="228" spans="2:21">
      <c r="B228" t="s">
        <v>932</v>
      </c>
      <c r="C228" t="s">
        <v>933</v>
      </c>
      <c r="D228" t="s">
        <v>100</v>
      </c>
      <c r="E228" t="s">
        <v>123</v>
      </c>
      <c r="F228" t="s">
        <v>934</v>
      </c>
      <c r="G228" t="s">
        <v>127</v>
      </c>
      <c r="H228" t="s">
        <v>700</v>
      </c>
      <c r="I228" t="s">
        <v>210</v>
      </c>
      <c r="J228" t="s">
        <v>336</v>
      </c>
      <c r="K228" s="78">
        <v>2.33</v>
      </c>
      <c r="L228" t="s">
        <v>102</v>
      </c>
      <c r="M228" s="79">
        <v>2.9499999999999998E-2</v>
      </c>
      <c r="N228" s="79">
        <v>5.57E-2</v>
      </c>
      <c r="O228" s="78">
        <v>113118.63</v>
      </c>
      <c r="P228" s="78">
        <v>95</v>
      </c>
      <c r="Q228" s="78">
        <v>0</v>
      </c>
      <c r="R228" s="78">
        <v>107.4626985</v>
      </c>
      <c r="S228" s="79">
        <v>5.9999999999999995E-4</v>
      </c>
      <c r="T228" s="79">
        <v>1.5E-3</v>
      </c>
      <c r="U228" s="79">
        <v>5.0000000000000001E-4</v>
      </c>
    </row>
    <row r="229" spans="2:21">
      <c r="B229" t="s">
        <v>935</v>
      </c>
      <c r="C229" t="s">
        <v>936</v>
      </c>
      <c r="D229" t="s">
        <v>100</v>
      </c>
      <c r="E229" t="s">
        <v>123</v>
      </c>
      <c r="F229" t="s">
        <v>669</v>
      </c>
      <c r="G229" t="s">
        <v>529</v>
      </c>
      <c r="H229" t="s">
        <v>700</v>
      </c>
      <c r="I229" t="s">
        <v>210</v>
      </c>
      <c r="J229" t="s">
        <v>937</v>
      </c>
      <c r="K229" s="78">
        <v>7.97</v>
      </c>
      <c r="L229" t="s">
        <v>102</v>
      </c>
      <c r="M229" s="79">
        <v>1.72E-2</v>
      </c>
      <c r="N229" s="79">
        <v>0.03</v>
      </c>
      <c r="O229" s="78">
        <v>202174.02</v>
      </c>
      <c r="P229" s="78">
        <v>104.5</v>
      </c>
      <c r="Q229" s="78">
        <v>0</v>
      </c>
      <c r="R229" s="78">
        <v>211.2718509</v>
      </c>
      <c r="S229" s="79">
        <v>8.0000000000000004E-4</v>
      </c>
      <c r="T229" s="79">
        <v>3.0000000000000001E-3</v>
      </c>
      <c r="U229" s="79">
        <v>1E-3</v>
      </c>
    </row>
    <row r="230" spans="2:21">
      <c r="B230" t="s">
        <v>938</v>
      </c>
      <c r="C230" t="s">
        <v>939</v>
      </c>
      <c r="D230" t="s">
        <v>100</v>
      </c>
      <c r="E230" t="s">
        <v>123</v>
      </c>
      <c r="F230" t="s">
        <v>940</v>
      </c>
      <c r="G230" t="s">
        <v>619</v>
      </c>
      <c r="H230" t="s">
        <v>700</v>
      </c>
      <c r="I230" t="s">
        <v>210</v>
      </c>
      <c r="J230" t="s">
        <v>941</v>
      </c>
      <c r="K230" s="78">
        <v>4.12</v>
      </c>
      <c r="L230" t="s">
        <v>102</v>
      </c>
      <c r="M230" s="79">
        <v>3.9E-2</v>
      </c>
      <c r="N230" s="79">
        <v>4.1599999999999998E-2</v>
      </c>
      <c r="O230" s="78">
        <v>192331.2</v>
      </c>
      <c r="P230" s="78">
        <v>100.39</v>
      </c>
      <c r="Q230" s="78">
        <v>0</v>
      </c>
      <c r="R230" s="78">
        <v>193.08129167999999</v>
      </c>
      <c r="S230" s="79">
        <v>5.0000000000000001E-4</v>
      </c>
      <c r="T230" s="79">
        <v>2.7000000000000001E-3</v>
      </c>
      <c r="U230" s="79">
        <v>8.9999999999999998E-4</v>
      </c>
    </row>
    <row r="231" spans="2:21">
      <c r="B231" t="s">
        <v>942</v>
      </c>
      <c r="C231" t="s">
        <v>943</v>
      </c>
      <c r="D231" t="s">
        <v>100</v>
      </c>
      <c r="E231" t="s">
        <v>123</v>
      </c>
      <c r="F231" t="s">
        <v>944</v>
      </c>
      <c r="G231" t="s">
        <v>132</v>
      </c>
      <c r="H231" t="s">
        <v>700</v>
      </c>
      <c r="I231" t="s">
        <v>210</v>
      </c>
      <c r="J231" t="s">
        <v>336</v>
      </c>
      <c r="K231" s="78">
        <v>1.23</v>
      </c>
      <c r="L231" t="s">
        <v>102</v>
      </c>
      <c r="M231" s="79">
        <v>1.3100000000000001E-2</v>
      </c>
      <c r="N231" s="79">
        <v>2.7400000000000001E-2</v>
      </c>
      <c r="O231" s="78">
        <v>83464.55</v>
      </c>
      <c r="P231" s="78">
        <v>98.42</v>
      </c>
      <c r="Q231" s="78">
        <v>0</v>
      </c>
      <c r="R231" s="78">
        <v>82.145810109999999</v>
      </c>
      <c r="S231" s="79">
        <v>4.0000000000000002E-4</v>
      </c>
      <c r="T231" s="79">
        <v>1.1999999999999999E-3</v>
      </c>
      <c r="U231" s="79">
        <v>4.0000000000000002E-4</v>
      </c>
    </row>
    <row r="232" spans="2:21">
      <c r="B232" t="s">
        <v>945</v>
      </c>
      <c r="C232" t="s">
        <v>946</v>
      </c>
      <c r="D232" t="s">
        <v>100</v>
      </c>
      <c r="E232" t="s">
        <v>123</v>
      </c>
      <c r="F232" t="s">
        <v>944</v>
      </c>
      <c r="G232" t="s">
        <v>132</v>
      </c>
      <c r="H232" t="s">
        <v>700</v>
      </c>
      <c r="I232" t="s">
        <v>210</v>
      </c>
      <c r="J232" t="s">
        <v>947</v>
      </c>
      <c r="K232" s="78">
        <v>2.17</v>
      </c>
      <c r="L232" t="s">
        <v>102</v>
      </c>
      <c r="M232" s="79">
        <v>2.1600000000000001E-2</v>
      </c>
      <c r="N232" s="79">
        <v>1.6E-2</v>
      </c>
      <c r="O232" s="78">
        <v>428643.09</v>
      </c>
      <c r="P232" s="78">
        <v>101.8</v>
      </c>
      <c r="Q232" s="78">
        <v>0</v>
      </c>
      <c r="R232" s="78">
        <v>436.35866562000001</v>
      </c>
      <c r="S232" s="79">
        <v>4.0000000000000002E-4</v>
      </c>
      <c r="T232" s="79">
        <v>6.1999999999999998E-3</v>
      </c>
      <c r="U232" s="79">
        <v>2E-3</v>
      </c>
    </row>
    <row r="233" spans="2:21">
      <c r="B233" t="s">
        <v>948</v>
      </c>
      <c r="C233" t="s">
        <v>949</v>
      </c>
      <c r="D233" t="s">
        <v>100</v>
      </c>
      <c r="E233" t="s">
        <v>123</v>
      </c>
      <c r="F233" t="s">
        <v>889</v>
      </c>
      <c r="G233" t="s">
        <v>493</v>
      </c>
      <c r="H233" t="s">
        <v>696</v>
      </c>
      <c r="I233" t="s">
        <v>150</v>
      </c>
      <c r="J233" t="s">
        <v>444</v>
      </c>
      <c r="K233" s="78">
        <v>2.0499999999999998</v>
      </c>
      <c r="L233" t="s">
        <v>102</v>
      </c>
      <c r="M233" s="79">
        <v>2.4E-2</v>
      </c>
      <c r="N233" s="79">
        <v>5.8099999999999999E-2</v>
      </c>
      <c r="O233" s="78">
        <v>72984.08</v>
      </c>
      <c r="P233" s="78">
        <v>93.65</v>
      </c>
      <c r="Q233" s="78">
        <v>0</v>
      </c>
      <c r="R233" s="78">
        <v>68.349590919999997</v>
      </c>
      <c r="S233" s="79">
        <v>2.0000000000000001E-4</v>
      </c>
      <c r="T233" s="79">
        <v>1E-3</v>
      </c>
      <c r="U233" s="79">
        <v>2.9999999999999997E-4</v>
      </c>
    </row>
    <row r="234" spans="2:21">
      <c r="B234" t="s">
        <v>950</v>
      </c>
      <c r="C234" t="s">
        <v>951</v>
      </c>
      <c r="D234" t="s">
        <v>100</v>
      </c>
      <c r="E234" t="s">
        <v>123</v>
      </c>
      <c r="F234" t="s">
        <v>695</v>
      </c>
      <c r="G234" t="s">
        <v>356</v>
      </c>
      <c r="H234" t="s">
        <v>721</v>
      </c>
      <c r="I234" t="s">
        <v>150</v>
      </c>
      <c r="J234" t="s">
        <v>336</v>
      </c>
      <c r="K234" s="78">
        <v>0.44</v>
      </c>
      <c r="L234" t="s">
        <v>102</v>
      </c>
      <c r="M234" s="79">
        <v>3.7600000000000001E-2</v>
      </c>
      <c r="N234" s="79">
        <v>3.27E-2</v>
      </c>
      <c r="O234" s="78">
        <v>9308.18</v>
      </c>
      <c r="P234" s="78">
        <v>99.9</v>
      </c>
      <c r="Q234" s="78">
        <v>0</v>
      </c>
      <c r="R234" s="78">
        <v>9.2988718200000005</v>
      </c>
      <c r="S234" s="79">
        <v>1E-4</v>
      </c>
      <c r="T234" s="79">
        <v>1E-4</v>
      </c>
      <c r="U234" s="79">
        <v>0</v>
      </c>
    </row>
    <row r="235" spans="2:21">
      <c r="B235" t="s">
        <v>952</v>
      </c>
      <c r="C235" t="s">
        <v>953</v>
      </c>
      <c r="D235" t="s">
        <v>100</v>
      </c>
      <c r="E235" t="s">
        <v>123</v>
      </c>
      <c r="F235" t="s">
        <v>954</v>
      </c>
      <c r="G235" t="s">
        <v>125</v>
      </c>
      <c r="H235" t="s">
        <v>729</v>
      </c>
      <c r="I235" t="s">
        <v>210</v>
      </c>
      <c r="J235" t="s">
        <v>330</v>
      </c>
      <c r="K235" s="78">
        <v>5.61</v>
      </c>
      <c r="L235" t="s">
        <v>102</v>
      </c>
      <c r="M235" s="79">
        <v>2.0500000000000001E-2</v>
      </c>
      <c r="N235" s="79">
        <v>3.04E-2</v>
      </c>
      <c r="O235" s="78">
        <v>30494.7</v>
      </c>
      <c r="P235" s="78">
        <v>95.08</v>
      </c>
      <c r="Q235" s="78">
        <v>0</v>
      </c>
      <c r="R235" s="78">
        <v>28.994360759999999</v>
      </c>
      <c r="S235" s="79">
        <v>1E-4</v>
      </c>
      <c r="T235" s="79">
        <v>4.0000000000000002E-4</v>
      </c>
      <c r="U235" s="79">
        <v>1E-4</v>
      </c>
    </row>
    <row r="236" spans="2:21">
      <c r="B236" t="s">
        <v>955</v>
      </c>
      <c r="C236" t="s">
        <v>956</v>
      </c>
      <c r="D236" t="s">
        <v>100</v>
      </c>
      <c r="E236" t="s">
        <v>123</v>
      </c>
      <c r="F236" t="s">
        <v>957</v>
      </c>
      <c r="G236" t="s">
        <v>619</v>
      </c>
      <c r="H236" t="s">
        <v>721</v>
      </c>
      <c r="I236" t="s">
        <v>150</v>
      </c>
      <c r="J236" t="s">
        <v>925</v>
      </c>
      <c r="K236" s="78">
        <v>3.39</v>
      </c>
      <c r="L236" t="s">
        <v>102</v>
      </c>
      <c r="M236" s="79">
        <v>3.95E-2</v>
      </c>
      <c r="N236" s="79">
        <v>0.1215</v>
      </c>
      <c r="O236" s="78">
        <v>158489.39000000001</v>
      </c>
      <c r="P236" s="78">
        <v>77.8</v>
      </c>
      <c r="Q236" s="78">
        <v>0</v>
      </c>
      <c r="R236" s="78">
        <v>123.30474542</v>
      </c>
      <c r="S236" s="79">
        <v>2.9999999999999997E-4</v>
      </c>
      <c r="T236" s="79">
        <v>1.8E-3</v>
      </c>
      <c r="U236" s="79">
        <v>5.9999999999999995E-4</v>
      </c>
    </row>
    <row r="237" spans="2:21">
      <c r="B237" t="s">
        <v>958</v>
      </c>
      <c r="C237" t="s">
        <v>959</v>
      </c>
      <c r="D237" t="s">
        <v>100</v>
      </c>
      <c r="E237" t="s">
        <v>123</v>
      </c>
      <c r="F237" t="s">
        <v>957</v>
      </c>
      <c r="G237" t="s">
        <v>619</v>
      </c>
      <c r="H237" t="s">
        <v>721</v>
      </c>
      <c r="I237" t="s">
        <v>150</v>
      </c>
      <c r="J237" t="s">
        <v>639</v>
      </c>
      <c r="K237" s="78">
        <v>3.92</v>
      </c>
      <c r="L237" t="s">
        <v>102</v>
      </c>
      <c r="M237" s="79">
        <v>0.03</v>
      </c>
      <c r="N237" s="79">
        <v>4.2299999999999997E-2</v>
      </c>
      <c r="O237" s="78">
        <v>268208.76</v>
      </c>
      <c r="P237" s="78">
        <v>96</v>
      </c>
      <c r="Q237" s="78">
        <v>0</v>
      </c>
      <c r="R237" s="78">
        <v>257.48040959999997</v>
      </c>
      <c r="S237" s="79">
        <v>2.9999999999999997E-4</v>
      </c>
      <c r="T237" s="79">
        <v>3.7000000000000002E-3</v>
      </c>
      <c r="U237" s="79">
        <v>1.1999999999999999E-3</v>
      </c>
    </row>
    <row r="238" spans="2:21">
      <c r="B238" t="s">
        <v>960</v>
      </c>
      <c r="C238" t="s">
        <v>961</v>
      </c>
      <c r="D238" t="s">
        <v>100</v>
      </c>
      <c r="E238" t="s">
        <v>123</v>
      </c>
      <c r="F238" t="s">
        <v>962</v>
      </c>
      <c r="G238" t="s">
        <v>529</v>
      </c>
      <c r="H238" t="s">
        <v>721</v>
      </c>
      <c r="I238" t="s">
        <v>150</v>
      </c>
      <c r="J238" t="s">
        <v>330</v>
      </c>
      <c r="K238" s="78">
        <v>2.19</v>
      </c>
      <c r="L238" t="s">
        <v>102</v>
      </c>
      <c r="M238" s="79">
        <v>4.3499999999999997E-2</v>
      </c>
      <c r="N238" s="79">
        <v>9.4999999999999998E-3</v>
      </c>
      <c r="O238" s="78">
        <v>422.36</v>
      </c>
      <c r="P238" s="78">
        <v>108.6</v>
      </c>
      <c r="Q238" s="78">
        <v>0</v>
      </c>
      <c r="R238" s="78">
        <v>0.45868295999999997</v>
      </c>
      <c r="S238" s="79">
        <v>0</v>
      </c>
      <c r="T238" s="79">
        <v>0</v>
      </c>
      <c r="U238" s="79">
        <v>0</v>
      </c>
    </row>
    <row r="239" spans="2:21">
      <c r="B239" t="s">
        <v>963</v>
      </c>
      <c r="C239" t="s">
        <v>964</v>
      </c>
      <c r="D239" t="s">
        <v>100</v>
      </c>
      <c r="E239" t="s">
        <v>123</v>
      </c>
      <c r="F239" t="s">
        <v>962</v>
      </c>
      <c r="G239" t="s">
        <v>529</v>
      </c>
      <c r="H239" t="s">
        <v>721</v>
      </c>
      <c r="I239" t="s">
        <v>150</v>
      </c>
      <c r="J239" t="s">
        <v>336</v>
      </c>
      <c r="K239" s="78">
        <v>5.13</v>
      </c>
      <c r="L239" t="s">
        <v>102</v>
      </c>
      <c r="M239" s="79">
        <v>3.27E-2</v>
      </c>
      <c r="N239" s="79">
        <v>3.1899999999999998E-2</v>
      </c>
      <c r="O239" s="78">
        <v>86921.32</v>
      </c>
      <c r="P239" s="78">
        <v>101.76</v>
      </c>
      <c r="Q239" s="78">
        <v>0</v>
      </c>
      <c r="R239" s="78">
        <v>88.451135231999999</v>
      </c>
      <c r="S239" s="79">
        <v>4.0000000000000002E-4</v>
      </c>
      <c r="T239" s="79">
        <v>1.2999999999999999E-3</v>
      </c>
      <c r="U239" s="79">
        <v>4.0000000000000002E-4</v>
      </c>
    </row>
    <row r="240" spans="2:21">
      <c r="B240" t="s">
        <v>965</v>
      </c>
      <c r="C240" t="s">
        <v>966</v>
      </c>
      <c r="D240" t="s">
        <v>100</v>
      </c>
      <c r="E240" t="s">
        <v>123</v>
      </c>
      <c r="F240" t="s">
        <v>699</v>
      </c>
      <c r="G240" t="s">
        <v>127</v>
      </c>
      <c r="H240" t="s">
        <v>729</v>
      </c>
      <c r="I240" t="s">
        <v>210</v>
      </c>
      <c r="J240" t="s">
        <v>275</v>
      </c>
      <c r="K240" s="78">
        <v>2.97</v>
      </c>
      <c r="L240" t="s">
        <v>102</v>
      </c>
      <c r="M240" s="79">
        <v>2.8000000000000001E-2</v>
      </c>
      <c r="N240" s="79">
        <v>0.1777</v>
      </c>
      <c r="O240" s="78">
        <v>168289.61</v>
      </c>
      <c r="P240" s="78">
        <v>65.02</v>
      </c>
      <c r="Q240" s="78">
        <v>0</v>
      </c>
      <c r="R240" s="78">
        <v>109.421904422</v>
      </c>
      <c r="S240" s="79">
        <v>5.9999999999999995E-4</v>
      </c>
      <c r="T240" s="79">
        <v>1.6000000000000001E-3</v>
      </c>
      <c r="U240" s="79">
        <v>5.0000000000000001E-4</v>
      </c>
    </row>
    <row r="241" spans="2:21">
      <c r="B241" t="s">
        <v>967</v>
      </c>
      <c r="C241" t="s">
        <v>968</v>
      </c>
      <c r="D241" t="s">
        <v>100</v>
      </c>
      <c r="E241" t="s">
        <v>123</v>
      </c>
      <c r="F241" t="s">
        <v>744</v>
      </c>
      <c r="G241" t="s">
        <v>132</v>
      </c>
      <c r="H241" t="s">
        <v>729</v>
      </c>
      <c r="I241" t="s">
        <v>210</v>
      </c>
      <c r="J241" t="s">
        <v>849</v>
      </c>
      <c r="K241" s="78">
        <v>2.69</v>
      </c>
      <c r="L241" t="s">
        <v>102</v>
      </c>
      <c r="M241" s="79">
        <v>4.1399999999999999E-2</v>
      </c>
      <c r="N241" s="79">
        <v>3.5299999999999998E-2</v>
      </c>
      <c r="O241" s="78">
        <v>103975.95</v>
      </c>
      <c r="P241" s="78">
        <v>102.69</v>
      </c>
      <c r="Q241" s="78">
        <v>0</v>
      </c>
      <c r="R241" s="78">
        <v>106.772903055</v>
      </c>
      <c r="S241" s="79">
        <v>2.0000000000000001E-4</v>
      </c>
      <c r="T241" s="79">
        <v>1.5E-3</v>
      </c>
      <c r="U241" s="79">
        <v>5.0000000000000001E-4</v>
      </c>
    </row>
    <row r="242" spans="2:21">
      <c r="B242" t="s">
        <v>969</v>
      </c>
      <c r="C242" t="s">
        <v>970</v>
      </c>
      <c r="D242" t="s">
        <v>100</v>
      </c>
      <c r="E242" t="s">
        <v>123</v>
      </c>
      <c r="F242" t="s">
        <v>744</v>
      </c>
      <c r="G242" t="s">
        <v>132</v>
      </c>
      <c r="H242" t="s">
        <v>729</v>
      </c>
      <c r="I242" t="s">
        <v>210</v>
      </c>
      <c r="J242" t="s">
        <v>581</v>
      </c>
      <c r="K242" s="78">
        <v>3.64</v>
      </c>
      <c r="L242" t="s">
        <v>102</v>
      </c>
      <c r="M242" s="79">
        <v>3.5499999999999997E-2</v>
      </c>
      <c r="N242" s="79">
        <v>3.9300000000000002E-2</v>
      </c>
      <c r="O242" s="78">
        <v>144798.79</v>
      </c>
      <c r="P242" s="78">
        <v>99.61</v>
      </c>
      <c r="Q242" s="78">
        <v>0</v>
      </c>
      <c r="R242" s="78">
        <v>144.23407471900001</v>
      </c>
      <c r="S242" s="79">
        <v>2.0000000000000001E-4</v>
      </c>
      <c r="T242" s="79">
        <v>2.0999999999999999E-3</v>
      </c>
      <c r="U242" s="79">
        <v>6.9999999999999999E-4</v>
      </c>
    </row>
    <row r="243" spans="2:21">
      <c r="B243" t="s">
        <v>971</v>
      </c>
      <c r="C243" t="s">
        <v>972</v>
      </c>
      <c r="D243" t="s">
        <v>100</v>
      </c>
      <c r="E243" t="s">
        <v>123</v>
      </c>
      <c r="F243" t="s">
        <v>744</v>
      </c>
      <c r="G243" t="s">
        <v>132</v>
      </c>
      <c r="H243" t="s">
        <v>729</v>
      </c>
      <c r="I243" t="s">
        <v>210</v>
      </c>
      <c r="J243" t="s">
        <v>973</v>
      </c>
      <c r="K243" s="78">
        <v>5.0599999999999996</v>
      </c>
      <c r="L243" t="s">
        <v>102</v>
      </c>
      <c r="M243" s="79">
        <v>2.5000000000000001E-2</v>
      </c>
      <c r="N243" s="79">
        <v>4.1300000000000003E-2</v>
      </c>
      <c r="O243" s="78">
        <v>332006.25</v>
      </c>
      <c r="P243" s="78">
        <v>92.81</v>
      </c>
      <c r="Q243" s="78">
        <v>0</v>
      </c>
      <c r="R243" s="78">
        <v>308.13500062499998</v>
      </c>
      <c r="S243" s="79">
        <v>5.9999999999999995E-4</v>
      </c>
      <c r="T243" s="79">
        <v>4.4000000000000003E-3</v>
      </c>
      <c r="U243" s="79">
        <v>1.4E-3</v>
      </c>
    </row>
    <row r="244" spans="2:21">
      <c r="B244" t="s">
        <v>974</v>
      </c>
      <c r="C244" t="s">
        <v>975</v>
      </c>
      <c r="D244" t="s">
        <v>100</v>
      </c>
      <c r="E244" t="s">
        <v>123</v>
      </c>
      <c r="F244" t="s">
        <v>976</v>
      </c>
      <c r="G244" t="s">
        <v>533</v>
      </c>
      <c r="H244" t="s">
        <v>753</v>
      </c>
      <c r="I244" t="s">
        <v>210</v>
      </c>
      <c r="J244" t="s">
        <v>336</v>
      </c>
      <c r="K244" s="78">
        <v>5.0999999999999996</v>
      </c>
      <c r="L244" t="s">
        <v>102</v>
      </c>
      <c r="M244" s="79">
        <v>4.4499999999999998E-2</v>
      </c>
      <c r="N244" s="79">
        <v>0.03</v>
      </c>
      <c r="O244" s="78">
        <v>181984.37</v>
      </c>
      <c r="P244" s="78">
        <v>108.72</v>
      </c>
      <c r="Q244" s="78">
        <v>0</v>
      </c>
      <c r="R244" s="78">
        <v>197.85340706400001</v>
      </c>
      <c r="S244" s="79">
        <v>5.9999999999999995E-4</v>
      </c>
      <c r="T244" s="79">
        <v>2.8E-3</v>
      </c>
      <c r="U244" s="79">
        <v>8.9999999999999998E-4</v>
      </c>
    </row>
    <row r="245" spans="2:21">
      <c r="B245" t="s">
        <v>977</v>
      </c>
      <c r="C245" t="s">
        <v>978</v>
      </c>
      <c r="D245" t="s">
        <v>100</v>
      </c>
      <c r="E245" t="s">
        <v>123</v>
      </c>
      <c r="F245" t="s">
        <v>979</v>
      </c>
      <c r="G245" t="s">
        <v>125</v>
      </c>
      <c r="H245" t="s">
        <v>749</v>
      </c>
      <c r="I245" t="s">
        <v>150</v>
      </c>
      <c r="J245" t="s">
        <v>330</v>
      </c>
      <c r="K245" s="78">
        <v>4.37</v>
      </c>
      <c r="L245" t="s">
        <v>102</v>
      </c>
      <c r="M245" s="79">
        <v>3.4500000000000003E-2</v>
      </c>
      <c r="N245" s="79">
        <v>2.6599999999999999E-2</v>
      </c>
      <c r="O245" s="78">
        <v>28576.36</v>
      </c>
      <c r="P245" s="78">
        <v>103.8</v>
      </c>
      <c r="Q245" s="78">
        <v>0</v>
      </c>
      <c r="R245" s="78">
        <v>29.66226168</v>
      </c>
      <c r="S245" s="79">
        <v>1E-4</v>
      </c>
      <c r="T245" s="79">
        <v>4.0000000000000002E-4</v>
      </c>
      <c r="U245" s="79">
        <v>1E-4</v>
      </c>
    </row>
    <row r="246" spans="2:21">
      <c r="B246" t="s">
        <v>980</v>
      </c>
      <c r="C246" t="s">
        <v>981</v>
      </c>
      <c r="D246" t="s">
        <v>100</v>
      </c>
      <c r="E246" t="s">
        <v>123</v>
      </c>
      <c r="F246" t="s">
        <v>752</v>
      </c>
      <c r="G246" t="s">
        <v>533</v>
      </c>
      <c r="H246" t="s">
        <v>753</v>
      </c>
      <c r="I246" t="s">
        <v>210</v>
      </c>
      <c r="J246" t="s">
        <v>336</v>
      </c>
      <c r="K246" s="78">
        <v>1.2</v>
      </c>
      <c r="L246" t="s">
        <v>102</v>
      </c>
      <c r="M246" s="79">
        <v>0.06</v>
      </c>
      <c r="N246" s="79">
        <v>6.1600000000000002E-2</v>
      </c>
      <c r="O246" s="78">
        <v>101388.97</v>
      </c>
      <c r="P246" s="78">
        <v>101.4</v>
      </c>
      <c r="Q246" s="78">
        <v>0</v>
      </c>
      <c r="R246" s="78">
        <v>102.80841558</v>
      </c>
      <c r="S246" s="79">
        <v>4.0000000000000002E-4</v>
      </c>
      <c r="T246" s="79">
        <v>1.5E-3</v>
      </c>
      <c r="U246" s="79">
        <v>5.0000000000000001E-4</v>
      </c>
    </row>
    <row r="247" spans="2:21">
      <c r="B247" t="s">
        <v>982</v>
      </c>
      <c r="C247" t="s">
        <v>983</v>
      </c>
      <c r="D247" t="s">
        <v>100</v>
      </c>
      <c r="E247" t="s">
        <v>123</v>
      </c>
      <c r="F247" t="s">
        <v>752</v>
      </c>
      <c r="G247" t="s">
        <v>533</v>
      </c>
      <c r="H247" t="s">
        <v>753</v>
      </c>
      <c r="I247" t="s">
        <v>210</v>
      </c>
      <c r="J247" t="s">
        <v>336</v>
      </c>
      <c r="K247" s="78">
        <v>2.5099999999999998</v>
      </c>
      <c r="L247" t="s">
        <v>102</v>
      </c>
      <c r="M247" s="79">
        <v>5.8999999999999997E-2</v>
      </c>
      <c r="N247" s="79">
        <v>4.2299999999999997E-2</v>
      </c>
      <c r="O247" s="78">
        <v>13127.19</v>
      </c>
      <c r="P247" s="78">
        <v>105.79</v>
      </c>
      <c r="Q247" s="78">
        <v>0</v>
      </c>
      <c r="R247" s="78">
        <v>13.887254301</v>
      </c>
      <c r="S247" s="79">
        <v>0</v>
      </c>
      <c r="T247" s="79">
        <v>2.0000000000000001E-4</v>
      </c>
      <c r="U247" s="79">
        <v>1E-4</v>
      </c>
    </row>
    <row r="248" spans="2:21">
      <c r="B248" t="s">
        <v>984</v>
      </c>
      <c r="C248" t="s">
        <v>985</v>
      </c>
      <c r="D248" t="s">
        <v>100</v>
      </c>
      <c r="E248" t="s">
        <v>123</v>
      </c>
      <c r="F248" t="s">
        <v>752</v>
      </c>
      <c r="G248" t="s">
        <v>533</v>
      </c>
      <c r="H248" t="s">
        <v>753</v>
      </c>
      <c r="I248" t="s">
        <v>210</v>
      </c>
      <c r="J248" t="s">
        <v>330</v>
      </c>
      <c r="K248" s="78">
        <v>5.3</v>
      </c>
      <c r="L248" t="s">
        <v>102</v>
      </c>
      <c r="M248" s="79">
        <v>2.7E-2</v>
      </c>
      <c r="N248" s="79">
        <v>5.6300000000000003E-2</v>
      </c>
      <c r="O248" s="78">
        <v>30541.02</v>
      </c>
      <c r="P248" s="78">
        <v>86</v>
      </c>
      <c r="Q248" s="78">
        <v>0</v>
      </c>
      <c r="R248" s="78">
        <v>26.2652772</v>
      </c>
      <c r="S248" s="79">
        <v>0</v>
      </c>
      <c r="T248" s="79">
        <v>4.0000000000000002E-4</v>
      </c>
      <c r="U248" s="79">
        <v>1E-4</v>
      </c>
    </row>
    <row r="249" spans="2:21">
      <c r="B249" t="s">
        <v>986</v>
      </c>
      <c r="C249" t="s">
        <v>987</v>
      </c>
      <c r="D249" t="s">
        <v>100</v>
      </c>
      <c r="E249" t="s">
        <v>123</v>
      </c>
      <c r="F249" t="s">
        <v>988</v>
      </c>
      <c r="G249" t="s">
        <v>619</v>
      </c>
      <c r="H249" t="s">
        <v>749</v>
      </c>
      <c r="I249" t="s">
        <v>150</v>
      </c>
      <c r="J249" t="s">
        <v>989</v>
      </c>
      <c r="K249" s="78">
        <v>2.87</v>
      </c>
      <c r="L249" t="s">
        <v>102</v>
      </c>
      <c r="M249" s="79">
        <v>4.5999999999999999E-2</v>
      </c>
      <c r="N249" s="79">
        <v>0.13420000000000001</v>
      </c>
      <c r="O249" s="78">
        <v>91696.4</v>
      </c>
      <c r="P249" s="78">
        <v>79.12</v>
      </c>
      <c r="Q249" s="78">
        <v>0</v>
      </c>
      <c r="R249" s="78">
        <v>72.550191679999998</v>
      </c>
      <c r="S249" s="79">
        <v>4.0000000000000002E-4</v>
      </c>
      <c r="T249" s="79">
        <v>1E-3</v>
      </c>
      <c r="U249" s="79">
        <v>2.9999999999999997E-4</v>
      </c>
    </row>
    <row r="250" spans="2:21">
      <c r="B250" t="s">
        <v>990</v>
      </c>
      <c r="C250" t="s">
        <v>991</v>
      </c>
      <c r="D250" t="s">
        <v>100</v>
      </c>
      <c r="E250" t="s">
        <v>123</v>
      </c>
      <c r="F250" t="s">
        <v>992</v>
      </c>
      <c r="G250" t="s">
        <v>533</v>
      </c>
      <c r="H250" t="s">
        <v>993</v>
      </c>
      <c r="I250" t="s">
        <v>210</v>
      </c>
      <c r="J250" t="s">
        <v>336</v>
      </c>
      <c r="K250" s="78">
        <v>0.66</v>
      </c>
      <c r="L250" t="s">
        <v>102</v>
      </c>
      <c r="M250" s="79">
        <v>4.7E-2</v>
      </c>
      <c r="N250" s="79">
        <v>7.0400000000000004E-2</v>
      </c>
      <c r="O250" s="78">
        <v>8406.65</v>
      </c>
      <c r="P250" s="78">
        <v>100.12</v>
      </c>
      <c r="Q250" s="78">
        <v>0</v>
      </c>
      <c r="R250" s="78">
        <v>8.4167379800000006</v>
      </c>
      <c r="S250" s="79">
        <v>4.0000000000000002E-4</v>
      </c>
      <c r="T250" s="79">
        <v>1E-4</v>
      </c>
      <c r="U250" s="79">
        <v>0</v>
      </c>
    </row>
    <row r="251" spans="2:21">
      <c r="B251" t="s">
        <v>994</v>
      </c>
      <c r="C251" t="s">
        <v>995</v>
      </c>
      <c r="D251" t="s">
        <v>100</v>
      </c>
      <c r="E251" t="s">
        <v>123</v>
      </c>
      <c r="F251" t="s">
        <v>996</v>
      </c>
      <c r="G251" t="s">
        <v>619</v>
      </c>
      <c r="H251" t="s">
        <v>997</v>
      </c>
      <c r="I251" t="s">
        <v>210</v>
      </c>
      <c r="J251" t="s">
        <v>336</v>
      </c>
      <c r="K251" s="78">
        <v>0.5</v>
      </c>
      <c r="L251" t="s">
        <v>102</v>
      </c>
      <c r="M251" s="79">
        <v>0.04</v>
      </c>
      <c r="N251" s="79">
        <v>0.37580000000000002</v>
      </c>
      <c r="O251" s="78">
        <v>327322.11</v>
      </c>
      <c r="P251" s="78">
        <v>88</v>
      </c>
      <c r="Q251" s="78">
        <v>0</v>
      </c>
      <c r="R251" s="78">
        <v>288.0434568</v>
      </c>
      <c r="S251" s="79">
        <v>5.0000000000000001E-4</v>
      </c>
      <c r="T251" s="79">
        <v>4.1000000000000003E-3</v>
      </c>
      <c r="U251" s="79">
        <v>1.2999999999999999E-3</v>
      </c>
    </row>
    <row r="252" spans="2:21">
      <c r="B252" t="s">
        <v>998</v>
      </c>
      <c r="C252" t="s">
        <v>999</v>
      </c>
      <c r="D252" t="s">
        <v>100</v>
      </c>
      <c r="E252" t="s">
        <v>123</v>
      </c>
      <c r="F252" t="s">
        <v>979</v>
      </c>
      <c r="G252" t="s">
        <v>125</v>
      </c>
      <c r="H252" t="s">
        <v>212</v>
      </c>
      <c r="I252" t="s">
        <v>213</v>
      </c>
      <c r="J252" t="s">
        <v>330</v>
      </c>
      <c r="K252" s="78">
        <v>3.71</v>
      </c>
      <c r="L252" t="s">
        <v>102</v>
      </c>
      <c r="M252" s="79">
        <v>4.2500000000000003E-2</v>
      </c>
      <c r="N252" s="79">
        <v>4.1200000000000001E-2</v>
      </c>
      <c r="O252" s="78">
        <v>18145.650000000001</v>
      </c>
      <c r="P252" s="78">
        <v>100.95</v>
      </c>
      <c r="Q252" s="78">
        <v>0</v>
      </c>
      <c r="R252" s="78">
        <v>18.318033674999999</v>
      </c>
      <c r="S252" s="79">
        <v>2.0000000000000001E-4</v>
      </c>
      <c r="T252" s="79">
        <v>2.9999999999999997E-4</v>
      </c>
      <c r="U252" s="79">
        <v>1E-4</v>
      </c>
    </row>
    <row r="253" spans="2:21">
      <c r="B253" s="80" t="s">
        <v>350</v>
      </c>
      <c r="C253" s="16"/>
      <c r="D253" s="16"/>
      <c r="E253" s="16"/>
      <c r="F253" s="16"/>
      <c r="K253" s="82">
        <v>3.58</v>
      </c>
      <c r="N253" s="81">
        <v>8.2100000000000006E-2</v>
      </c>
      <c r="O253" s="82">
        <v>2785802.05</v>
      </c>
      <c r="Q253" s="82">
        <v>0</v>
      </c>
      <c r="R253" s="82">
        <v>2366.272187515</v>
      </c>
      <c r="T253" s="81">
        <v>3.3700000000000001E-2</v>
      </c>
      <c r="U253" s="81">
        <v>1.11E-2</v>
      </c>
    </row>
    <row r="254" spans="2:21">
      <c r="B254" t="s">
        <v>1000</v>
      </c>
      <c r="C254" t="s">
        <v>1001</v>
      </c>
      <c r="D254" t="s">
        <v>100</v>
      </c>
      <c r="E254" t="s">
        <v>123</v>
      </c>
      <c r="F254" t="s">
        <v>1002</v>
      </c>
      <c r="G254" t="s">
        <v>1003</v>
      </c>
      <c r="H254" t="s">
        <v>462</v>
      </c>
      <c r="I254" t="s">
        <v>210</v>
      </c>
      <c r="J254" t="s">
        <v>1004</v>
      </c>
      <c r="K254" s="78">
        <v>2.5299999999999998</v>
      </c>
      <c r="L254" t="s">
        <v>102</v>
      </c>
      <c r="M254" s="79">
        <v>3.49E-2</v>
      </c>
      <c r="N254" s="79">
        <v>5.1799999999999999E-2</v>
      </c>
      <c r="O254" s="78">
        <v>1118424.94</v>
      </c>
      <c r="P254" s="78">
        <v>96.05</v>
      </c>
      <c r="Q254" s="78">
        <v>0</v>
      </c>
      <c r="R254" s="78">
        <v>1074.24715487</v>
      </c>
      <c r="S254" s="79">
        <v>5.9999999999999995E-4</v>
      </c>
      <c r="T254" s="79">
        <v>1.5299999999999999E-2</v>
      </c>
      <c r="U254" s="79">
        <v>5.0000000000000001E-3</v>
      </c>
    </row>
    <row r="255" spans="2:21">
      <c r="B255" t="s">
        <v>1005</v>
      </c>
      <c r="C255" t="s">
        <v>1006</v>
      </c>
      <c r="D255" t="s">
        <v>100</v>
      </c>
      <c r="E255" t="s">
        <v>123</v>
      </c>
      <c r="F255" t="s">
        <v>1007</v>
      </c>
      <c r="G255" t="s">
        <v>1003</v>
      </c>
      <c r="H255" t="s">
        <v>696</v>
      </c>
      <c r="I255" t="s">
        <v>150</v>
      </c>
      <c r="J255" t="s">
        <v>330</v>
      </c>
      <c r="K255" s="78">
        <v>1.68</v>
      </c>
      <c r="L255" t="s">
        <v>102</v>
      </c>
      <c r="M255" s="79">
        <v>4.4999999999999998E-2</v>
      </c>
      <c r="N255" s="79">
        <v>0.15240000000000001</v>
      </c>
      <c r="O255" s="78">
        <v>11007.73</v>
      </c>
      <c r="P255" s="78">
        <v>79.87</v>
      </c>
      <c r="Q255" s="78">
        <v>0</v>
      </c>
      <c r="R255" s="78">
        <v>8.7918739509999995</v>
      </c>
      <c r="S255" s="79">
        <v>0</v>
      </c>
      <c r="T255" s="79">
        <v>1E-4</v>
      </c>
      <c r="U255" s="79">
        <v>0</v>
      </c>
    </row>
    <row r="256" spans="2:21">
      <c r="B256" t="s">
        <v>1008</v>
      </c>
      <c r="C256" t="s">
        <v>1009</v>
      </c>
      <c r="D256" t="s">
        <v>100</v>
      </c>
      <c r="E256" t="s">
        <v>123</v>
      </c>
      <c r="F256" t="s">
        <v>1010</v>
      </c>
      <c r="G256" t="s">
        <v>1003</v>
      </c>
      <c r="H256" t="s">
        <v>696</v>
      </c>
      <c r="I256" t="s">
        <v>150</v>
      </c>
      <c r="J256" t="s">
        <v>1011</v>
      </c>
      <c r="K256" s="78">
        <v>4.93</v>
      </c>
      <c r="L256" t="s">
        <v>102</v>
      </c>
      <c r="M256" s="79">
        <v>4.6899999999999997E-2</v>
      </c>
      <c r="N256" s="79">
        <v>0.1104</v>
      </c>
      <c r="O256" s="78">
        <v>947644</v>
      </c>
      <c r="P256" s="78">
        <v>76.150000000000006</v>
      </c>
      <c r="Q256" s="78">
        <v>0</v>
      </c>
      <c r="R256" s="78">
        <v>721.63090599999998</v>
      </c>
      <c r="S256" s="79">
        <v>5.9999999999999995E-4</v>
      </c>
      <c r="T256" s="79">
        <v>1.03E-2</v>
      </c>
      <c r="U256" s="79">
        <v>3.3999999999999998E-3</v>
      </c>
    </row>
    <row r="257" spans="2:21">
      <c r="B257" t="s">
        <v>1012</v>
      </c>
      <c r="C257" t="s">
        <v>1013</v>
      </c>
      <c r="D257" t="s">
        <v>100</v>
      </c>
      <c r="E257" t="s">
        <v>123</v>
      </c>
      <c r="F257" t="s">
        <v>1010</v>
      </c>
      <c r="G257" t="s">
        <v>1003</v>
      </c>
      <c r="H257" t="s">
        <v>696</v>
      </c>
      <c r="I257" t="s">
        <v>150</v>
      </c>
      <c r="J257" t="s">
        <v>1014</v>
      </c>
      <c r="K257" s="78">
        <v>4.63</v>
      </c>
      <c r="L257" t="s">
        <v>102</v>
      </c>
      <c r="M257" s="79">
        <v>4.6899999999999997E-2</v>
      </c>
      <c r="N257" s="79">
        <v>0.11600000000000001</v>
      </c>
      <c r="O257" s="78">
        <v>480661.48</v>
      </c>
      <c r="P257" s="78">
        <v>74.19</v>
      </c>
      <c r="Q257" s="78">
        <v>0</v>
      </c>
      <c r="R257" s="78">
        <v>356.602752012</v>
      </c>
      <c r="S257" s="79">
        <v>2.0000000000000001E-4</v>
      </c>
      <c r="T257" s="79">
        <v>5.1000000000000004E-3</v>
      </c>
      <c r="U257" s="79">
        <v>1.6999999999999999E-3</v>
      </c>
    </row>
    <row r="258" spans="2:21">
      <c r="B258" t="s">
        <v>1015</v>
      </c>
      <c r="C258" t="s">
        <v>1016</v>
      </c>
      <c r="D258" t="s">
        <v>100</v>
      </c>
      <c r="E258" t="s">
        <v>123</v>
      </c>
      <c r="F258" t="s">
        <v>752</v>
      </c>
      <c r="G258" t="s">
        <v>533</v>
      </c>
      <c r="H258" t="s">
        <v>753</v>
      </c>
      <c r="I258" t="s">
        <v>210</v>
      </c>
      <c r="J258" t="s">
        <v>283</v>
      </c>
      <c r="K258" s="78">
        <v>3.39</v>
      </c>
      <c r="L258" t="s">
        <v>102</v>
      </c>
      <c r="M258" s="79">
        <v>4.7E-2</v>
      </c>
      <c r="N258" s="79">
        <v>8.1100000000000005E-2</v>
      </c>
      <c r="O258" s="78">
        <v>92583.69</v>
      </c>
      <c r="P258" s="78">
        <v>87.38</v>
      </c>
      <c r="Q258" s="78">
        <v>0</v>
      </c>
      <c r="R258" s="78">
        <v>80.899628321999998</v>
      </c>
      <c r="S258" s="79">
        <v>1E-4</v>
      </c>
      <c r="T258" s="79">
        <v>1.1999999999999999E-3</v>
      </c>
      <c r="U258" s="79">
        <v>4.0000000000000002E-4</v>
      </c>
    </row>
    <row r="259" spans="2:21">
      <c r="B259" t="s">
        <v>1017</v>
      </c>
      <c r="C259" t="s">
        <v>1018</v>
      </c>
      <c r="D259" t="s">
        <v>100</v>
      </c>
      <c r="E259" t="s">
        <v>123</v>
      </c>
      <c r="F259" t="s">
        <v>752</v>
      </c>
      <c r="G259" t="s">
        <v>533</v>
      </c>
      <c r="H259" t="s">
        <v>753</v>
      </c>
      <c r="I259" t="s">
        <v>210</v>
      </c>
      <c r="J259" t="s">
        <v>336</v>
      </c>
      <c r="K259" s="78">
        <v>2.0499999999999998</v>
      </c>
      <c r="L259" t="s">
        <v>102</v>
      </c>
      <c r="M259" s="79">
        <v>6.7000000000000004E-2</v>
      </c>
      <c r="N259" s="79">
        <v>7.7200000000000005E-2</v>
      </c>
      <c r="O259" s="78">
        <v>135480.21</v>
      </c>
      <c r="P259" s="78">
        <v>91.6</v>
      </c>
      <c r="Q259" s="78">
        <v>0</v>
      </c>
      <c r="R259" s="78">
        <v>124.09987236000001</v>
      </c>
      <c r="S259" s="79">
        <v>1E-4</v>
      </c>
      <c r="T259" s="79">
        <v>1.8E-3</v>
      </c>
      <c r="U259" s="79">
        <v>5.9999999999999995E-4</v>
      </c>
    </row>
    <row r="260" spans="2:21">
      <c r="B260" s="80" t="s">
        <v>1019</v>
      </c>
      <c r="C260" s="16"/>
      <c r="D260" s="16"/>
      <c r="E260" s="16"/>
      <c r="F260" s="16"/>
      <c r="K260" s="82">
        <v>0</v>
      </c>
      <c r="N260" s="81">
        <v>0</v>
      </c>
      <c r="O260" s="82">
        <v>0</v>
      </c>
      <c r="Q260" s="82">
        <v>0</v>
      </c>
      <c r="R260" s="82">
        <v>0</v>
      </c>
      <c r="T260" s="81">
        <v>0</v>
      </c>
      <c r="U260" s="81">
        <v>0</v>
      </c>
    </row>
    <row r="261" spans="2:21">
      <c r="B261" t="s">
        <v>212</v>
      </c>
      <c r="C261" t="s">
        <v>212</v>
      </c>
      <c r="D261" s="16"/>
      <c r="E261" s="16"/>
      <c r="F261" s="16"/>
      <c r="G261" t="s">
        <v>212</v>
      </c>
      <c r="H261" t="s">
        <v>212</v>
      </c>
      <c r="K261" s="78">
        <v>0</v>
      </c>
      <c r="L261" t="s">
        <v>212</v>
      </c>
      <c r="M261" s="79">
        <v>0</v>
      </c>
      <c r="N261" s="79">
        <v>0</v>
      </c>
      <c r="O261" s="78">
        <v>0</v>
      </c>
      <c r="P261" s="78">
        <v>0</v>
      </c>
      <c r="R261" s="78">
        <v>0</v>
      </c>
      <c r="S261" s="79">
        <v>0</v>
      </c>
      <c r="T261" s="79">
        <v>0</v>
      </c>
      <c r="U261" s="79">
        <v>0</v>
      </c>
    </row>
    <row r="262" spans="2:21">
      <c r="B262" s="80" t="s">
        <v>226</v>
      </c>
      <c r="C262" s="16"/>
      <c r="D262" s="16"/>
      <c r="E262" s="16"/>
      <c r="F262" s="16"/>
      <c r="K262" s="82">
        <v>8.48</v>
      </c>
      <c r="N262" s="81">
        <v>5.5899999999999998E-2</v>
      </c>
      <c r="O262" s="82">
        <v>987297.92</v>
      </c>
      <c r="Q262" s="82">
        <v>0</v>
      </c>
      <c r="R262" s="82">
        <v>3456.0062912936419</v>
      </c>
      <c r="T262" s="81">
        <v>4.9200000000000001E-2</v>
      </c>
      <c r="U262" s="81">
        <v>1.61E-2</v>
      </c>
    </row>
    <row r="263" spans="2:21">
      <c r="B263" s="80" t="s">
        <v>351</v>
      </c>
      <c r="C263" s="16"/>
      <c r="D263" s="16"/>
      <c r="E263" s="16"/>
      <c r="F263" s="16"/>
      <c r="K263" s="82">
        <v>7.08</v>
      </c>
      <c r="N263" s="81">
        <v>5.6599999999999998E-2</v>
      </c>
      <c r="O263" s="82">
        <v>82913.25</v>
      </c>
      <c r="Q263" s="82">
        <v>0</v>
      </c>
      <c r="R263" s="82">
        <v>312.75474440382862</v>
      </c>
      <c r="T263" s="81">
        <v>4.4999999999999997E-3</v>
      </c>
      <c r="U263" s="81">
        <v>1.5E-3</v>
      </c>
    </row>
    <row r="264" spans="2:21">
      <c r="B264" t="s">
        <v>1020</v>
      </c>
      <c r="C264" t="s">
        <v>1021</v>
      </c>
      <c r="D264" t="s">
        <v>1022</v>
      </c>
      <c r="E264" t="s">
        <v>1023</v>
      </c>
      <c r="F264" t="s">
        <v>1024</v>
      </c>
      <c r="G264" t="s">
        <v>1025</v>
      </c>
      <c r="H264" t="s">
        <v>753</v>
      </c>
      <c r="I264" t="s">
        <v>210</v>
      </c>
      <c r="J264" t="s">
        <v>278</v>
      </c>
      <c r="K264" s="78">
        <v>4.17</v>
      </c>
      <c r="L264" t="s">
        <v>110</v>
      </c>
      <c r="M264" s="79">
        <v>0.06</v>
      </c>
      <c r="N264" s="79">
        <v>6.3700000000000007E-2</v>
      </c>
      <c r="O264" s="78">
        <v>13312.06</v>
      </c>
      <c r="P264" s="78">
        <v>99.703333007813967</v>
      </c>
      <c r="Q264" s="78">
        <v>0</v>
      </c>
      <c r="R264" s="78">
        <v>51.7669950670536</v>
      </c>
      <c r="S264" s="79">
        <v>0</v>
      </c>
      <c r="T264" s="79">
        <v>6.9999999999999999E-4</v>
      </c>
      <c r="U264" s="79">
        <v>2.0000000000000001E-4</v>
      </c>
    </row>
    <row r="265" spans="2:21">
      <c r="B265" t="s">
        <v>1026</v>
      </c>
      <c r="C265" t="s">
        <v>1027</v>
      </c>
      <c r="D265" t="s">
        <v>1028</v>
      </c>
      <c r="E265" t="s">
        <v>1023</v>
      </c>
      <c r="F265" t="s">
        <v>1029</v>
      </c>
      <c r="G265" t="s">
        <v>1003</v>
      </c>
      <c r="H265" t="s">
        <v>1030</v>
      </c>
      <c r="I265" t="s">
        <v>225</v>
      </c>
      <c r="J265" t="s">
        <v>269</v>
      </c>
      <c r="K265" s="78">
        <v>4.92</v>
      </c>
      <c r="L265" t="s">
        <v>106</v>
      </c>
      <c r="M265" s="79">
        <v>5.4100000000000002E-2</v>
      </c>
      <c r="N265" s="79">
        <v>6.4699999999999994E-2</v>
      </c>
      <c r="O265" s="78">
        <v>21281.29</v>
      </c>
      <c r="P265" s="78">
        <v>96.353000217561998</v>
      </c>
      <c r="Q265" s="78">
        <v>0</v>
      </c>
      <c r="R265" s="78">
        <v>73.100900390999996</v>
      </c>
      <c r="S265" s="79">
        <v>0</v>
      </c>
      <c r="T265" s="79">
        <v>1E-3</v>
      </c>
      <c r="U265" s="79">
        <v>2.9999999999999997E-4</v>
      </c>
    </row>
    <row r="266" spans="2:21">
      <c r="B266" t="s">
        <v>1031</v>
      </c>
      <c r="C266" t="s">
        <v>1032</v>
      </c>
      <c r="D266" t="s">
        <v>123</v>
      </c>
      <c r="E266" t="s">
        <v>1023</v>
      </c>
      <c r="F266" t="s">
        <v>831</v>
      </c>
      <c r="G266" t="s">
        <v>585</v>
      </c>
      <c r="H266" t="s">
        <v>1030</v>
      </c>
      <c r="I266" t="s">
        <v>225</v>
      </c>
      <c r="J266" t="s">
        <v>269</v>
      </c>
      <c r="K266" s="78">
        <v>10.97</v>
      </c>
      <c r="L266" t="s">
        <v>106</v>
      </c>
      <c r="M266" s="79">
        <v>6.4399999999999999E-2</v>
      </c>
      <c r="N266" s="79">
        <v>5.4800000000000001E-2</v>
      </c>
      <c r="O266" s="78">
        <v>33005.1</v>
      </c>
      <c r="P266" s="78">
        <v>112.125</v>
      </c>
      <c r="Q266" s="78">
        <v>0</v>
      </c>
      <c r="R266" s="78">
        <v>131.92984225687499</v>
      </c>
      <c r="S266" s="79">
        <v>0</v>
      </c>
      <c r="T266" s="79">
        <v>1.9E-3</v>
      </c>
      <c r="U266" s="79">
        <v>5.9999999999999995E-4</v>
      </c>
    </row>
    <row r="267" spans="2:21">
      <c r="B267" t="s">
        <v>1033</v>
      </c>
      <c r="C267" t="s">
        <v>1034</v>
      </c>
      <c r="D267" t="s">
        <v>1028</v>
      </c>
      <c r="E267" t="s">
        <v>1023</v>
      </c>
      <c r="F267" t="s">
        <v>1029</v>
      </c>
      <c r="G267" t="s">
        <v>1003</v>
      </c>
      <c r="H267" t="s">
        <v>212</v>
      </c>
      <c r="I267" t="s">
        <v>213</v>
      </c>
      <c r="J267" t="s">
        <v>269</v>
      </c>
      <c r="K267" s="78">
        <v>3.42</v>
      </c>
      <c r="L267" t="s">
        <v>106</v>
      </c>
      <c r="M267" s="79">
        <v>5.0799999999999998E-2</v>
      </c>
      <c r="N267" s="79">
        <v>4.3900000000000002E-2</v>
      </c>
      <c r="O267" s="78">
        <v>15314.8</v>
      </c>
      <c r="P267" s="78">
        <v>102.49049977799253</v>
      </c>
      <c r="Q267" s="78">
        <v>0</v>
      </c>
      <c r="R267" s="78">
        <v>55.957006688900002</v>
      </c>
      <c r="S267" s="79">
        <v>0</v>
      </c>
      <c r="T267" s="79">
        <v>8.0000000000000004E-4</v>
      </c>
      <c r="U267" s="79">
        <v>2.9999999999999997E-4</v>
      </c>
    </row>
    <row r="268" spans="2:21">
      <c r="B268" s="80" t="s">
        <v>352</v>
      </c>
      <c r="C268" s="16"/>
      <c r="D268" s="16"/>
      <c r="E268" s="16"/>
      <c r="F268" s="16"/>
      <c r="K268" s="82">
        <v>8.6199999999999992</v>
      </c>
      <c r="N268" s="81">
        <v>5.5899999999999998E-2</v>
      </c>
      <c r="O268" s="82">
        <v>904384.67</v>
      </c>
      <c r="Q268" s="82">
        <v>0</v>
      </c>
      <c r="R268" s="82">
        <v>3143.2515468898132</v>
      </c>
      <c r="T268" s="81">
        <v>4.48E-2</v>
      </c>
      <c r="U268" s="81">
        <v>1.47E-2</v>
      </c>
    </row>
    <row r="269" spans="2:21">
      <c r="B269" t="s">
        <v>1035</v>
      </c>
      <c r="C269" t="s">
        <v>1036</v>
      </c>
      <c r="D269" t="s">
        <v>123</v>
      </c>
      <c r="E269" t="s">
        <v>1023</v>
      </c>
      <c r="F269" t="s">
        <v>1037</v>
      </c>
      <c r="G269" t="s">
        <v>1038</v>
      </c>
      <c r="H269" t="s">
        <v>1039</v>
      </c>
      <c r="I269" t="s">
        <v>225</v>
      </c>
      <c r="J269" t="s">
        <v>330</v>
      </c>
      <c r="K269" s="78">
        <v>8.51</v>
      </c>
      <c r="L269" t="s">
        <v>106</v>
      </c>
      <c r="M269" s="79">
        <v>3.5999999999999997E-2</v>
      </c>
      <c r="N269" s="79">
        <v>3.4000000000000002E-2</v>
      </c>
      <c r="O269" s="78">
        <v>11001.7</v>
      </c>
      <c r="P269" s="78">
        <v>101.93000395632419</v>
      </c>
      <c r="Q269" s="78">
        <v>0</v>
      </c>
      <c r="R269" s="78">
        <v>39.978028519362297</v>
      </c>
      <c r="S269" s="79">
        <v>0</v>
      </c>
      <c r="T269" s="79">
        <v>5.9999999999999995E-4</v>
      </c>
      <c r="U269" s="79">
        <v>2.0000000000000001E-4</v>
      </c>
    </row>
    <row r="270" spans="2:21">
      <c r="B270" t="s">
        <v>1040</v>
      </c>
      <c r="C270" t="s">
        <v>1041</v>
      </c>
      <c r="D270" t="s">
        <v>123</v>
      </c>
      <c r="E270" t="s">
        <v>1023</v>
      </c>
      <c r="F270" t="s">
        <v>1042</v>
      </c>
      <c r="G270" t="s">
        <v>1038</v>
      </c>
      <c r="H270" t="s">
        <v>1039</v>
      </c>
      <c r="I270" t="s">
        <v>225</v>
      </c>
      <c r="J270" t="s">
        <v>330</v>
      </c>
      <c r="K270" s="78">
        <v>8.6</v>
      </c>
      <c r="L270" t="s">
        <v>106</v>
      </c>
      <c r="M270" s="79">
        <v>3.3799999999999997E-2</v>
      </c>
      <c r="N270" s="79">
        <v>3.2399999999999998E-2</v>
      </c>
      <c r="O270" s="78">
        <v>12101.87</v>
      </c>
      <c r="P270" s="78">
        <v>101.27522171532168</v>
      </c>
      <c r="Q270" s="78">
        <v>0</v>
      </c>
      <c r="R270" s="78">
        <v>43.693337578523</v>
      </c>
      <c r="S270" s="79">
        <v>0</v>
      </c>
      <c r="T270" s="79">
        <v>5.9999999999999995E-4</v>
      </c>
      <c r="U270" s="79">
        <v>2.0000000000000001E-4</v>
      </c>
    </row>
    <row r="271" spans="2:21">
      <c r="B271" t="s">
        <v>1043</v>
      </c>
      <c r="C271" t="s">
        <v>1044</v>
      </c>
      <c r="D271" t="s">
        <v>123</v>
      </c>
      <c r="E271" t="s">
        <v>1023</v>
      </c>
      <c r="F271" t="s">
        <v>1045</v>
      </c>
      <c r="G271" t="s">
        <v>1046</v>
      </c>
      <c r="H271" t="s">
        <v>1039</v>
      </c>
      <c r="I271" t="s">
        <v>225</v>
      </c>
      <c r="J271" t="s">
        <v>330</v>
      </c>
      <c r="K271" s="78">
        <v>8.7799999999999994</v>
      </c>
      <c r="L271" t="s">
        <v>106</v>
      </c>
      <c r="M271" s="79">
        <v>3.3000000000000002E-2</v>
      </c>
      <c r="N271" s="79">
        <v>3.3300000000000003E-2</v>
      </c>
      <c r="O271" s="78">
        <v>9351.4500000000007</v>
      </c>
      <c r="P271" s="78">
        <v>99.935016783493467</v>
      </c>
      <c r="Q271" s="78">
        <v>0</v>
      </c>
      <c r="R271" s="78">
        <v>33.316255197754998</v>
      </c>
      <c r="S271" s="79">
        <v>0</v>
      </c>
      <c r="T271" s="79">
        <v>5.0000000000000001E-4</v>
      </c>
      <c r="U271" s="79">
        <v>2.0000000000000001E-4</v>
      </c>
    </row>
    <row r="272" spans="2:21">
      <c r="B272" t="s">
        <v>1047</v>
      </c>
      <c r="C272" t="s">
        <v>1048</v>
      </c>
      <c r="D272" t="s">
        <v>1028</v>
      </c>
      <c r="E272" t="s">
        <v>123</v>
      </c>
      <c r="F272" t="s">
        <v>1049</v>
      </c>
      <c r="G272" t="s">
        <v>1050</v>
      </c>
      <c r="H272" t="s">
        <v>1039</v>
      </c>
      <c r="I272" t="s">
        <v>225</v>
      </c>
      <c r="J272" t="s">
        <v>278</v>
      </c>
      <c r="K272" s="78">
        <v>4.62</v>
      </c>
      <c r="L272" t="s">
        <v>106</v>
      </c>
      <c r="M272" s="79">
        <v>0</v>
      </c>
      <c r="N272" s="79">
        <v>2.8000000000000001E-2</v>
      </c>
      <c r="O272" s="78">
        <v>2805.43</v>
      </c>
      <c r="P272" s="78">
        <v>310.86797903513616</v>
      </c>
      <c r="Q272" s="78">
        <v>0</v>
      </c>
      <c r="R272" s="78">
        <v>8.7211835442454202</v>
      </c>
      <c r="S272" s="79">
        <v>0</v>
      </c>
      <c r="T272" s="79">
        <v>1E-4</v>
      </c>
      <c r="U272" s="79">
        <v>0</v>
      </c>
    </row>
    <row r="273" spans="2:21">
      <c r="B273" t="s">
        <v>1051</v>
      </c>
      <c r="C273" t="s">
        <v>1052</v>
      </c>
      <c r="D273" t="s">
        <v>1022</v>
      </c>
      <c r="E273" t="s">
        <v>1023</v>
      </c>
      <c r="F273" t="s">
        <v>1053</v>
      </c>
      <c r="G273" t="s">
        <v>1050</v>
      </c>
      <c r="H273" t="s">
        <v>1039</v>
      </c>
      <c r="I273" t="s">
        <v>225</v>
      </c>
      <c r="J273" t="s">
        <v>330</v>
      </c>
      <c r="K273" s="78">
        <v>20.82</v>
      </c>
      <c r="L273" t="s">
        <v>106</v>
      </c>
      <c r="M273" s="79">
        <v>3.85E-2</v>
      </c>
      <c r="N273" s="79">
        <v>3.7499999999999999E-2</v>
      </c>
      <c r="O273" s="78">
        <v>14852.3</v>
      </c>
      <c r="P273" s="78">
        <v>101.96251890952917</v>
      </c>
      <c r="Q273" s="78">
        <v>0</v>
      </c>
      <c r="R273" s="78">
        <v>53.987572833740003</v>
      </c>
      <c r="S273" s="79">
        <v>0</v>
      </c>
      <c r="T273" s="79">
        <v>8.0000000000000004E-4</v>
      </c>
      <c r="U273" s="79">
        <v>2.9999999999999997E-4</v>
      </c>
    </row>
    <row r="274" spans="2:21">
      <c r="B274" t="s">
        <v>1054</v>
      </c>
      <c r="C274" t="s">
        <v>1055</v>
      </c>
      <c r="D274" t="s">
        <v>123</v>
      </c>
      <c r="E274" t="s">
        <v>1023</v>
      </c>
      <c r="F274" t="s">
        <v>1056</v>
      </c>
      <c r="G274" t="s">
        <v>1057</v>
      </c>
      <c r="H274" t="s">
        <v>1039</v>
      </c>
      <c r="I274" t="s">
        <v>225</v>
      </c>
      <c r="J274" t="s">
        <v>330</v>
      </c>
      <c r="K274" s="78">
        <v>7.76</v>
      </c>
      <c r="L274" t="s">
        <v>106</v>
      </c>
      <c r="M274" s="79">
        <v>5.9499999999999997E-2</v>
      </c>
      <c r="N274" s="79">
        <v>5.2600000000000001E-2</v>
      </c>
      <c r="O274" s="78">
        <v>5500.85</v>
      </c>
      <c r="P274" s="78">
        <v>105.82825748747921</v>
      </c>
      <c r="Q274" s="78">
        <v>0</v>
      </c>
      <c r="R274" s="78">
        <v>20.753482447629999</v>
      </c>
      <c r="S274" s="79">
        <v>0</v>
      </c>
      <c r="T274" s="79">
        <v>2.9999999999999997E-4</v>
      </c>
      <c r="U274" s="79">
        <v>1E-4</v>
      </c>
    </row>
    <row r="275" spans="2:21">
      <c r="B275" t="s">
        <v>1058</v>
      </c>
      <c r="C275" t="s">
        <v>1059</v>
      </c>
      <c r="D275" t="s">
        <v>1022</v>
      </c>
      <c r="E275" t="s">
        <v>1023</v>
      </c>
      <c r="F275" t="s">
        <v>1053</v>
      </c>
      <c r="G275" t="s">
        <v>1060</v>
      </c>
      <c r="H275" t="s">
        <v>1061</v>
      </c>
      <c r="I275" t="s">
        <v>225</v>
      </c>
      <c r="J275" t="s">
        <v>330</v>
      </c>
      <c r="K275" s="78">
        <v>14.29</v>
      </c>
      <c r="L275" t="s">
        <v>110</v>
      </c>
      <c r="M275" s="79">
        <v>3.6999999999999998E-2</v>
      </c>
      <c r="N275" s="79">
        <v>3.5200000000000002E-2</v>
      </c>
      <c r="O275" s="78">
        <v>7151.11</v>
      </c>
      <c r="P275" s="78">
        <v>102.60010892015366</v>
      </c>
      <c r="Q275" s="78">
        <v>0</v>
      </c>
      <c r="R275" s="78">
        <v>28.6166830450947</v>
      </c>
      <c r="S275" s="79">
        <v>0</v>
      </c>
      <c r="T275" s="79">
        <v>4.0000000000000002E-4</v>
      </c>
      <c r="U275" s="79">
        <v>1E-4</v>
      </c>
    </row>
    <row r="276" spans="2:21">
      <c r="B276" t="s">
        <v>1062</v>
      </c>
      <c r="C276" t="s">
        <v>1063</v>
      </c>
      <c r="D276" t="s">
        <v>1064</v>
      </c>
      <c r="E276" t="s">
        <v>1023</v>
      </c>
      <c r="F276" t="s">
        <v>1065</v>
      </c>
      <c r="G276" t="s">
        <v>1066</v>
      </c>
      <c r="H276" t="s">
        <v>1067</v>
      </c>
      <c r="I276" t="s">
        <v>343</v>
      </c>
      <c r="J276" t="s">
        <v>269</v>
      </c>
      <c r="K276" s="78">
        <v>4.01</v>
      </c>
      <c r="L276" t="s">
        <v>106</v>
      </c>
      <c r="M276" s="79">
        <v>4.4999999999999998E-2</v>
      </c>
      <c r="N276" s="79">
        <v>6.6600000000000006E-2</v>
      </c>
      <c r="O276" s="78">
        <v>7.15</v>
      </c>
      <c r="P276" s="78">
        <v>93.849111888111892</v>
      </c>
      <c r="Q276" s="78">
        <v>0</v>
      </c>
      <c r="R276" s="78">
        <v>2.3921903997500001E-2</v>
      </c>
      <c r="S276" s="79">
        <v>0</v>
      </c>
      <c r="T276" s="79">
        <v>0</v>
      </c>
      <c r="U276" s="79">
        <v>0</v>
      </c>
    </row>
    <row r="277" spans="2:21">
      <c r="B277" t="s">
        <v>1068</v>
      </c>
      <c r="C277" t="s">
        <v>1069</v>
      </c>
      <c r="D277" t="s">
        <v>123</v>
      </c>
      <c r="E277" t="s">
        <v>1023</v>
      </c>
      <c r="F277" t="s">
        <v>1070</v>
      </c>
      <c r="G277" t="s">
        <v>1038</v>
      </c>
      <c r="H277" t="s">
        <v>753</v>
      </c>
      <c r="I277" t="s">
        <v>210</v>
      </c>
      <c r="J277" t="s">
        <v>269</v>
      </c>
      <c r="K277" s="78">
        <v>6.56</v>
      </c>
      <c r="L277" t="s">
        <v>106</v>
      </c>
      <c r="M277" s="79">
        <v>5.1299999999999998E-2</v>
      </c>
      <c r="N277" s="79">
        <v>5.67E-2</v>
      </c>
      <c r="O277" s="78">
        <v>6620.27</v>
      </c>
      <c r="P277" s="78">
        <v>99.882596785327493</v>
      </c>
      <c r="Q277" s="78">
        <v>0</v>
      </c>
      <c r="R277" s="78">
        <v>23.573553909063001</v>
      </c>
      <c r="S277" s="79">
        <v>0</v>
      </c>
      <c r="T277" s="79">
        <v>2.9999999999999997E-4</v>
      </c>
      <c r="U277" s="79">
        <v>1E-4</v>
      </c>
    </row>
    <row r="278" spans="2:21">
      <c r="B278" t="s">
        <v>1071</v>
      </c>
      <c r="C278" t="s">
        <v>1072</v>
      </c>
      <c r="D278" t="s">
        <v>123</v>
      </c>
      <c r="E278" t="s">
        <v>1023</v>
      </c>
      <c r="F278" t="s">
        <v>1073</v>
      </c>
      <c r="G278" t="s">
        <v>1025</v>
      </c>
      <c r="H278" t="s">
        <v>1074</v>
      </c>
      <c r="I278" t="s">
        <v>225</v>
      </c>
      <c r="J278" t="s">
        <v>289</v>
      </c>
      <c r="K278" s="78">
        <v>8.0299999999999994</v>
      </c>
      <c r="L278" t="s">
        <v>110</v>
      </c>
      <c r="M278" s="79">
        <v>2.8799999999999999E-2</v>
      </c>
      <c r="N278" s="79">
        <v>3.39E-2</v>
      </c>
      <c r="O278" s="78">
        <v>11331.75</v>
      </c>
      <c r="P278" s="78">
        <v>97.580087794204317</v>
      </c>
      <c r="Q278" s="78">
        <v>0</v>
      </c>
      <c r="R278" s="78">
        <v>43.127690494096598</v>
      </c>
      <c r="S278" s="79">
        <v>0</v>
      </c>
      <c r="T278" s="79">
        <v>5.9999999999999995E-4</v>
      </c>
      <c r="U278" s="79">
        <v>2.0000000000000001E-4</v>
      </c>
    </row>
    <row r="279" spans="2:21">
      <c r="B279" t="s">
        <v>1075</v>
      </c>
      <c r="C279" t="s">
        <v>1076</v>
      </c>
      <c r="D279" t="s">
        <v>123</v>
      </c>
      <c r="E279" t="s">
        <v>1023</v>
      </c>
      <c r="F279" t="s">
        <v>1077</v>
      </c>
      <c r="G279" t="s">
        <v>1078</v>
      </c>
      <c r="H279" t="s">
        <v>761</v>
      </c>
      <c r="I279" t="s">
        <v>225</v>
      </c>
      <c r="J279" t="s">
        <v>496</v>
      </c>
      <c r="K279" s="78">
        <v>7.73</v>
      </c>
      <c r="L279" t="s">
        <v>106</v>
      </c>
      <c r="M279" s="79">
        <v>4.1099999999999998E-2</v>
      </c>
      <c r="N279" s="79">
        <v>4.6300000000000001E-2</v>
      </c>
      <c r="O279" s="78">
        <v>12101.87</v>
      </c>
      <c r="P279" s="78">
        <v>94.728500078913427</v>
      </c>
      <c r="Q279" s="78">
        <v>0</v>
      </c>
      <c r="R279" s="78">
        <v>40.868874559362503</v>
      </c>
      <c r="S279" s="79">
        <v>0</v>
      </c>
      <c r="T279" s="79">
        <v>5.9999999999999995E-4</v>
      </c>
      <c r="U279" s="79">
        <v>2.0000000000000001E-4</v>
      </c>
    </row>
    <row r="280" spans="2:21">
      <c r="B280" t="s">
        <v>1079</v>
      </c>
      <c r="C280" t="s">
        <v>1080</v>
      </c>
      <c r="D280" t="s">
        <v>123</v>
      </c>
      <c r="E280" t="s">
        <v>1023</v>
      </c>
      <c r="F280" t="s">
        <v>1081</v>
      </c>
      <c r="G280" t="s">
        <v>1025</v>
      </c>
      <c r="H280" t="s">
        <v>1082</v>
      </c>
      <c r="I280" t="s">
        <v>343</v>
      </c>
      <c r="J280" t="s">
        <v>496</v>
      </c>
      <c r="K280" s="78">
        <v>15.81</v>
      </c>
      <c r="L280" t="s">
        <v>106</v>
      </c>
      <c r="M280" s="79">
        <v>4.4499999999999998E-2</v>
      </c>
      <c r="N280" s="79">
        <v>3.8100000000000002E-2</v>
      </c>
      <c r="O280" s="78">
        <v>16971.22</v>
      </c>
      <c r="P280" s="78">
        <v>109.70949537000725</v>
      </c>
      <c r="Q280" s="78">
        <v>0</v>
      </c>
      <c r="R280" s="78">
        <v>66.376876958776805</v>
      </c>
      <c r="S280" s="79">
        <v>0</v>
      </c>
      <c r="T280" s="79">
        <v>8.9999999999999998E-4</v>
      </c>
      <c r="U280" s="79">
        <v>2.9999999999999997E-4</v>
      </c>
    </row>
    <row r="281" spans="2:21">
      <c r="B281" t="s">
        <v>1083</v>
      </c>
      <c r="C281" t="s">
        <v>1084</v>
      </c>
      <c r="D281" t="s">
        <v>123</v>
      </c>
      <c r="E281" t="s">
        <v>1023</v>
      </c>
      <c r="F281" t="s">
        <v>1085</v>
      </c>
      <c r="G281" t="s">
        <v>1060</v>
      </c>
      <c r="H281" t="s">
        <v>761</v>
      </c>
      <c r="I281" t="s">
        <v>225</v>
      </c>
      <c r="J281" t="s">
        <v>269</v>
      </c>
      <c r="K281" s="78">
        <v>15.57</v>
      </c>
      <c r="L281" t="s">
        <v>106</v>
      </c>
      <c r="M281" s="79">
        <v>5.5500000000000001E-2</v>
      </c>
      <c r="N281" s="79">
        <v>4.3799999999999999E-2</v>
      </c>
      <c r="O281" s="78">
        <v>13752.13</v>
      </c>
      <c r="P281" s="78">
        <v>118.28276943722079</v>
      </c>
      <c r="Q281" s="78">
        <v>0</v>
      </c>
      <c r="R281" s="78">
        <v>57.989716786463497</v>
      </c>
      <c r="S281" s="79">
        <v>0</v>
      </c>
      <c r="T281" s="79">
        <v>8.0000000000000004E-4</v>
      </c>
      <c r="U281" s="79">
        <v>2.9999999999999997E-4</v>
      </c>
    </row>
    <row r="282" spans="2:21">
      <c r="B282" t="s">
        <v>1086</v>
      </c>
      <c r="C282" t="s">
        <v>1087</v>
      </c>
      <c r="D282" t="s">
        <v>123</v>
      </c>
      <c r="E282" t="s">
        <v>1023</v>
      </c>
      <c r="F282" t="s">
        <v>1088</v>
      </c>
      <c r="G282" t="s">
        <v>1078</v>
      </c>
      <c r="H282" t="s">
        <v>761</v>
      </c>
      <c r="I282" t="s">
        <v>225</v>
      </c>
      <c r="J282" t="s">
        <v>496</v>
      </c>
      <c r="K282" s="78">
        <v>16.72</v>
      </c>
      <c r="L282" t="s">
        <v>106</v>
      </c>
      <c r="M282" s="79">
        <v>4.5499999999999999E-2</v>
      </c>
      <c r="N282" s="79">
        <v>4.0099999999999997E-2</v>
      </c>
      <c r="O282" s="78">
        <v>16502.55</v>
      </c>
      <c r="P282" s="78">
        <v>106.98041655683515</v>
      </c>
      <c r="Q282" s="78">
        <v>0</v>
      </c>
      <c r="R282" s="78">
        <v>62.938280851362499</v>
      </c>
      <c r="S282" s="79">
        <v>0</v>
      </c>
      <c r="T282" s="79">
        <v>8.9999999999999998E-4</v>
      </c>
      <c r="U282" s="79">
        <v>2.9999999999999997E-4</v>
      </c>
    </row>
    <row r="283" spans="2:21">
      <c r="B283" t="s">
        <v>1089</v>
      </c>
      <c r="C283" t="s">
        <v>1090</v>
      </c>
      <c r="D283" t="s">
        <v>123</v>
      </c>
      <c r="E283" t="s">
        <v>1023</v>
      </c>
      <c r="F283" t="s">
        <v>1091</v>
      </c>
      <c r="G283" t="s">
        <v>1066</v>
      </c>
      <c r="H283" t="s">
        <v>761</v>
      </c>
      <c r="I283" t="s">
        <v>225</v>
      </c>
      <c r="J283" t="s">
        <v>269</v>
      </c>
      <c r="K283" s="78">
        <v>3.04</v>
      </c>
      <c r="L283" t="s">
        <v>106</v>
      </c>
      <c r="M283" s="79">
        <v>6.5000000000000002E-2</v>
      </c>
      <c r="N283" s="79">
        <v>5.7799999999999997E-2</v>
      </c>
      <c r="O283" s="78">
        <v>25.85</v>
      </c>
      <c r="P283" s="78">
        <v>102.25087814313346</v>
      </c>
      <c r="Q283" s="78">
        <v>0</v>
      </c>
      <c r="R283" s="78">
        <v>9.4229552379999998E-2</v>
      </c>
      <c r="S283" s="79">
        <v>0</v>
      </c>
      <c r="T283" s="79">
        <v>0</v>
      </c>
      <c r="U283" s="79">
        <v>0</v>
      </c>
    </row>
    <row r="284" spans="2:21">
      <c r="B284" t="s">
        <v>1092</v>
      </c>
      <c r="C284" t="s">
        <v>1093</v>
      </c>
      <c r="D284" t="s">
        <v>123</v>
      </c>
      <c r="E284" t="s">
        <v>1023</v>
      </c>
      <c r="F284" t="s">
        <v>1081</v>
      </c>
      <c r="G284" t="s">
        <v>1094</v>
      </c>
      <c r="H284" t="s">
        <v>761</v>
      </c>
      <c r="I284" t="s">
        <v>225</v>
      </c>
      <c r="J284" t="s">
        <v>496</v>
      </c>
      <c r="K284" s="78">
        <v>13.92</v>
      </c>
      <c r="L284" t="s">
        <v>106</v>
      </c>
      <c r="M284" s="79">
        <v>5.0999999999999997E-2</v>
      </c>
      <c r="N284" s="79">
        <v>5.0500000000000003E-2</v>
      </c>
      <c r="O284" s="78">
        <v>6601.02</v>
      </c>
      <c r="P284" s="78">
        <v>98.911499886417317</v>
      </c>
      <c r="Q284" s="78">
        <v>0</v>
      </c>
      <c r="R284" s="78">
        <v>23.276483527145501</v>
      </c>
      <c r="S284" s="79">
        <v>0</v>
      </c>
      <c r="T284" s="79">
        <v>2.9999999999999997E-4</v>
      </c>
      <c r="U284" s="79">
        <v>1E-4</v>
      </c>
    </row>
    <row r="285" spans="2:21">
      <c r="B285" t="s">
        <v>1095</v>
      </c>
      <c r="C285" t="s">
        <v>1096</v>
      </c>
      <c r="D285" t="s">
        <v>123</v>
      </c>
      <c r="E285" t="s">
        <v>1023</v>
      </c>
      <c r="F285" t="s">
        <v>1097</v>
      </c>
      <c r="G285" t="s">
        <v>1038</v>
      </c>
      <c r="H285" t="s">
        <v>997</v>
      </c>
      <c r="I285" t="s">
        <v>210</v>
      </c>
      <c r="J285" t="s">
        <v>269</v>
      </c>
      <c r="K285" s="78">
        <v>6.27</v>
      </c>
      <c r="L285" t="s">
        <v>106</v>
      </c>
      <c r="M285" s="79">
        <v>4.4999999999999998E-2</v>
      </c>
      <c r="N285" s="79">
        <v>7.6600000000000001E-2</v>
      </c>
      <c r="O285" s="78">
        <v>9956.5400000000009</v>
      </c>
      <c r="P285" s="78">
        <v>81.327499874454375</v>
      </c>
      <c r="Q285" s="78">
        <v>0</v>
      </c>
      <c r="R285" s="78">
        <v>28.86724902464</v>
      </c>
      <c r="S285" s="79">
        <v>0</v>
      </c>
      <c r="T285" s="79">
        <v>4.0000000000000002E-4</v>
      </c>
      <c r="U285" s="79">
        <v>1E-4</v>
      </c>
    </row>
    <row r="286" spans="2:21">
      <c r="B286" t="s">
        <v>1098</v>
      </c>
      <c r="C286" t="s">
        <v>1099</v>
      </c>
      <c r="D286" t="s">
        <v>123</v>
      </c>
      <c r="E286" t="s">
        <v>1023</v>
      </c>
      <c r="F286" t="s">
        <v>1100</v>
      </c>
      <c r="G286" t="s">
        <v>1038</v>
      </c>
      <c r="H286" t="s">
        <v>761</v>
      </c>
      <c r="I286" t="s">
        <v>225</v>
      </c>
      <c r="J286" t="s">
        <v>269</v>
      </c>
      <c r="K286" s="78">
        <v>4.6100000000000003</v>
      </c>
      <c r="L286" t="s">
        <v>106</v>
      </c>
      <c r="M286" s="79">
        <v>5.7500000000000002E-2</v>
      </c>
      <c r="N286" s="79">
        <v>5.6899999999999999E-2</v>
      </c>
      <c r="O286" s="78">
        <v>4661.97</v>
      </c>
      <c r="P286" s="78">
        <v>103.42274899452377</v>
      </c>
      <c r="Q286" s="78">
        <v>0</v>
      </c>
      <c r="R286" s="78">
        <v>17.1887812990845</v>
      </c>
      <c r="S286" s="79">
        <v>0</v>
      </c>
      <c r="T286" s="79">
        <v>2.0000000000000001E-4</v>
      </c>
      <c r="U286" s="79">
        <v>1E-4</v>
      </c>
    </row>
    <row r="287" spans="2:21">
      <c r="B287" t="s">
        <v>1101</v>
      </c>
      <c r="C287" t="s">
        <v>1102</v>
      </c>
      <c r="D287" t="s">
        <v>123</v>
      </c>
      <c r="E287" t="s">
        <v>1023</v>
      </c>
      <c r="F287" t="s">
        <v>1103</v>
      </c>
      <c r="G287" t="s">
        <v>1104</v>
      </c>
      <c r="H287" t="s">
        <v>1105</v>
      </c>
      <c r="I287" t="s">
        <v>210</v>
      </c>
      <c r="J287" t="s">
        <v>269</v>
      </c>
      <c r="K287" s="78">
        <v>2.34</v>
      </c>
      <c r="L287" t="s">
        <v>106</v>
      </c>
      <c r="M287" s="79">
        <v>4.7500000000000001E-2</v>
      </c>
      <c r="N287" s="79">
        <v>5.8000000000000003E-2</v>
      </c>
      <c r="O287" s="78">
        <v>22166.23</v>
      </c>
      <c r="P287" s="78">
        <v>97.252722435885573</v>
      </c>
      <c r="Q287" s="78">
        <v>0</v>
      </c>
      <c r="R287" s="78">
        <v>76.851639516266005</v>
      </c>
      <c r="S287" s="79">
        <v>0</v>
      </c>
      <c r="T287" s="79">
        <v>1.1000000000000001E-3</v>
      </c>
      <c r="U287" s="79">
        <v>4.0000000000000002E-4</v>
      </c>
    </row>
    <row r="288" spans="2:21">
      <c r="B288" t="s">
        <v>1106</v>
      </c>
      <c r="C288" t="s">
        <v>1107</v>
      </c>
      <c r="D288" t="s">
        <v>123</v>
      </c>
      <c r="E288" t="s">
        <v>1023</v>
      </c>
      <c r="F288" t="s">
        <v>1108</v>
      </c>
      <c r="G288" t="s">
        <v>1109</v>
      </c>
      <c r="H288" t="s">
        <v>1030</v>
      </c>
      <c r="I288" t="s">
        <v>225</v>
      </c>
      <c r="J288" t="s">
        <v>269</v>
      </c>
      <c r="K288" s="78">
        <v>5.39</v>
      </c>
      <c r="L288" t="s">
        <v>106</v>
      </c>
      <c r="M288" s="79">
        <v>5.2499999999999998E-2</v>
      </c>
      <c r="N288" s="79">
        <v>6.1499999999999999E-2</v>
      </c>
      <c r="O288" s="78">
        <v>15324.82</v>
      </c>
      <c r="P288" s="78">
        <v>95.502416631320955</v>
      </c>
      <c r="Q288" s="78">
        <v>0</v>
      </c>
      <c r="R288" s="78">
        <v>52.175819329286</v>
      </c>
      <c r="S288" s="79">
        <v>0</v>
      </c>
      <c r="T288" s="79">
        <v>6.9999999999999999E-4</v>
      </c>
      <c r="U288" s="79">
        <v>2.0000000000000001E-4</v>
      </c>
    </row>
    <row r="289" spans="2:21">
      <c r="B289" t="s">
        <v>1110</v>
      </c>
      <c r="C289" t="s">
        <v>1111</v>
      </c>
      <c r="D289" t="s">
        <v>123</v>
      </c>
      <c r="E289" t="s">
        <v>1023</v>
      </c>
      <c r="F289" t="s">
        <v>1108</v>
      </c>
      <c r="G289" t="s">
        <v>1112</v>
      </c>
      <c r="H289" t="s">
        <v>1030</v>
      </c>
      <c r="I289" t="s">
        <v>225</v>
      </c>
      <c r="J289" t="s">
        <v>272</v>
      </c>
      <c r="K289" s="78">
        <v>7.64</v>
      </c>
      <c r="L289" t="s">
        <v>106</v>
      </c>
      <c r="M289" s="79">
        <v>4.2500000000000003E-2</v>
      </c>
      <c r="N289" s="79">
        <v>6.4100000000000004E-2</v>
      </c>
      <c r="O289" s="78">
        <v>12101.87</v>
      </c>
      <c r="P289" s="78">
        <v>86.430080355371601</v>
      </c>
      <c r="Q289" s="78">
        <v>0</v>
      </c>
      <c r="R289" s="78">
        <v>37.288673517016797</v>
      </c>
      <c r="S289" s="79">
        <v>0</v>
      </c>
      <c r="T289" s="79">
        <v>5.0000000000000001E-4</v>
      </c>
      <c r="U289" s="79">
        <v>2.0000000000000001E-4</v>
      </c>
    </row>
    <row r="290" spans="2:21">
      <c r="B290" t="s">
        <v>1113</v>
      </c>
      <c r="C290" t="s">
        <v>1111</v>
      </c>
      <c r="D290" t="s">
        <v>123</v>
      </c>
      <c r="E290" t="s">
        <v>1023</v>
      </c>
      <c r="F290" t="s">
        <v>1114</v>
      </c>
      <c r="G290" t="s">
        <v>1060</v>
      </c>
      <c r="H290" t="s">
        <v>1030</v>
      </c>
      <c r="I290" t="s">
        <v>225</v>
      </c>
      <c r="J290" t="s">
        <v>272</v>
      </c>
      <c r="K290" s="78">
        <v>15.55</v>
      </c>
      <c r="L290" t="s">
        <v>106</v>
      </c>
      <c r="M290" s="79">
        <v>4.2000000000000003E-2</v>
      </c>
      <c r="N290" s="79">
        <v>4.7399999999999998E-2</v>
      </c>
      <c r="O290" s="78">
        <v>11001.7</v>
      </c>
      <c r="P290" s="78">
        <v>90.888336810628061</v>
      </c>
      <c r="Q290" s="78">
        <v>0</v>
      </c>
      <c r="R290" s="78">
        <v>35.647369567940203</v>
      </c>
      <c r="S290" s="79">
        <v>0</v>
      </c>
      <c r="T290" s="79">
        <v>5.0000000000000001E-4</v>
      </c>
      <c r="U290" s="79">
        <v>2.0000000000000001E-4</v>
      </c>
    </row>
    <row r="291" spans="2:21">
      <c r="B291" t="s">
        <v>1115</v>
      </c>
      <c r="C291" t="s">
        <v>1116</v>
      </c>
      <c r="D291" t="s">
        <v>123</v>
      </c>
      <c r="E291" t="s">
        <v>1023</v>
      </c>
      <c r="F291" t="s">
        <v>1117</v>
      </c>
      <c r="G291" t="s">
        <v>1050</v>
      </c>
      <c r="H291" t="s">
        <v>1030</v>
      </c>
      <c r="I291" t="s">
        <v>225</v>
      </c>
      <c r="J291" t="s">
        <v>269</v>
      </c>
      <c r="K291" s="78">
        <v>7.58</v>
      </c>
      <c r="L291" t="s">
        <v>106</v>
      </c>
      <c r="M291" s="79">
        <v>5.2999999999999999E-2</v>
      </c>
      <c r="N291" s="79">
        <v>5.3800000000000001E-2</v>
      </c>
      <c r="O291" s="78">
        <v>15787.44</v>
      </c>
      <c r="P291" s="78">
        <v>99.234240723485556</v>
      </c>
      <c r="Q291" s="78">
        <v>0</v>
      </c>
      <c r="R291" s="78">
        <v>55.851237251754398</v>
      </c>
      <c r="S291" s="79">
        <v>0</v>
      </c>
      <c r="T291" s="79">
        <v>8.0000000000000004E-4</v>
      </c>
      <c r="U291" s="79">
        <v>2.9999999999999997E-4</v>
      </c>
    </row>
    <row r="292" spans="2:21">
      <c r="B292" t="s">
        <v>1118</v>
      </c>
      <c r="C292" t="s">
        <v>1119</v>
      </c>
      <c r="D292" t="s">
        <v>123</v>
      </c>
      <c r="E292" t="s">
        <v>1023</v>
      </c>
      <c r="F292" t="s">
        <v>1120</v>
      </c>
      <c r="G292" t="s">
        <v>1121</v>
      </c>
      <c r="H292" t="s">
        <v>1030</v>
      </c>
      <c r="I292" t="s">
        <v>225</v>
      </c>
      <c r="J292" t="s">
        <v>269</v>
      </c>
      <c r="K292" s="78">
        <v>6.91</v>
      </c>
      <c r="L292" t="s">
        <v>106</v>
      </c>
      <c r="M292" s="79">
        <v>5.2499999999999998E-2</v>
      </c>
      <c r="N292" s="79">
        <v>7.8799999999999995E-2</v>
      </c>
      <c r="O292" s="78">
        <v>18623.68</v>
      </c>
      <c r="P292" s="78">
        <v>85.62581960171137</v>
      </c>
      <c r="Q292" s="78">
        <v>0</v>
      </c>
      <c r="R292" s="78">
        <v>56.849909351599997</v>
      </c>
      <c r="S292" s="79">
        <v>0</v>
      </c>
      <c r="T292" s="79">
        <v>8.0000000000000004E-4</v>
      </c>
      <c r="U292" s="79">
        <v>2.9999999999999997E-4</v>
      </c>
    </row>
    <row r="293" spans="2:21">
      <c r="B293" t="s">
        <v>1122</v>
      </c>
      <c r="C293" t="s">
        <v>1123</v>
      </c>
      <c r="D293" t="s">
        <v>123</v>
      </c>
      <c r="E293" t="s">
        <v>1023</v>
      </c>
      <c r="F293" t="s">
        <v>1124</v>
      </c>
      <c r="G293" t="s">
        <v>1125</v>
      </c>
      <c r="H293" t="s">
        <v>1126</v>
      </c>
      <c r="I293" t="s">
        <v>343</v>
      </c>
      <c r="J293" t="s">
        <v>292</v>
      </c>
      <c r="K293" s="78">
        <v>7.32</v>
      </c>
      <c r="L293" t="s">
        <v>106</v>
      </c>
      <c r="M293" s="79">
        <v>4.5999999999999999E-2</v>
      </c>
      <c r="N293" s="79">
        <v>4.0399999999999998E-2</v>
      </c>
      <c r="O293" s="78">
        <v>10693.1</v>
      </c>
      <c r="P293" s="78">
        <v>105.747777828379</v>
      </c>
      <c r="Q293" s="78">
        <v>0</v>
      </c>
      <c r="R293" s="78">
        <v>40.312006224395198</v>
      </c>
      <c r="S293" s="79">
        <v>0</v>
      </c>
      <c r="T293" s="79">
        <v>5.9999999999999995E-4</v>
      </c>
      <c r="U293" s="79">
        <v>2.0000000000000001E-4</v>
      </c>
    </row>
    <row r="294" spans="2:21">
      <c r="B294" t="s">
        <v>1127</v>
      </c>
      <c r="C294" t="s">
        <v>1128</v>
      </c>
      <c r="D294" t="s">
        <v>1028</v>
      </c>
      <c r="E294" t="s">
        <v>1023</v>
      </c>
      <c r="F294" t="s">
        <v>1129</v>
      </c>
      <c r="G294" t="s">
        <v>1130</v>
      </c>
      <c r="H294" t="s">
        <v>1030</v>
      </c>
      <c r="I294" t="s">
        <v>225</v>
      </c>
      <c r="J294" t="s">
        <v>289</v>
      </c>
      <c r="K294" s="78">
        <v>7.47</v>
      </c>
      <c r="L294" t="s">
        <v>106</v>
      </c>
      <c r="M294" s="79">
        <v>4.2999999999999997E-2</v>
      </c>
      <c r="N294" s="79">
        <v>3.8199999999999998E-2</v>
      </c>
      <c r="O294" s="78">
        <v>8141.26</v>
      </c>
      <c r="P294" s="78">
        <v>104.77977758479646</v>
      </c>
      <c r="Q294" s="78">
        <v>0</v>
      </c>
      <c r="R294" s="78">
        <v>30.410855039939001</v>
      </c>
      <c r="S294" s="79">
        <v>0</v>
      </c>
      <c r="T294" s="79">
        <v>4.0000000000000002E-4</v>
      </c>
      <c r="U294" s="79">
        <v>1E-4</v>
      </c>
    </row>
    <row r="295" spans="2:21">
      <c r="B295" t="s">
        <v>1131</v>
      </c>
      <c r="C295" t="s">
        <v>1132</v>
      </c>
      <c r="D295" t="s">
        <v>123</v>
      </c>
      <c r="E295" t="s">
        <v>1023</v>
      </c>
      <c r="F295" t="s">
        <v>1133</v>
      </c>
      <c r="G295" t="s">
        <v>1066</v>
      </c>
      <c r="H295" t="s">
        <v>1030</v>
      </c>
      <c r="I295" t="s">
        <v>225</v>
      </c>
      <c r="J295" t="s">
        <v>275</v>
      </c>
      <c r="K295" s="78">
        <v>4.76</v>
      </c>
      <c r="L295" t="s">
        <v>106</v>
      </c>
      <c r="M295" s="79">
        <v>3.7499999999999999E-2</v>
      </c>
      <c r="N295" s="79">
        <v>8.0199999999999994E-2</v>
      </c>
      <c r="O295" s="78">
        <v>30254.68</v>
      </c>
      <c r="P295" s="78">
        <v>80.75914870494988</v>
      </c>
      <c r="Q295" s="78">
        <v>0</v>
      </c>
      <c r="R295" s="78">
        <v>87.105149470664998</v>
      </c>
      <c r="S295" s="79">
        <v>1E-4</v>
      </c>
      <c r="T295" s="79">
        <v>1.1999999999999999E-3</v>
      </c>
      <c r="U295" s="79">
        <v>4.0000000000000002E-4</v>
      </c>
    </row>
    <row r="296" spans="2:21">
      <c r="B296" t="s">
        <v>1134</v>
      </c>
      <c r="C296" t="s">
        <v>1135</v>
      </c>
      <c r="D296" t="s">
        <v>123</v>
      </c>
      <c r="E296" t="s">
        <v>1023</v>
      </c>
      <c r="F296" t="s">
        <v>1136</v>
      </c>
      <c r="G296" t="s">
        <v>123</v>
      </c>
      <c r="H296" t="s">
        <v>1126</v>
      </c>
      <c r="I296" t="s">
        <v>343</v>
      </c>
      <c r="J296" t="s">
        <v>295</v>
      </c>
      <c r="K296" s="78">
        <v>5.29</v>
      </c>
      <c r="L296" t="s">
        <v>110</v>
      </c>
      <c r="M296" s="79">
        <v>6.4899999999999999E-2</v>
      </c>
      <c r="N296" s="79">
        <v>0.12180000000000001</v>
      </c>
      <c r="O296" s="78">
        <v>15933.21</v>
      </c>
      <c r="P296" s="78">
        <v>68.203904100861678</v>
      </c>
      <c r="Q296" s="78">
        <v>0</v>
      </c>
      <c r="R296" s="78">
        <v>42.384838068877301</v>
      </c>
      <c r="S296" s="79">
        <v>0</v>
      </c>
      <c r="T296" s="79">
        <v>5.9999999999999995E-4</v>
      </c>
      <c r="U296" s="79">
        <v>2.0000000000000001E-4</v>
      </c>
    </row>
    <row r="297" spans="2:21">
      <c r="B297" t="s">
        <v>1137</v>
      </c>
      <c r="C297" t="s">
        <v>1138</v>
      </c>
      <c r="D297" t="s">
        <v>123</v>
      </c>
      <c r="E297" t="s">
        <v>1023</v>
      </c>
      <c r="F297" t="s">
        <v>1139</v>
      </c>
      <c r="G297" t="s">
        <v>1104</v>
      </c>
      <c r="H297" t="s">
        <v>1105</v>
      </c>
      <c r="I297" t="s">
        <v>210</v>
      </c>
      <c r="J297" t="s">
        <v>269</v>
      </c>
      <c r="K297" s="78">
        <v>5.68</v>
      </c>
      <c r="L297" t="s">
        <v>106</v>
      </c>
      <c r="M297" s="79">
        <v>5.2999999999999999E-2</v>
      </c>
      <c r="N297" s="79">
        <v>0.10639999999999999</v>
      </c>
      <c r="O297" s="78">
        <v>17025.13</v>
      </c>
      <c r="P297" s="78">
        <v>72.840213025686154</v>
      </c>
      <c r="Q297" s="78">
        <v>0</v>
      </c>
      <c r="R297" s="78">
        <v>44.210067522043502</v>
      </c>
      <c r="S297" s="79">
        <v>0</v>
      </c>
      <c r="T297" s="79">
        <v>5.9999999999999995E-4</v>
      </c>
      <c r="U297" s="79">
        <v>2.0000000000000001E-4</v>
      </c>
    </row>
    <row r="298" spans="2:21">
      <c r="B298" t="s">
        <v>1140</v>
      </c>
      <c r="C298" t="s">
        <v>1141</v>
      </c>
      <c r="D298" t="s">
        <v>123</v>
      </c>
      <c r="E298" t="s">
        <v>1023</v>
      </c>
      <c r="F298" t="s">
        <v>1142</v>
      </c>
      <c r="G298" t="s">
        <v>1121</v>
      </c>
      <c r="H298" t="s">
        <v>1030</v>
      </c>
      <c r="I298" t="s">
        <v>225</v>
      </c>
      <c r="J298" t="s">
        <v>269</v>
      </c>
      <c r="K298" s="78">
        <v>5.23</v>
      </c>
      <c r="L298" t="s">
        <v>106</v>
      </c>
      <c r="M298" s="79">
        <v>5.8799999999999998E-2</v>
      </c>
      <c r="N298" s="79">
        <v>9.9900000000000003E-2</v>
      </c>
      <c r="O298" s="78">
        <v>3850.6</v>
      </c>
      <c r="P298" s="78">
        <v>80.795336778683847</v>
      </c>
      <c r="Q298" s="78">
        <v>0</v>
      </c>
      <c r="R298" s="78">
        <v>11.09109017347</v>
      </c>
      <c r="S298" s="79">
        <v>0</v>
      </c>
      <c r="T298" s="79">
        <v>2.0000000000000001E-4</v>
      </c>
      <c r="U298" s="79">
        <v>1E-4</v>
      </c>
    </row>
    <row r="299" spans="2:21">
      <c r="B299" t="s">
        <v>1143</v>
      </c>
      <c r="C299" t="s">
        <v>1144</v>
      </c>
      <c r="D299" t="s">
        <v>1064</v>
      </c>
      <c r="E299" t="s">
        <v>1023</v>
      </c>
      <c r="F299" t="s">
        <v>1145</v>
      </c>
      <c r="G299" t="s">
        <v>1146</v>
      </c>
      <c r="H299" t="s">
        <v>1105</v>
      </c>
      <c r="I299" t="s">
        <v>210</v>
      </c>
      <c r="J299" t="s">
        <v>269</v>
      </c>
      <c r="K299" s="78">
        <v>6.73</v>
      </c>
      <c r="L299" t="s">
        <v>110</v>
      </c>
      <c r="M299" s="79">
        <v>4.6300000000000001E-2</v>
      </c>
      <c r="N299" s="79">
        <v>5.7799999999999997E-2</v>
      </c>
      <c r="O299" s="78">
        <v>16557.560000000001</v>
      </c>
      <c r="P299" s="78">
        <v>95.540925099876929</v>
      </c>
      <c r="Q299" s="78">
        <v>0</v>
      </c>
      <c r="R299" s="78">
        <v>61.699805165871403</v>
      </c>
      <c r="S299" s="79">
        <v>0</v>
      </c>
      <c r="T299" s="79">
        <v>8.9999999999999998E-4</v>
      </c>
      <c r="U299" s="79">
        <v>2.9999999999999997E-4</v>
      </c>
    </row>
    <row r="300" spans="2:21">
      <c r="B300" t="s">
        <v>1147</v>
      </c>
      <c r="C300" t="s">
        <v>1148</v>
      </c>
      <c r="D300" t="s">
        <v>1022</v>
      </c>
      <c r="E300" t="s">
        <v>1023</v>
      </c>
      <c r="F300" t="s">
        <v>1149</v>
      </c>
      <c r="G300" t="s">
        <v>1121</v>
      </c>
      <c r="H300" t="s">
        <v>1150</v>
      </c>
      <c r="I300" t="s">
        <v>225</v>
      </c>
      <c r="J300" t="s">
        <v>275</v>
      </c>
      <c r="K300" s="78">
        <v>6.34</v>
      </c>
      <c r="L300" t="s">
        <v>106</v>
      </c>
      <c r="M300" s="79">
        <v>5.1299999999999998E-2</v>
      </c>
      <c r="N300" s="79">
        <v>0.10539999999999999</v>
      </c>
      <c r="O300" s="78">
        <v>17969.63</v>
      </c>
      <c r="P300" s="78">
        <v>72.315972626101669</v>
      </c>
      <c r="Q300" s="78">
        <v>0</v>
      </c>
      <c r="R300" s="78">
        <v>46.326863817608903</v>
      </c>
      <c r="S300" s="79">
        <v>0</v>
      </c>
      <c r="T300" s="79">
        <v>6.9999999999999999E-4</v>
      </c>
      <c r="U300" s="79">
        <v>2.0000000000000001E-4</v>
      </c>
    </row>
    <row r="301" spans="2:21">
      <c r="B301" t="s">
        <v>1151</v>
      </c>
      <c r="C301" t="s">
        <v>1152</v>
      </c>
      <c r="D301" t="s">
        <v>123</v>
      </c>
      <c r="E301" t="s">
        <v>1023</v>
      </c>
      <c r="F301" t="s">
        <v>1153</v>
      </c>
      <c r="G301" t="s">
        <v>911</v>
      </c>
      <c r="H301" t="s">
        <v>1154</v>
      </c>
      <c r="I301" t="s">
        <v>343</v>
      </c>
      <c r="J301" t="s">
        <v>269</v>
      </c>
      <c r="K301" s="78">
        <v>3.95</v>
      </c>
      <c r="L301" t="s">
        <v>110</v>
      </c>
      <c r="M301" s="79">
        <v>0.03</v>
      </c>
      <c r="N301" s="79">
        <v>6.7100000000000007E-2</v>
      </c>
      <c r="O301" s="78">
        <v>13587.1</v>
      </c>
      <c r="P301" s="78">
        <v>88.165114864236202</v>
      </c>
      <c r="Q301" s="78">
        <v>0</v>
      </c>
      <c r="R301" s="78">
        <v>46.722014779399203</v>
      </c>
      <c r="S301" s="79">
        <v>0</v>
      </c>
      <c r="T301" s="79">
        <v>6.9999999999999999E-4</v>
      </c>
      <c r="U301" s="79">
        <v>2.0000000000000001E-4</v>
      </c>
    </row>
    <row r="302" spans="2:21">
      <c r="B302" t="s">
        <v>1155</v>
      </c>
      <c r="C302" t="s">
        <v>1156</v>
      </c>
      <c r="D302" t="s">
        <v>123</v>
      </c>
      <c r="E302" t="s">
        <v>1023</v>
      </c>
      <c r="F302" t="s">
        <v>1157</v>
      </c>
      <c r="G302" t="s">
        <v>1125</v>
      </c>
      <c r="H302" t="s">
        <v>1150</v>
      </c>
      <c r="I302" t="s">
        <v>225</v>
      </c>
      <c r="J302" t="s">
        <v>330</v>
      </c>
      <c r="K302" s="78">
        <v>6</v>
      </c>
      <c r="L302" t="s">
        <v>106</v>
      </c>
      <c r="M302" s="79">
        <v>4.8800000000000003E-2</v>
      </c>
      <c r="N302" s="79">
        <v>4.9099999999999998E-2</v>
      </c>
      <c r="O302" s="78">
        <v>9901.5300000000007</v>
      </c>
      <c r="P302" s="78">
        <v>355.7</v>
      </c>
      <c r="Q302" s="78">
        <v>0</v>
      </c>
      <c r="R302" s="78">
        <v>35.21974221</v>
      </c>
      <c r="S302" s="79">
        <v>0</v>
      </c>
      <c r="T302" s="79">
        <v>5.0000000000000001E-4</v>
      </c>
      <c r="U302" s="79">
        <v>2.0000000000000001E-4</v>
      </c>
    </row>
    <row r="303" spans="2:21">
      <c r="B303" t="s">
        <v>1158</v>
      </c>
      <c r="C303" t="s">
        <v>1159</v>
      </c>
      <c r="D303" t="s">
        <v>123</v>
      </c>
      <c r="E303" t="s">
        <v>1023</v>
      </c>
      <c r="F303" t="s">
        <v>1160</v>
      </c>
      <c r="G303" t="s">
        <v>1161</v>
      </c>
      <c r="H303" t="s">
        <v>1150</v>
      </c>
      <c r="I303" t="s">
        <v>225</v>
      </c>
      <c r="J303" t="s">
        <v>269</v>
      </c>
      <c r="K303" s="78">
        <v>3.68</v>
      </c>
      <c r="L303" t="s">
        <v>110</v>
      </c>
      <c r="M303" s="79">
        <v>4.2500000000000003E-2</v>
      </c>
      <c r="N303" s="79">
        <v>4.41E-2</v>
      </c>
      <c r="O303" s="78">
        <v>5500.85</v>
      </c>
      <c r="P303" s="78">
        <v>99.146913340665762</v>
      </c>
      <c r="Q303" s="78">
        <v>0</v>
      </c>
      <c r="R303" s="78">
        <v>21.271935808644798</v>
      </c>
      <c r="S303" s="79">
        <v>0</v>
      </c>
      <c r="T303" s="79">
        <v>2.9999999999999997E-4</v>
      </c>
      <c r="U303" s="79">
        <v>1E-4</v>
      </c>
    </row>
    <row r="304" spans="2:21">
      <c r="B304" t="s">
        <v>1162</v>
      </c>
      <c r="C304" t="s">
        <v>1163</v>
      </c>
      <c r="D304" t="s">
        <v>1064</v>
      </c>
      <c r="E304" t="s">
        <v>1023</v>
      </c>
      <c r="F304" t="s">
        <v>1164</v>
      </c>
      <c r="G304" t="s">
        <v>1050</v>
      </c>
      <c r="H304" t="s">
        <v>1154</v>
      </c>
      <c r="I304" t="s">
        <v>343</v>
      </c>
      <c r="J304" t="s">
        <v>269</v>
      </c>
      <c r="K304" s="78">
        <v>6.31</v>
      </c>
      <c r="L304" t="s">
        <v>106</v>
      </c>
      <c r="M304" s="79">
        <v>4.4999999999999998E-2</v>
      </c>
      <c r="N304" s="79">
        <v>4.0800000000000003E-2</v>
      </c>
      <c r="O304" s="78">
        <v>7701.19</v>
      </c>
      <c r="P304" s="78">
        <v>101.43849998376874</v>
      </c>
      <c r="Q304" s="78">
        <v>0</v>
      </c>
      <c r="R304" s="78">
        <v>27.849678814248499</v>
      </c>
      <c r="S304" s="79">
        <v>0</v>
      </c>
      <c r="T304" s="79">
        <v>4.0000000000000002E-4</v>
      </c>
      <c r="U304" s="79">
        <v>1E-4</v>
      </c>
    </row>
    <row r="305" spans="2:21">
      <c r="B305" t="s">
        <v>1165</v>
      </c>
      <c r="C305" t="s">
        <v>1166</v>
      </c>
      <c r="D305" t="s">
        <v>123</v>
      </c>
      <c r="E305" t="s">
        <v>1023</v>
      </c>
      <c r="F305" t="s">
        <v>1167</v>
      </c>
      <c r="G305" t="s">
        <v>1078</v>
      </c>
      <c r="H305" t="s">
        <v>1150</v>
      </c>
      <c r="I305" t="s">
        <v>225</v>
      </c>
      <c r="J305" t="s">
        <v>269</v>
      </c>
      <c r="K305" s="78">
        <v>3.75</v>
      </c>
      <c r="L305" t="s">
        <v>106</v>
      </c>
      <c r="M305" s="79">
        <v>6.25E-2</v>
      </c>
      <c r="N305" s="79">
        <v>6.6699999999999995E-2</v>
      </c>
      <c r="O305" s="78">
        <v>18152.810000000001</v>
      </c>
      <c r="P305" s="78">
        <v>100.74791653468526</v>
      </c>
      <c r="Q305" s="78">
        <v>0</v>
      </c>
      <c r="R305" s="78">
        <v>65.198780097637496</v>
      </c>
      <c r="S305" s="79">
        <v>0</v>
      </c>
      <c r="T305" s="79">
        <v>8.9999999999999998E-4</v>
      </c>
      <c r="U305" s="79">
        <v>2.9999999999999997E-4</v>
      </c>
    </row>
    <row r="306" spans="2:21">
      <c r="B306" t="s">
        <v>1168</v>
      </c>
      <c r="C306" t="s">
        <v>1169</v>
      </c>
      <c r="D306" t="s">
        <v>1022</v>
      </c>
      <c r="E306" t="s">
        <v>1023</v>
      </c>
      <c r="F306" t="s">
        <v>1170</v>
      </c>
      <c r="G306" t="s">
        <v>1104</v>
      </c>
      <c r="H306" t="s">
        <v>1171</v>
      </c>
      <c r="I306" t="s">
        <v>225</v>
      </c>
      <c r="J306" t="s">
        <v>278</v>
      </c>
      <c r="K306" s="78">
        <v>6.67</v>
      </c>
      <c r="L306" t="s">
        <v>110</v>
      </c>
      <c r="M306" s="79">
        <v>0.03</v>
      </c>
      <c r="N306" s="79">
        <v>4.0300000000000002E-2</v>
      </c>
      <c r="O306" s="78">
        <v>5610.87</v>
      </c>
      <c r="P306" s="78">
        <v>93.871411119798779</v>
      </c>
      <c r="Q306" s="78">
        <v>0</v>
      </c>
      <c r="R306" s="78">
        <v>20.542891196733599</v>
      </c>
      <c r="S306" s="79">
        <v>0</v>
      </c>
      <c r="T306" s="79">
        <v>2.9999999999999997E-4</v>
      </c>
      <c r="U306" s="79">
        <v>1E-4</v>
      </c>
    </row>
    <row r="307" spans="2:21">
      <c r="B307" t="s">
        <v>1172</v>
      </c>
      <c r="C307" t="s">
        <v>1173</v>
      </c>
      <c r="D307" t="s">
        <v>1174</v>
      </c>
      <c r="E307" t="s">
        <v>1023</v>
      </c>
      <c r="F307" t="s">
        <v>1170</v>
      </c>
      <c r="G307" t="s">
        <v>1104</v>
      </c>
      <c r="H307" t="s">
        <v>1171</v>
      </c>
      <c r="I307" t="s">
        <v>225</v>
      </c>
      <c r="J307" t="s">
        <v>269</v>
      </c>
      <c r="K307" s="78">
        <v>5.14</v>
      </c>
      <c r="L307" t="s">
        <v>110</v>
      </c>
      <c r="M307" s="79">
        <v>0.05</v>
      </c>
      <c r="N307" s="79">
        <v>4.6100000000000002E-2</v>
      </c>
      <c r="O307" s="78">
        <v>5500.85</v>
      </c>
      <c r="P307" s="78">
        <v>102.23196188770802</v>
      </c>
      <c r="Q307" s="78">
        <v>0</v>
      </c>
      <c r="R307" s="78">
        <v>21.933831902512601</v>
      </c>
      <c r="S307" s="79">
        <v>0</v>
      </c>
      <c r="T307" s="79">
        <v>2.9999999999999997E-4</v>
      </c>
      <c r="U307" s="79">
        <v>1E-4</v>
      </c>
    </row>
    <row r="308" spans="2:21">
      <c r="B308" t="s">
        <v>1175</v>
      </c>
      <c r="C308" t="s">
        <v>1176</v>
      </c>
      <c r="D308" t="s">
        <v>123</v>
      </c>
      <c r="E308" t="s">
        <v>1023</v>
      </c>
      <c r="F308" t="s">
        <v>1177</v>
      </c>
      <c r="G308" t="s">
        <v>1104</v>
      </c>
      <c r="H308" t="s">
        <v>1178</v>
      </c>
      <c r="I308" t="s">
        <v>210</v>
      </c>
      <c r="J308" t="s">
        <v>269</v>
      </c>
      <c r="K308" s="78">
        <v>4.9400000000000004</v>
      </c>
      <c r="L308" t="s">
        <v>113</v>
      </c>
      <c r="M308" s="79">
        <v>0.06</v>
      </c>
      <c r="N308" s="79">
        <v>6.5699999999999995E-2</v>
      </c>
      <c r="O308" s="78">
        <v>13037.01</v>
      </c>
      <c r="P308" s="78">
        <v>97.537990801239872</v>
      </c>
      <c r="Q308" s="78">
        <v>0</v>
      </c>
      <c r="R308" s="78">
        <v>55.932763051389202</v>
      </c>
      <c r="S308" s="79">
        <v>0</v>
      </c>
      <c r="T308" s="79">
        <v>8.0000000000000004E-4</v>
      </c>
      <c r="U308" s="79">
        <v>2.9999999999999997E-4</v>
      </c>
    </row>
    <row r="309" spans="2:21">
      <c r="B309" t="s">
        <v>1179</v>
      </c>
      <c r="C309" t="s">
        <v>1180</v>
      </c>
      <c r="D309" t="s">
        <v>1064</v>
      </c>
      <c r="E309" t="s">
        <v>1023</v>
      </c>
      <c r="F309" t="s">
        <v>1181</v>
      </c>
      <c r="G309" t="s">
        <v>1104</v>
      </c>
      <c r="H309" t="s">
        <v>1178</v>
      </c>
      <c r="I309" t="s">
        <v>210</v>
      </c>
      <c r="J309" t="s">
        <v>269</v>
      </c>
      <c r="K309" s="78">
        <v>5.37</v>
      </c>
      <c r="L309" t="s">
        <v>106</v>
      </c>
      <c r="M309" s="79">
        <v>0.06</v>
      </c>
      <c r="N309" s="79">
        <v>0.1162</v>
      </c>
      <c r="O309" s="78">
        <v>17333.18</v>
      </c>
      <c r="P309" s="78">
        <v>75.364060610981483</v>
      </c>
      <c r="Q309" s="78">
        <v>0</v>
      </c>
      <c r="R309" s="78">
        <v>46.569553221802501</v>
      </c>
      <c r="S309" s="79">
        <v>0</v>
      </c>
      <c r="T309" s="79">
        <v>6.9999999999999999E-4</v>
      </c>
      <c r="U309" s="79">
        <v>2.0000000000000001E-4</v>
      </c>
    </row>
    <row r="310" spans="2:21">
      <c r="B310" t="s">
        <v>1182</v>
      </c>
      <c r="C310" t="s">
        <v>1183</v>
      </c>
      <c r="D310" t="s">
        <v>1028</v>
      </c>
      <c r="E310" t="s">
        <v>1023</v>
      </c>
      <c r="F310" t="s">
        <v>1184</v>
      </c>
      <c r="G310" t="s">
        <v>1066</v>
      </c>
      <c r="H310" t="s">
        <v>1185</v>
      </c>
      <c r="I310" t="s">
        <v>343</v>
      </c>
      <c r="J310" t="s">
        <v>283</v>
      </c>
      <c r="K310" s="78">
        <v>8.68</v>
      </c>
      <c r="L310" t="s">
        <v>106</v>
      </c>
      <c r="M310" s="79">
        <v>3.6299999999999999E-2</v>
      </c>
      <c r="N310" s="79">
        <v>4.2799999999999998E-2</v>
      </c>
      <c r="O310" s="78">
        <v>19252.98</v>
      </c>
      <c r="P310" s="78">
        <v>94.824804129312639</v>
      </c>
      <c r="Q310" s="78">
        <v>0</v>
      </c>
      <c r="R310" s="78">
        <v>65.084781046508695</v>
      </c>
      <c r="S310" s="79">
        <v>0</v>
      </c>
      <c r="T310" s="79">
        <v>8.9999999999999998E-4</v>
      </c>
      <c r="U310" s="79">
        <v>2.9999999999999997E-4</v>
      </c>
    </row>
    <row r="311" spans="2:21">
      <c r="B311" t="s">
        <v>1186</v>
      </c>
      <c r="C311" t="s">
        <v>1187</v>
      </c>
      <c r="D311" t="s">
        <v>123</v>
      </c>
      <c r="E311" t="s">
        <v>1023</v>
      </c>
      <c r="F311" t="s">
        <v>1188</v>
      </c>
      <c r="G311" t="s">
        <v>1189</v>
      </c>
      <c r="H311" t="s">
        <v>1171</v>
      </c>
      <c r="I311" t="s">
        <v>225</v>
      </c>
      <c r="J311" t="s">
        <v>272</v>
      </c>
      <c r="K311" s="78">
        <v>4.17</v>
      </c>
      <c r="L311" t="s">
        <v>106</v>
      </c>
      <c r="M311" s="79">
        <v>3.7499999999999999E-2</v>
      </c>
      <c r="N311" s="79">
        <v>5.6599999999999998E-2</v>
      </c>
      <c r="O311" s="78">
        <v>18867.919999999998</v>
      </c>
      <c r="P311" s="78">
        <v>93.201090931577696</v>
      </c>
      <c r="Q311" s="78">
        <v>0</v>
      </c>
      <c r="R311" s="78">
        <v>62.690907439287002</v>
      </c>
      <c r="S311" s="79">
        <v>0</v>
      </c>
      <c r="T311" s="79">
        <v>8.9999999999999998E-4</v>
      </c>
      <c r="U311" s="79">
        <v>2.9999999999999997E-4</v>
      </c>
    </row>
    <row r="312" spans="2:21">
      <c r="B312" t="s">
        <v>1190</v>
      </c>
      <c r="C312" t="s">
        <v>1191</v>
      </c>
      <c r="D312" t="s">
        <v>1028</v>
      </c>
      <c r="E312" t="s">
        <v>1023</v>
      </c>
      <c r="F312" t="s">
        <v>1192</v>
      </c>
      <c r="G312" t="s">
        <v>1109</v>
      </c>
      <c r="H312" t="s">
        <v>1171</v>
      </c>
      <c r="I312" t="s">
        <v>225</v>
      </c>
      <c r="J312" t="s">
        <v>289</v>
      </c>
      <c r="K312" s="78">
        <v>3.06</v>
      </c>
      <c r="L312" t="s">
        <v>106</v>
      </c>
      <c r="M312" s="79">
        <v>4.6300000000000001E-2</v>
      </c>
      <c r="N312" s="79">
        <v>4.1300000000000003E-2</v>
      </c>
      <c r="O312" s="78">
        <v>11455.52</v>
      </c>
      <c r="P312" s="78">
        <v>102.45639472375069</v>
      </c>
      <c r="Q312" s="78">
        <v>0</v>
      </c>
      <c r="R312" s="78">
        <v>41.842094092279503</v>
      </c>
      <c r="S312" s="79">
        <v>0</v>
      </c>
      <c r="T312" s="79">
        <v>5.9999999999999995E-4</v>
      </c>
      <c r="U312" s="79">
        <v>2.0000000000000001E-4</v>
      </c>
    </row>
    <row r="313" spans="2:21">
      <c r="B313" t="s">
        <v>1193</v>
      </c>
      <c r="C313" t="s">
        <v>1194</v>
      </c>
      <c r="D313" t="s">
        <v>1022</v>
      </c>
      <c r="E313" t="s">
        <v>1023</v>
      </c>
      <c r="F313" t="s">
        <v>1195</v>
      </c>
      <c r="G313" t="s">
        <v>1050</v>
      </c>
      <c r="H313" t="s">
        <v>1178</v>
      </c>
      <c r="I313" t="s">
        <v>210</v>
      </c>
      <c r="J313" t="s">
        <v>269</v>
      </c>
      <c r="K313" s="78">
        <v>1.05</v>
      </c>
      <c r="L313" t="s">
        <v>106</v>
      </c>
      <c r="M313" s="79">
        <v>4.6300000000000001E-2</v>
      </c>
      <c r="N313" s="79">
        <v>4.4699999999999997E-2</v>
      </c>
      <c r="O313" s="78">
        <v>16164.8</v>
      </c>
      <c r="P313" s="78">
        <v>101.04583890129145</v>
      </c>
      <c r="Q313" s="78">
        <v>0</v>
      </c>
      <c r="R313" s="78">
        <v>58.230202938342401</v>
      </c>
      <c r="S313" s="79">
        <v>0</v>
      </c>
      <c r="T313" s="79">
        <v>8.0000000000000004E-4</v>
      </c>
      <c r="U313" s="79">
        <v>2.9999999999999997E-4</v>
      </c>
    </row>
    <row r="314" spans="2:21">
      <c r="B314" t="s">
        <v>1196</v>
      </c>
      <c r="C314" t="s">
        <v>1197</v>
      </c>
      <c r="D314" t="s">
        <v>123</v>
      </c>
      <c r="E314" t="s">
        <v>1023</v>
      </c>
      <c r="F314" t="s">
        <v>1198</v>
      </c>
      <c r="G314" t="s">
        <v>1146</v>
      </c>
      <c r="H314" t="s">
        <v>1199</v>
      </c>
      <c r="I314" t="s">
        <v>343</v>
      </c>
      <c r="J314" t="s">
        <v>269</v>
      </c>
      <c r="K314" s="78">
        <v>4.07</v>
      </c>
      <c r="L314" t="s">
        <v>106</v>
      </c>
      <c r="M314" s="79">
        <v>0.05</v>
      </c>
      <c r="N314" s="79">
        <v>5.8900000000000001E-2</v>
      </c>
      <c r="O314" s="78">
        <v>11771.82</v>
      </c>
      <c r="P314" s="78">
        <v>99.029110898739532</v>
      </c>
      <c r="Q314" s="78">
        <v>0</v>
      </c>
      <c r="R314" s="78">
        <v>41.559089753469003</v>
      </c>
      <c r="S314" s="79">
        <v>0</v>
      </c>
      <c r="T314" s="79">
        <v>5.9999999999999995E-4</v>
      </c>
      <c r="U314" s="79">
        <v>2.0000000000000001E-4</v>
      </c>
    </row>
    <row r="315" spans="2:21">
      <c r="B315" t="s">
        <v>1200</v>
      </c>
      <c r="C315" t="s">
        <v>1183</v>
      </c>
      <c r="D315" t="s">
        <v>1028</v>
      </c>
      <c r="E315" t="s">
        <v>1023</v>
      </c>
      <c r="F315" t="s">
        <v>1201</v>
      </c>
      <c r="G315" t="s">
        <v>1078</v>
      </c>
      <c r="H315" t="s">
        <v>1199</v>
      </c>
      <c r="I315" t="s">
        <v>343</v>
      </c>
      <c r="J315" t="s">
        <v>275</v>
      </c>
      <c r="K315" s="78">
        <v>6.02</v>
      </c>
      <c r="L315" t="s">
        <v>106</v>
      </c>
      <c r="M315" s="79">
        <v>0.04</v>
      </c>
      <c r="N315" s="79">
        <v>4.4699999999999997E-2</v>
      </c>
      <c r="O315" s="78">
        <v>17052.64</v>
      </c>
      <c r="P315" s="78">
        <v>97.983333417603319</v>
      </c>
      <c r="Q315" s="78">
        <v>0</v>
      </c>
      <c r="R315" s="78">
        <v>59.566676308963302</v>
      </c>
      <c r="S315" s="79">
        <v>0</v>
      </c>
      <c r="T315" s="79">
        <v>8.0000000000000004E-4</v>
      </c>
      <c r="U315" s="79">
        <v>2.9999999999999997E-4</v>
      </c>
    </row>
    <row r="316" spans="2:21">
      <c r="B316" t="s">
        <v>1202</v>
      </c>
      <c r="C316" t="s">
        <v>1203</v>
      </c>
      <c r="D316" t="s">
        <v>123</v>
      </c>
      <c r="E316" t="s">
        <v>1023</v>
      </c>
      <c r="F316" t="s">
        <v>1204</v>
      </c>
      <c r="G316" t="s">
        <v>1121</v>
      </c>
      <c r="H316" t="s">
        <v>1199</v>
      </c>
      <c r="I316" t="s">
        <v>343</v>
      </c>
      <c r="J316" t="s">
        <v>269</v>
      </c>
      <c r="K316" s="78">
        <v>3.63</v>
      </c>
      <c r="L316" t="s">
        <v>106</v>
      </c>
      <c r="M316" s="79">
        <v>7.0000000000000007E-2</v>
      </c>
      <c r="N316" s="79">
        <v>0.10829999999999999</v>
      </c>
      <c r="O316" s="78">
        <v>15890.86</v>
      </c>
      <c r="P316" s="78">
        <v>86.640000314646286</v>
      </c>
      <c r="Q316" s="78">
        <v>0</v>
      </c>
      <c r="R316" s="78">
        <v>49.082353714009997</v>
      </c>
      <c r="S316" s="79">
        <v>0</v>
      </c>
      <c r="T316" s="79">
        <v>6.9999999999999999E-4</v>
      </c>
      <c r="U316" s="79">
        <v>2.0000000000000001E-4</v>
      </c>
    </row>
    <row r="317" spans="2:21">
      <c r="B317" t="s">
        <v>1205</v>
      </c>
      <c r="C317" t="s">
        <v>1206</v>
      </c>
      <c r="D317" t="s">
        <v>123</v>
      </c>
      <c r="E317" t="s">
        <v>1023</v>
      </c>
      <c r="F317" t="s">
        <v>1207</v>
      </c>
      <c r="G317" t="s">
        <v>1066</v>
      </c>
      <c r="H317" t="s">
        <v>1199</v>
      </c>
      <c r="I317" t="s">
        <v>343</v>
      </c>
      <c r="J317" t="s">
        <v>269</v>
      </c>
      <c r="K317" s="78">
        <v>5.98</v>
      </c>
      <c r="L317" t="s">
        <v>106</v>
      </c>
      <c r="M317" s="79">
        <v>5.1299999999999998E-2</v>
      </c>
      <c r="N317" s="79">
        <v>7.0300000000000001E-2</v>
      </c>
      <c r="O317" s="78">
        <v>7426.15</v>
      </c>
      <c r="P317" s="78">
        <v>89.321248424887685</v>
      </c>
      <c r="Q317" s="78">
        <v>0</v>
      </c>
      <c r="R317" s="78">
        <v>23.6471080575106</v>
      </c>
      <c r="S317" s="79">
        <v>0</v>
      </c>
      <c r="T317" s="79">
        <v>2.9999999999999997E-4</v>
      </c>
      <c r="U317" s="79">
        <v>1E-4</v>
      </c>
    </row>
    <row r="318" spans="2:21">
      <c r="B318" t="s">
        <v>1208</v>
      </c>
      <c r="C318" t="s">
        <v>1209</v>
      </c>
      <c r="D318" t="s">
        <v>123</v>
      </c>
      <c r="E318" t="s">
        <v>1023</v>
      </c>
      <c r="F318" t="s">
        <v>1204</v>
      </c>
      <c r="G318" t="s">
        <v>1121</v>
      </c>
      <c r="H318" t="s">
        <v>1199</v>
      </c>
      <c r="I318" t="s">
        <v>343</v>
      </c>
      <c r="J318" t="s">
        <v>295</v>
      </c>
      <c r="K318" s="78">
        <v>7.57</v>
      </c>
      <c r="L318" t="s">
        <v>106</v>
      </c>
      <c r="M318" s="79">
        <v>4.4999999999999998E-2</v>
      </c>
      <c r="N318" s="79">
        <v>7.6899999999999996E-2</v>
      </c>
      <c r="O318" s="78">
        <v>17657.73</v>
      </c>
      <c r="P318" s="78">
        <v>79.975000212371583</v>
      </c>
      <c r="Q318" s="78">
        <v>0</v>
      </c>
      <c r="R318" s="78">
        <v>50.344108641825002</v>
      </c>
      <c r="S318" s="79">
        <v>0</v>
      </c>
      <c r="T318" s="79">
        <v>6.9999999999999999E-4</v>
      </c>
      <c r="U318" s="79">
        <v>2.0000000000000001E-4</v>
      </c>
    </row>
    <row r="319" spans="2:21">
      <c r="B319" t="s">
        <v>1210</v>
      </c>
      <c r="C319" t="s">
        <v>1183</v>
      </c>
      <c r="D319" t="s">
        <v>1028</v>
      </c>
      <c r="E319" t="s">
        <v>1023</v>
      </c>
      <c r="F319" t="s">
        <v>1211</v>
      </c>
      <c r="G319" t="s">
        <v>1066</v>
      </c>
      <c r="H319" t="s">
        <v>1199</v>
      </c>
      <c r="I319" t="s">
        <v>343</v>
      </c>
      <c r="J319" t="s">
        <v>283</v>
      </c>
      <c r="K319" s="78">
        <v>4.3600000000000003</v>
      </c>
      <c r="L319" t="s">
        <v>106</v>
      </c>
      <c r="M319" s="79">
        <v>4.2500000000000003E-2</v>
      </c>
      <c r="N319" s="79">
        <v>9.5500000000000002E-2</v>
      </c>
      <c r="O319" s="78">
        <v>20353.150000000001</v>
      </c>
      <c r="P319" s="78">
        <v>80.293055175269743</v>
      </c>
      <c r="Q319" s="78">
        <v>0</v>
      </c>
      <c r="R319" s="78">
        <v>58.259821645280297</v>
      </c>
      <c r="S319" s="79">
        <v>0</v>
      </c>
      <c r="T319" s="79">
        <v>8.0000000000000004E-4</v>
      </c>
      <c r="U319" s="79">
        <v>2.9999999999999997E-4</v>
      </c>
    </row>
    <row r="320" spans="2:21">
      <c r="B320" t="s">
        <v>1212</v>
      </c>
      <c r="C320" t="s">
        <v>1213</v>
      </c>
      <c r="D320" t="s">
        <v>123</v>
      </c>
      <c r="E320" t="s">
        <v>1023</v>
      </c>
      <c r="F320" t="s">
        <v>1214</v>
      </c>
      <c r="G320" t="s">
        <v>1215</v>
      </c>
      <c r="H320" t="s">
        <v>1216</v>
      </c>
      <c r="I320" t="s">
        <v>225</v>
      </c>
      <c r="J320" t="s">
        <v>269</v>
      </c>
      <c r="K320" s="78">
        <v>6.67</v>
      </c>
      <c r="L320" t="s">
        <v>106</v>
      </c>
      <c r="M320" s="79">
        <v>5.8799999999999998E-2</v>
      </c>
      <c r="N320" s="79">
        <v>5.3800000000000001E-2</v>
      </c>
      <c r="O320" s="78">
        <v>16502.55</v>
      </c>
      <c r="P320" s="78">
        <v>101.06969924715048</v>
      </c>
      <c r="Q320" s="78">
        <v>0</v>
      </c>
      <c r="R320" s="78">
        <v>59.460911833339402</v>
      </c>
      <c r="S320" s="79">
        <v>0</v>
      </c>
      <c r="T320" s="79">
        <v>8.0000000000000004E-4</v>
      </c>
      <c r="U320" s="79">
        <v>2.9999999999999997E-4</v>
      </c>
    </row>
    <row r="321" spans="2:21">
      <c r="B321" t="s">
        <v>1217</v>
      </c>
      <c r="C321" t="s">
        <v>1218</v>
      </c>
      <c r="D321" t="s">
        <v>123</v>
      </c>
      <c r="E321" t="s">
        <v>1023</v>
      </c>
      <c r="F321" t="s">
        <v>1219</v>
      </c>
      <c r="G321" t="s">
        <v>1066</v>
      </c>
      <c r="H321" t="s">
        <v>1199</v>
      </c>
      <c r="I321" t="s">
        <v>343</v>
      </c>
      <c r="J321" t="s">
        <v>269</v>
      </c>
      <c r="K321" s="78">
        <v>5.66</v>
      </c>
      <c r="L321" t="s">
        <v>106</v>
      </c>
      <c r="M321" s="79">
        <v>6.88E-2</v>
      </c>
      <c r="N321" s="79">
        <v>9.9400000000000002E-2</v>
      </c>
      <c r="O321" s="78">
        <v>1100.17</v>
      </c>
      <c r="P321" s="78">
        <v>82.075809547615364</v>
      </c>
      <c r="Q321" s="78">
        <v>0</v>
      </c>
      <c r="R321" s="78">
        <v>3.2191002918535001</v>
      </c>
      <c r="S321" s="79">
        <v>0</v>
      </c>
      <c r="T321" s="79">
        <v>0</v>
      </c>
      <c r="U321" s="79">
        <v>0</v>
      </c>
    </row>
    <row r="322" spans="2:21">
      <c r="B322" t="s">
        <v>1220</v>
      </c>
      <c r="C322" t="s">
        <v>1221</v>
      </c>
      <c r="D322" t="s">
        <v>123</v>
      </c>
      <c r="E322" t="s">
        <v>1023</v>
      </c>
      <c r="F322" t="s">
        <v>1219</v>
      </c>
      <c r="G322" t="s">
        <v>1066</v>
      </c>
      <c r="H322" t="s">
        <v>1199</v>
      </c>
      <c r="I322" t="s">
        <v>343</v>
      </c>
      <c r="J322" t="s">
        <v>269</v>
      </c>
      <c r="K322" s="78">
        <v>6.38</v>
      </c>
      <c r="L322" t="s">
        <v>106</v>
      </c>
      <c r="M322" s="79">
        <v>6.88E-2</v>
      </c>
      <c r="N322" s="79">
        <v>9.98E-2</v>
      </c>
      <c r="O322" s="78">
        <v>12651.96</v>
      </c>
      <c r="P322" s="78">
        <v>81.237883997231265</v>
      </c>
      <c r="Q322" s="78">
        <v>0</v>
      </c>
      <c r="R322" s="78">
        <v>36.641728056847803</v>
      </c>
      <c r="S322" s="79">
        <v>0</v>
      </c>
      <c r="T322" s="79">
        <v>5.0000000000000001E-4</v>
      </c>
      <c r="U322" s="79">
        <v>2.0000000000000001E-4</v>
      </c>
    </row>
    <row r="323" spans="2:21">
      <c r="B323" t="s">
        <v>1222</v>
      </c>
      <c r="C323" t="s">
        <v>1223</v>
      </c>
      <c r="D323" t="s">
        <v>123</v>
      </c>
      <c r="E323" t="s">
        <v>1023</v>
      </c>
      <c r="F323" t="s">
        <v>1192</v>
      </c>
      <c r="G323" t="s">
        <v>1078</v>
      </c>
      <c r="H323" t="s">
        <v>1199</v>
      </c>
      <c r="I323" t="s">
        <v>343</v>
      </c>
      <c r="J323" t="s">
        <v>269</v>
      </c>
      <c r="K323" s="78">
        <v>1.0900000000000001</v>
      </c>
      <c r="L323" t="s">
        <v>106</v>
      </c>
      <c r="M323" s="79">
        <v>4.6300000000000001E-2</v>
      </c>
      <c r="N323" s="79">
        <v>4.5699999999999998E-2</v>
      </c>
      <c r="O323" s="78">
        <v>2165.6799999999998</v>
      </c>
      <c r="P323" s="78">
        <v>100.64704077777837</v>
      </c>
      <c r="Q323" s="78">
        <v>0</v>
      </c>
      <c r="R323" s="78">
        <v>7.7706049486332196</v>
      </c>
      <c r="S323" s="79">
        <v>0</v>
      </c>
      <c r="T323" s="79">
        <v>1E-4</v>
      </c>
      <c r="U323" s="79">
        <v>0</v>
      </c>
    </row>
    <row r="324" spans="2:21">
      <c r="B324" t="s">
        <v>1224</v>
      </c>
      <c r="C324" t="s">
        <v>1132</v>
      </c>
      <c r="D324" t="s">
        <v>123</v>
      </c>
      <c r="E324" t="s">
        <v>1023</v>
      </c>
      <c r="F324" t="s">
        <v>1225</v>
      </c>
      <c r="G324" t="s">
        <v>1066</v>
      </c>
      <c r="H324" t="s">
        <v>1216</v>
      </c>
      <c r="I324" t="s">
        <v>225</v>
      </c>
      <c r="J324" t="s">
        <v>283</v>
      </c>
      <c r="K324" s="78">
        <v>8.3800000000000008</v>
      </c>
      <c r="L324" t="s">
        <v>106</v>
      </c>
      <c r="M324" s="79">
        <v>0.04</v>
      </c>
      <c r="N324" s="79">
        <v>5.2600000000000001E-2</v>
      </c>
      <c r="O324" s="78">
        <v>13752.13</v>
      </c>
      <c r="P324" s="78">
        <v>89.475654429065116</v>
      </c>
      <c r="Q324" s="78">
        <v>0</v>
      </c>
      <c r="R324" s="78">
        <v>43.866641644528599</v>
      </c>
      <c r="S324" s="79">
        <v>0</v>
      </c>
      <c r="T324" s="79">
        <v>5.9999999999999995E-4</v>
      </c>
      <c r="U324" s="79">
        <v>2.0000000000000001E-4</v>
      </c>
    </row>
    <row r="325" spans="2:21">
      <c r="B325" t="s">
        <v>1226</v>
      </c>
      <c r="C325" t="s">
        <v>1227</v>
      </c>
      <c r="D325" t="s">
        <v>1028</v>
      </c>
      <c r="E325" t="s">
        <v>1023</v>
      </c>
      <c r="F325" t="s">
        <v>1228</v>
      </c>
      <c r="G325" t="s">
        <v>1229</v>
      </c>
      <c r="H325" t="s">
        <v>1230</v>
      </c>
      <c r="I325" t="s">
        <v>343</v>
      </c>
      <c r="J325" t="s">
        <v>330</v>
      </c>
      <c r="K325" s="78">
        <v>8.33</v>
      </c>
      <c r="L325" t="s">
        <v>106</v>
      </c>
      <c r="M325" s="79">
        <v>4.4999999999999998E-2</v>
      </c>
      <c r="N325" s="79">
        <v>4.7500000000000001E-2</v>
      </c>
      <c r="O325" s="78">
        <v>3850.6</v>
      </c>
      <c r="P325" s="78">
        <v>98.238997108034894</v>
      </c>
      <c r="Q325" s="78">
        <v>0</v>
      </c>
      <c r="R325" s="78">
        <v>13.4856492827187</v>
      </c>
      <c r="S325" s="79">
        <v>0</v>
      </c>
      <c r="T325" s="79">
        <v>2.0000000000000001E-4</v>
      </c>
      <c r="U325" s="79">
        <v>1E-4</v>
      </c>
    </row>
    <row r="326" spans="2:21">
      <c r="B326" t="s">
        <v>1231</v>
      </c>
      <c r="C326" t="s">
        <v>1232</v>
      </c>
      <c r="D326" t="s">
        <v>123</v>
      </c>
      <c r="E326" t="s">
        <v>1023</v>
      </c>
      <c r="F326" t="s">
        <v>1228</v>
      </c>
      <c r="G326" t="s">
        <v>1229</v>
      </c>
      <c r="H326" t="s">
        <v>1230</v>
      </c>
      <c r="I326" t="s">
        <v>343</v>
      </c>
      <c r="J326" t="s">
        <v>295</v>
      </c>
      <c r="K326" s="78">
        <v>6.32</v>
      </c>
      <c r="L326" t="s">
        <v>106</v>
      </c>
      <c r="M326" s="79">
        <v>4.7500000000000001E-2</v>
      </c>
      <c r="N326" s="79">
        <v>4.4900000000000002E-2</v>
      </c>
      <c r="O326" s="78">
        <v>17602.72</v>
      </c>
      <c r="P326" s="78">
        <v>97.522638972068336</v>
      </c>
      <c r="Q326" s="78">
        <v>0</v>
      </c>
      <c r="R326" s="78">
        <v>61.199061171890399</v>
      </c>
      <c r="S326" s="79">
        <v>0</v>
      </c>
      <c r="T326" s="79">
        <v>8.9999999999999998E-4</v>
      </c>
      <c r="U326" s="79">
        <v>2.9999999999999997E-4</v>
      </c>
    </row>
    <row r="327" spans="2:21">
      <c r="B327" t="s">
        <v>1233</v>
      </c>
      <c r="C327" t="s">
        <v>1234</v>
      </c>
      <c r="D327" t="s">
        <v>1022</v>
      </c>
      <c r="E327" t="s">
        <v>1023</v>
      </c>
      <c r="F327" t="s">
        <v>1235</v>
      </c>
      <c r="G327" t="s">
        <v>1121</v>
      </c>
      <c r="H327" t="s">
        <v>1236</v>
      </c>
      <c r="I327" t="s">
        <v>210</v>
      </c>
      <c r="J327" t="s">
        <v>269</v>
      </c>
      <c r="K327" s="78">
        <v>2.35</v>
      </c>
      <c r="L327" t="s">
        <v>106</v>
      </c>
      <c r="M327" s="79">
        <v>7.7499999999999999E-2</v>
      </c>
      <c r="N327" s="79">
        <v>0.13919999999999999</v>
      </c>
      <c r="O327" s="78">
        <v>8873.7000000000007</v>
      </c>
      <c r="P327" s="78">
        <v>89.823609558793436</v>
      </c>
      <c r="Q327" s="78">
        <v>0</v>
      </c>
      <c r="R327" s="78">
        <v>28.4154657916575</v>
      </c>
      <c r="S327" s="79">
        <v>0</v>
      </c>
      <c r="T327" s="79">
        <v>4.0000000000000002E-4</v>
      </c>
      <c r="U327" s="79">
        <v>1E-4</v>
      </c>
    </row>
    <row r="328" spans="2:21">
      <c r="B328" t="s">
        <v>1237</v>
      </c>
      <c r="C328" t="s">
        <v>1238</v>
      </c>
      <c r="D328" t="s">
        <v>123</v>
      </c>
      <c r="E328" t="s">
        <v>1023</v>
      </c>
      <c r="F328" t="s">
        <v>1239</v>
      </c>
      <c r="G328" t="s">
        <v>1130</v>
      </c>
      <c r="H328" t="s">
        <v>212</v>
      </c>
      <c r="I328" t="s">
        <v>213</v>
      </c>
      <c r="J328" t="s">
        <v>269</v>
      </c>
      <c r="K328" s="78">
        <v>7.14</v>
      </c>
      <c r="L328" t="s">
        <v>106</v>
      </c>
      <c r="M328" s="79">
        <v>4.7500000000000001E-2</v>
      </c>
      <c r="N328" s="79">
        <v>4.58E-2</v>
      </c>
      <c r="O328" s="78">
        <v>16502.55</v>
      </c>
      <c r="P328" s="78">
        <v>102.52939453793759</v>
      </c>
      <c r="Q328" s="78">
        <v>0</v>
      </c>
      <c r="R328" s="78">
        <v>60.319673793012299</v>
      </c>
      <c r="S328" s="79">
        <v>0</v>
      </c>
      <c r="T328" s="79">
        <v>8.9999999999999998E-4</v>
      </c>
      <c r="U328" s="79">
        <v>2.9999999999999997E-4</v>
      </c>
    </row>
    <row r="329" spans="2:21">
      <c r="B329" t="s">
        <v>1240</v>
      </c>
      <c r="C329" t="s">
        <v>1227</v>
      </c>
      <c r="D329" t="s">
        <v>1028</v>
      </c>
      <c r="E329" t="s">
        <v>1023</v>
      </c>
      <c r="F329" t="s">
        <v>1241</v>
      </c>
      <c r="G329" t="s">
        <v>1215</v>
      </c>
      <c r="H329" t="s">
        <v>212</v>
      </c>
      <c r="I329" t="s">
        <v>213</v>
      </c>
      <c r="J329" t="s">
        <v>330</v>
      </c>
      <c r="K329" s="78">
        <v>8.27</v>
      </c>
      <c r="L329" t="s">
        <v>106</v>
      </c>
      <c r="M329" s="79">
        <v>3.95E-2</v>
      </c>
      <c r="N329" s="79">
        <v>2.9600000000000001E-2</v>
      </c>
      <c r="O329" s="78">
        <v>7701.19</v>
      </c>
      <c r="P329" s="78">
        <v>107.72488745510992</v>
      </c>
      <c r="Q329" s="78">
        <v>0</v>
      </c>
      <c r="R329" s="78">
        <v>29.575590297627901</v>
      </c>
      <c r="S329" s="79">
        <v>0</v>
      </c>
      <c r="T329" s="79">
        <v>4.0000000000000002E-4</v>
      </c>
      <c r="U329" s="79">
        <v>1E-4</v>
      </c>
    </row>
    <row r="330" spans="2:21">
      <c r="B330" t="s">
        <v>1242</v>
      </c>
      <c r="C330" t="s">
        <v>1243</v>
      </c>
      <c r="D330" t="s">
        <v>1022</v>
      </c>
      <c r="E330" t="s">
        <v>1023</v>
      </c>
      <c r="F330" t="s">
        <v>1244</v>
      </c>
      <c r="G330" t="s">
        <v>1025</v>
      </c>
      <c r="H330" t="s">
        <v>212</v>
      </c>
      <c r="I330" t="s">
        <v>213</v>
      </c>
      <c r="J330" t="s">
        <v>278</v>
      </c>
      <c r="K330" s="78">
        <v>6.77</v>
      </c>
      <c r="L330" t="s">
        <v>110</v>
      </c>
      <c r="M330" s="79">
        <v>3.1300000000000001E-2</v>
      </c>
      <c r="N330" s="79">
        <v>4.3099999999999999E-2</v>
      </c>
      <c r="O330" s="78">
        <v>16502.55</v>
      </c>
      <c r="P330" s="78">
        <v>92.936222052583162</v>
      </c>
      <c r="Q330" s="78">
        <v>0</v>
      </c>
      <c r="R330" s="78">
        <v>59.8183024520741</v>
      </c>
      <c r="S330" s="79">
        <v>0</v>
      </c>
      <c r="T330" s="79">
        <v>8.9999999999999998E-4</v>
      </c>
      <c r="U330" s="79">
        <v>2.9999999999999997E-4</v>
      </c>
    </row>
    <row r="331" spans="2:21">
      <c r="B331" t="s">
        <v>1245</v>
      </c>
      <c r="C331" t="s">
        <v>1246</v>
      </c>
      <c r="D331" t="s">
        <v>123</v>
      </c>
      <c r="E331" t="s">
        <v>1023</v>
      </c>
      <c r="F331" t="s">
        <v>1247</v>
      </c>
      <c r="G331" t="s">
        <v>1189</v>
      </c>
      <c r="H331" t="s">
        <v>212</v>
      </c>
      <c r="I331" t="s">
        <v>213</v>
      </c>
      <c r="J331" t="s">
        <v>295</v>
      </c>
      <c r="K331" s="78">
        <v>8.01</v>
      </c>
      <c r="L331" t="s">
        <v>106</v>
      </c>
      <c r="M331" s="79">
        <v>3.61E-2</v>
      </c>
      <c r="N331" s="79">
        <v>4.5499999999999999E-2</v>
      </c>
      <c r="O331" s="78">
        <v>16502.55</v>
      </c>
      <c r="P331" s="78">
        <v>91.315527762093367</v>
      </c>
      <c r="Q331" s="78">
        <v>0</v>
      </c>
      <c r="R331" s="78">
        <v>53.722377584197403</v>
      </c>
      <c r="S331" s="79">
        <v>0</v>
      </c>
      <c r="T331" s="79">
        <v>8.0000000000000004E-4</v>
      </c>
      <c r="U331" s="79">
        <v>2.9999999999999997E-4</v>
      </c>
    </row>
    <row r="332" spans="2:21">
      <c r="B332" t="s">
        <v>1248</v>
      </c>
      <c r="C332" t="s">
        <v>1249</v>
      </c>
      <c r="D332" t="s">
        <v>1022</v>
      </c>
      <c r="E332" t="s">
        <v>1023</v>
      </c>
      <c r="F332" t="s">
        <v>1250</v>
      </c>
      <c r="G332" t="s">
        <v>1121</v>
      </c>
      <c r="H332" t="s">
        <v>212</v>
      </c>
      <c r="I332" t="s">
        <v>213</v>
      </c>
      <c r="J332" t="s">
        <v>278</v>
      </c>
      <c r="K332" s="78">
        <v>7.77</v>
      </c>
      <c r="L332" t="s">
        <v>106</v>
      </c>
      <c r="M332" s="79">
        <v>3.6999999999999998E-2</v>
      </c>
      <c r="N332" s="79">
        <v>7.2800000000000004E-2</v>
      </c>
      <c r="O332" s="78">
        <v>8526.32</v>
      </c>
      <c r="P332" s="78">
        <v>76.934054865974488</v>
      </c>
      <c r="Q332" s="78">
        <v>0</v>
      </c>
      <c r="R332" s="78">
        <v>23.3851298149151</v>
      </c>
      <c r="S332" s="79">
        <v>0</v>
      </c>
      <c r="T332" s="79">
        <v>2.9999999999999997E-4</v>
      </c>
      <c r="U332" s="79">
        <v>1E-4</v>
      </c>
    </row>
    <row r="333" spans="2:21">
      <c r="B333" t="s">
        <v>1251</v>
      </c>
      <c r="C333" t="s">
        <v>1252</v>
      </c>
      <c r="D333" t="s">
        <v>1022</v>
      </c>
      <c r="E333" t="s">
        <v>1023</v>
      </c>
      <c r="F333" t="s">
        <v>1253</v>
      </c>
      <c r="G333" t="s">
        <v>1215</v>
      </c>
      <c r="H333" t="s">
        <v>212</v>
      </c>
      <c r="I333" t="s">
        <v>213</v>
      </c>
      <c r="J333" t="s">
        <v>278</v>
      </c>
      <c r="K333" s="78">
        <v>6.48</v>
      </c>
      <c r="L333" t="s">
        <v>106</v>
      </c>
      <c r="M333" s="79">
        <v>4.6300000000000001E-2</v>
      </c>
      <c r="N333" s="79">
        <v>4.5900000000000003E-2</v>
      </c>
      <c r="O333" s="78">
        <v>2750.43</v>
      </c>
      <c r="P333" s="78">
        <v>101.11857399008296</v>
      </c>
      <c r="Q333" s="78">
        <v>0</v>
      </c>
      <c r="R333" s="78">
        <v>9.9149622947327405</v>
      </c>
      <c r="S333" s="79">
        <v>0</v>
      </c>
      <c r="T333" s="79">
        <v>1E-4</v>
      </c>
      <c r="U333" s="79">
        <v>0</v>
      </c>
    </row>
    <row r="334" spans="2:21">
      <c r="B334" t="s">
        <v>1254</v>
      </c>
      <c r="C334" t="s">
        <v>1227</v>
      </c>
      <c r="D334" t="s">
        <v>1028</v>
      </c>
      <c r="E334" t="s">
        <v>1023</v>
      </c>
      <c r="F334" t="s">
        <v>1255</v>
      </c>
      <c r="G334" t="s">
        <v>1057</v>
      </c>
      <c r="H334" t="s">
        <v>212</v>
      </c>
      <c r="I334" t="s">
        <v>213</v>
      </c>
      <c r="J334" t="s">
        <v>330</v>
      </c>
      <c r="K334" s="78">
        <v>18.95</v>
      </c>
      <c r="L334" t="s">
        <v>106</v>
      </c>
      <c r="M334" s="79">
        <v>4.2000000000000003E-2</v>
      </c>
      <c r="N334" s="79">
        <v>2.7199999999999998E-2</v>
      </c>
      <c r="O334" s="78">
        <v>14302.21</v>
      </c>
      <c r="P334" s="78">
        <v>128.37333398006294</v>
      </c>
      <c r="Q334" s="78">
        <v>0</v>
      </c>
      <c r="R334" s="78">
        <v>65.4541978820438</v>
      </c>
      <c r="S334" s="79">
        <v>0</v>
      </c>
      <c r="T334" s="79">
        <v>8.9999999999999998E-4</v>
      </c>
      <c r="U334" s="79">
        <v>2.9999999999999997E-4</v>
      </c>
    </row>
    <row r="335" spans="2:21">
      <c r="B335" t="s">
        <v>1256</v>
      </c>
      <c r="C335" t="s">
        <v>1227</v>
      </c>
      <c r="D335" t="s">
        <v>1028</v>
      </c>
      <c r="E335" t="s">
        <v>1023</v>
      </c>
      <c r="F335" t="s">
        <v>1257</v>
      </c>
      <c r="G335" t="s">
        <v>1229</v>
      </c>
      <c r="H335" t="s">
        <v>212</v>
      </c>
      <c r="I335" t="s">
        <v>213</v>
      </c>
      <c r="J335" t="s">
        <v>330</v>
      </c>
      <c r="K335" s="78">
        <v>14.3</v>
      </c>
      <c r="L335" t="s">
        <v>106</v>
      </c>
      <c r="M335" s="79">
        <v>3.7499999999999999E-2</v>
      </c>
      <c r="N335" s="79">
        <v>3.0300000000000001E-2</v>
      </c>
      <c r="O335" s="78">
        <v>9076.4</v>
      </c>
      <c r="P335" s="78">
        <v>109.51366567625405</v>
      </c>
      <c r="Q335" s="78">
        <v>0</v>
      </c>
      <c r="R335" s="78">
        <v>35.435737622881902</v>
      </c>
      <c r="S335" s="79">
        <v>0</v>
      </c>
      <c r="T335" s="79">
        <v>5.0000000000000001E-4</v>
      </c>
      <c r="U335" s="79">
        <v>2.0000000000000001E-4</v>
      </c>
    </row>
    <row r="336" spans="2:21">
      <c r="B336" t="s">
        <v>1258</v>
      </c>
      <c r="C336" t="s">
        <v>1259</v>
      </c>
      <c r="D336" t="s">
        <v>1022</v>
      </c>
      <c r="E336" t="s">
        <v>1023</v>
      </c>
      <c r="F336" t="s">
        <v>1211</v>
      </c>
      <c r="G336" t="s">
        <v>128</v>
      </c>
      <c r="H336" t="s">
        <v>212</v>
      </c>
      <c r="I336" t="s">
        <v>213</v>
      </c>
      <c r="J336" t="s">
        <v>275</v>
      </c>
      <c r="K336" s="78">
        <v>4.3</v>
      </c>
      <c r="L336" t="s">
        <v>106</v>
      </c>
      <c r="M336" s="79">
        <v>4.1300000000000003E-2</v>
      </c>
      <c r="N336" s="79">
        <v>9.35E-2</v>
      </c>
      <c r="O336" s="78">
        <v>8251.2800000000007</v>
      </c>
      <c r="P336" s="78">
        <v>81.523581627280663</v>
      </c>
      <c r="Q336" s="78">
        <v>0</v>
      </c>
      <c r="R336" s="78">
        <v>23.9808244854304</v>
      </c>
      <c r="S336" s="79">
        <v>0</v>
      </c>
      <c r="T336" s="79">
        <v>2.9999999999999997E-4</v>
      </c>
      <c r="U336" s="79">
        <v>1E-4</v>
      </c>
    </row>
    <row r="337" spans="2:21">
      <c r="B337" t="s">
        <v>1260</v>
      </c>
      <c r="C337" t="s">
        <v>1261</v>
      </c>
      <c r="D337" t="s">
        <v>1028</v>
      </c>
      <c r="E337" t="s">
        <v>1023</v>
      </c>
      <c r="F337" t="s">
        <v>1262</v>
      </c>
      <c r="G337" t="s">
        <v>1263</v>
      </c>
      <c r="H337" t="s">
        <v>212</v>
      </c>
      <c r="I337" t="s">
        <v>213</v>
      </c>
      <c r="J337" t="s">
        <v>330</v>
      </c>
      <c r="K337" s="78">
        <v>18.41</v>
      </c>
      <c r="L337" t="s">
        <v>106</v>
      </c>
      <c r="M337" s="79">
        <v>4.2500000000000003E-2</v>
      </c>
      <c r="N337" s="79">
        <v>0.03</v>
      </c>
      <c r="O337" s="78">
        <v>11551.79</v>
      </c>
      <c r="P337" s="78">
        <v>122.90002763359405</v>
      </c>
      <c r="Q337" s="78">
        <v>0</v>
      </c>
      <c r="R337" s="78">
        <v>50.612850809252997</v>
      </c>
      <c r="S337" s="79">
        <v>0</v>
      </c>
      <c r="T337" s="79">
        <v>6.9999999999999999E-4</v>
      </c>
      <c r="U337" s="79">
        <v>2.0000000000000001E-4</v>
      </c>
    </row>
    <row r="338" spans="2:21">
      <c r="B338" t="s">
        <v>1264</v>
      </c>
      <c r="C338" t="s">
        <v>1265</v>
      </c>
      <c r="D338" t="s">
        <v>123</v>
      </c>
      <c r="E338" t="s">
        <v>1023</v>
      </c>
      <c r="F338" t="s">
        <v>1266</v>
      </c>
      <c r="G338" t="s">
        <v>1066</v>
      </c>
      <c r="H338" t="s">
        <v>212</v>
      </c>
      <c r="I338" t="s">
        <v>213</v>
      </c>
      <c r="J338" t="s">
        <v>283</v>
      </c>
      <c r="K338" s="78">
        <v>4.45</v>
      </c>
      <c r="L338" t="s">
        <v>106</v>
      </c>
      <c r="M338" s="79">
        <v>3.7499999999999999E-2</v>
      </c>
      <c r="N338" s="79">
        <v>5.1200000000000002E-2</v>
      </c>
      <c r="O338" s="78">
        <v>13752.13</v>
      </c>
      <c r="P338" s="78">
        <v>93.449221019082145</v>
      </c>
      <c r="Q338" s="78">
        <v>0</v>
      </c>
      <c r="R338" s="78">
        <v>45.814736048164797</v>
      </c>
      <c r="S338" s="79">
        <v>0</v>
      </c>
      <c r="T338" s="79">
        <v>6.9999999999999999E-4</v>
      </c>
      <c r="U338" s="79">
        <v>2.0000000000000001E-4</v>
      </c>
    </row>
    <row r="339" spans="2:21">
      <c r="B339" t="s">
        <v>1267</v>
      </c>
      <c r="C339" t="s">
        <v>1227</v>
      </c>
      <c r="D339" t="s">
        <v>1028</v>
      </c>
      <c r="E339" t="s">
        <v>1023</v>
      </c>
      <c r="F339" t="s">
        <v>1268</v>
      </c>
      <c r="G339" t="s">
        <v>1130</v>
      </c>
      <c r="H339" t="s">
        <v>212</v>
      </c>
      <c r="I339" t="s">
        <v>213</v>
      </c>
      <c r="J339" t="s">
        <v>330</v>
      </c>
      <c r="K339" s="78">
        <v>17.96</v>
      </c>
      <c r="L339" t="s">
        <v>106</v>
      </c>
      <c r="M339" s="79">
        <v>4.7500000000000001E-2</v>
      </c>
      <c r="N339" s="79">
        <v>3.04E-2</v>
      </c>
      <c r="O339" s="78">
        <v>5500.85</v>
      </c>
      <c r="P339" s="78">
        <v>131.81897107327683</v>
      </c>
      <c r="Q339" s="78">
        <v>0</v>
      </c>
      <c r="R339" s="78">
        <v>25.8503991975637</v>
      </c>
      <c r="S339" s="79">
        <v>0</v>
      </c>
      <c r="T339" s="79">
        <v>4.0000000000000002E-4</v>
      </c>
      <c r="U339" s="79">
        <v>1E-4</v>
      </c>
    </row>
    <row r="340" spans="2:21">
      <c r="B340" t="s">
        <v>1269</v>
      </c>
      <c r="C340" t="s">
        <v>1227</v>
      </c>
      <c r="D340" t="s">
        <v>1028</v>
      </c>
      <c r="E340" t="s">
        <v>1023</v>
      </c>
      <c r="F340" t="s">
        <v>1268</v>
      </c>
      <c r="G340" t="s">
        <v>1130</v>
      </c>
      <c r="H340" t="s">
        <v>212</v>
      </c>
      <c r="I340" t="s">
        <v>213</v>
      </c>
      <c r="J340" t="s">
        <v>330</v>
      </c>
      <c r="K340" s="78">
        <v>20.74</v>
      </c>
      <c r="L340" t="s">
        <v>106</v>
      </c>
      <c r="M340" s="79">
        <v>4.9500000000000002E-2</v>
      </c>
      <c r="N340" s="79">
        <v>3.2199999999999999E-2</v>
      </c>
      <c r="O340" s="78">
        <v>12101.87</v>
      </c>
      <c r="P340" s="78">
        <v>135.33575026413007</v>
      </c>
      <c r="Q340" s="78">
        <v>0</v>
      </c>
      <c r="R340" s="78">
        <v>58.388128138145703</v>
      </c>
      <c r="S340" s="79">
        <v>0</v>
      </c>
      <c r="T340" s="79">
        <v>8.0000000000000004E-4</v>
      </c>
      <c r="U340" s="79">
        <v>2.9999999999999997E-4</v>
      </c>
    </row>
    <row r="341" spans="2:21">
      <c r="B341" t="s">
        <v>1270</v>
      </c>
      <c r="C341" t="s">
        <v>1227</v>
      </c>
      <c r="D341" t="s">
        <v>1028</v>
      </c>
      <c r="E341" t="s">
        <v>1023</v>
      </c>
      <c r="F341" t="s">
        <v>1271</v>
      </c>
      <c r="G341" t="s">
        <v>1272</v>
      </c>
      <c r="H341" t="s">
        <v>212</v>
      </c>
      <c r="I341" t="s">
        <v>213</v>
      </c>
      <c r="J341" t="s">
        <v>330</v>
      </c>
      <c r="K341" s="78">
        <v>16.77</v>
      </c>
      <c r="L341" t="s">
        <v>106</v>
      </c>
      <c r="M341" s="79">
        <v>5.1299999999999998E-2</v>
      </c>
      <c r="N341" s="79">
        <v>3.9300000000000002E-2</v>
      </c>
      <c r="O341" s="78">
        <v>9626.49</v>
      </c>
      <c r="P341" s="78">
        <v>118.65794114102607</v>
      </c>
      <c r="Q341" s="78">
        <v>0</v>
      </c>
      <c r="R341" s="78">
        <v>40.7215505979932</v>
      </c>
      <c r="S341" s="79">
        <v>0</v>
      </c>
      <c r="T341" s="79">
        <v>5.9999999999999995E-4</v>
      </c>
      <c r="U341" s="79">
        <v>2.0000000000000001E-4</v>
      </c>
    </row>
    <row r="342" spans="2:21">
      <c r="B342" t="s">
        <v>1273</v>
      </c>
      <c r="C342" t="s">
        <v>1227</v>
      </c>
      <c r="D342" t="s">
        <v>1028</v>
      </c>
      <c r="E342" t="s">
        <v>1023</v>
      </c>
      <c r="F342" t="s">
        <v>1274</v>
      </c>
      <c r="G342" t="s">
        <v>1275</v>
      </c>
      <c r="H342" t="s">
        <v>212</v>
      </c>
      <c r="I342" t="s">
        <v>213</v>
      </c>
      <c r="J342" t="s">
        <v>330</v>
      </c>
      <c r="K342" s="78">
        <v>17.82</v>
      </c>
      <c r="L342" t="s">
        <v>106</v>
      </c>
      <c r="M342" s="79">
        <v>4.2000000000000003E-2</v>
      </c>
      <c r="N342" s="79">
        <v>3.5999999999999997E-2</v>
      </c>
      <c r="O342" s="78">
        <v>17602.72</v>
      </c>
      <c r="P342" s="78">
        <v>109.76199944749008</v>
      </c>
      <c r="Q342" s="78">
        <v>0</v>
      </c>
      <c r="R342" s="78">
        <v>68.879712334895601</v>
      </c>
      <c r="S342" s="79">
        <v>0</v>
      </c>
      <c r="T342" s="79">
        <v>1E-3</v>
      </c>
      <c r="U342" s="79">
        <v>2.9999999999999997E-4</v>
      </c>
    </row>
    <row r="343" spans="2:21">
      <c r="B343" t="s">
        <v>1276</v>
      </c>
      <c r="C343" t="s">
        <v>1277</v>
      </c>
      <c r="D343" t="s">
        <v>123</v>
      </c>
      <c r="E343" t="s">
        <v>1023</v>
      </c>
      <c r="F343" t="s">
        <v>1278</v>
      </c>
      <c r="G343" t="s">
        <v>356</v>
      </c>
      <c r="H343" t="s">
        <v>212</v>
      </c>
      <c r="I343" t="s">
        <v>213</v>
      </c>
      <c r="J343" t="s">
        <v>496</v>
      </c>
      <c r="K343" s="78">
        <v>7.81</v>
      </c>
      <c r="L343" t="s">
        <v>106</v>
      </c>
      <c r="M343" s="79">
        <v>3.9300000000000002E-2</v>
      </c>
      <c r="N343" s="79">
        <v>4.48E-2</v>
      </c>
      <c r="O343" s="78">
        <v>14384.72</v>
      </c>
      <c r="P343" s="78">
        <v>94.863109410541185</v>
      </c>
      <c r="Q343" s="78">
        <v>0</v>
      </c>
      <c r="R343" s="78">
        <v>48.647250875680001</v>
      </c>
      <c r="S343" s="79">
        <v>0</v>
      </c>
      <c r="T343" s="79">
        <v>6.9999999999999999E-4</v>
      </c>
      <c r="U343" s="79">
        <v>2.0000000000000001E-4</v>
      </c>
    </row>
    <row r="344" spans="2:21">
      <c r="B344" t="s">
        <v>1279</v>
      </c>
      <c r="C344" t="s">
        <v>1227</v>
      </c>
      <c r="D344" t="s">
        <v>1028</v>
      </c>
      <c r="E344" t="s">
        <v>1023</v>
      </c>
      <c r="F344" t="s">
        <v>1280</v>
      </c>
      <c r="G344" t="s">
        <v>1229</v>
      </c>
      <c r="H344" t="s">
        <v>212</v>
      </c>
      <c r="I344" t="s">
        <v>213</v>
      </c>
      <c r="J344" t="s">
        <v>330</v>
      </c>
      <c r="K344" s="78">
        <v>17.95</v>
      </c>
      <c r="L344" t="s">
        <v>106</v>
      </c>
      <c r="M344" s="79">
        <v>4.7E-2</v>
      </c>
      <c r="N344" s="79">
        <v>3.0800000000000001E-2</v>
      </c>
      <c r="O344" s="78">
        <v>14302.21</v>
      </c>
      <c r="P344" s="78">
        <v>128.51238993913702</v>
      </c>
      <c r="Q344" s="78">
        <v>0</v>
      </c>
      <c r="R344" s="78">
        <v>65.525098870432302</v>
      </c>
      <c r="S344" s="79">
        <v>0</v>
      </c>
      <c r="T344" s="79">
        <v>8.9999999999999998E-4</v>
      </c>
      <c r="U344" s="79">
        <v>2.9999999999999997E-4</v>
      </c>
    </row>
    <row r="345" spans="2:21">
      <c r="B345" t="s">
        <v>228</v>
      </c>
      <c r="C345" s="16"/>
      <c r="D345" s="16"/>
      <c r="E345" s="16"/>
      <c r="F345" s="16"/>
    </row>
    <row r="346" spans="2:21">
      <c r="B346" t="s">
        <v>345</v>
      </c>
      <c r="C346" s="16"/>
      <c r="D346" s="16"/>
      <c r="E346" s="16"/>
      <c r="F346" s="16"/>
    </row>
    <row r="347" spans="2:21">
      <c r="B347" t="s">
        <v>346</v>
      </c>
      <c r="C347" s="16"/>
      <c r="D347" s="16"/>
      <c r="E347" s="16"/>
      <c r="F347" s="16"/>
    </row>
    <row r="348" spans="2:21">
      <c r="B348" t="s">
        <v>347</v>
      </c>
      <c r="C348" s="16"/>
      <c r="D348" s="16"/>
      <c r="E348" s="16"/>
      <c r="F348" s="16"/>
    </row>
    <row r="349" spans="2:21">
      <c r="B349" t="s">
        <v>348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E103" sqref="E10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2646</v>
      </c>
    </row>
    <row r="3" spans="2:62" s="1" customFormat="1">
      <c r="B3" s="2" t="s">
        <v>2</v>
      </c>
      <c r="C3" s="26" t="s">
        <v>2647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1108516.47</v>
      </c>
      <c r="J11" s="7"/>
      <c r="K11" s="76">
        <v>9.1256799999999991</v>
      </c>
      <c r="L11" s="76">
        <v>14472.959779484492</v>
      </c>
      <c r="M11" s="7"/>
      <c r="N11" s="77">
        <v>1</v>
      </c>
      <c r="O11" s="77">
        <v>6.7599999999999993E-2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1054656.92</v>
      </c>
      <c r="K12" s="82">
        <v>4.6690199999999997</v>
      </c>
      <c r="L12" s="82">
        <v>8864.6611772762135</v>
      </c>
      <c r="N12" s="81">
        <v>0.61250000000000004</v>
      </c>
      <c r="O12" s="81">
        <v>4.1399999999999999E-2</v>
      </c>
    </row>
    <row r="13" spans="2:62">
      <c r="B13" s="80" t="s">
        <v>1281</v>
      </c>
      <c r="E13" s="16"/>
      <c r="F13" s="16"/>
      <c r="G13" s="16"/>
      <c r="I13" s="82">
        <v>352732.19</v>
      </c>
      <c r="K13" s="82">
        <v>1.16066</v>
      </c>
      <c r="L13" s="82">
        <v>5753.7998216699998</v>
      </c>
      <c r="N13" s="81">
        <v>0.39760000000000001</v>
      </c>
      <c r="O13" s="81">
        <v>2.69E-2</v>
      </c>
    </row>
    <row r="14" spans="2:62">
      <c r="B14" t="s">
        <v>1282</v>
      </c>
      <c r="C14" t="s">
        <v>1283</v>
      </c>
      <c r="D14" t="s">
        <v>100</v>
      </c>
      <c r="E14" t="s">
        <v>123</v>
      </c>
      <c r="F14" t="s">
        <v>1284</v>
      </c>
      <c r="G14" t="s">
        <v>1121</v>
      </c>
      <c r="H14" t="s">
        <v>102</v>
      </c>
      <c r="I14" s="78">
        <v>351.65</v>
      </c>
      <c r="J14" s="78">
        <v>2578</v>
      </c>
      <c r="K14" s="78">
        <v>0</v>
      </c>
      <c r="L14" s="78">
        <v>9.0655370000000008</v>
      </c>
      <c r="M14" s="79">
        <v>0</v>
      </c>
      <c r="N14" s="79">
        <v>5.9999999999999995E-4</v>
      </c>
      <c r="O14" s="79">
        <v>0</v>
      </c>
    </row>
    <row r="15" spans="2:62">
      <c r="B15" t="s">
        <v>1285</v>
      </c>
      <c r="C15" t="s">
        <v>1286</v>
      </c>
      <c r="D15" t="s">
        <v>100</v>
      </c>
      <c r="E15" t="s">
        <v>123</v>
      </c>
      <c r="F15" t="s">
        <v>752</v>
      </c>
      <c r="G15" t="s">
        <v>533</v>
      </c>
      <c r="H15" t="s">
        <v>102</v>
      </c>
      <c r="I15" s="78">
        <v>68064.210000000006</v>
      </c>
      <c r="J15" s="78">
        <v>97.1</v>
      </c>
      <c r="K15" s="78">
        <v>0</v>
      </c>
      <c r="L15" s="78">
        <v>66.090347910000006</v>
      </c>
      <c r="M15" s="79">
        <v>0</v>
      </c>
      <c r="N15" s="79">
        <v>4.5999999999999999E-3</v>
      </c>
      <c r="O15" s="79">
        <v>2.9999999999999997E-4</v>
      </c>
    </row>
    <row r="16" spans="2:62">
      <c r="B16" t="s">
        <v>1287</v>
      </c>
      <c r="C16" t="s">
        <v>1288</v>
      </c>
      <c r="D16" t="s">
        <v>100</v>
      </c>
      <c r="E16" t="s">
        <v>123</v>
      </c>
      <c r="F16" t="s">
        <v>1289</v>
      </c>
      <c r="G16" t="s">
        <v>529</v>
      </c>
      <c r="H16" t="s">
        <v>102</v>
      </c>
      <c r="I16" s="78">
        <v>5447.42</v>
      </c>
      <c r="J16" s="78">
        <v>1700</v>
      </c>
      <c r="K16" s="78">
        <v>0</v>
      </c>
      <c r="L16" s="78">
        <v>92.606139999999996</v>
      </c>
      <c r="M16" s="79">
        <v>0</v>
      </c>
      <c r="N16" s="79">
        <v>6.4000000000000003E-3</v>
      </c>
      <c r="O16" s="79">
        <v>4.0000000000000002E-4</v>
      </c>
    </row>
    <row r="17" spans="2:15">
      <c r="B17" t="s">
        <v>1290</v>
      </c>
      <c r="C17" t="s">
        <v>1291</v>
      </c>
      <c r="D17" t="s">
        <v>100</v>
      </c>
      <c r="E17" t="s">
        <v>123</v>
      </c>
      <c r="F17" t="s">
        <v>1292</v>
      </c>
      <c r="G17" t="s">
        <v>529</v>
      </c>
      <c r="H17" t="s">
        <v>102</v>
      </c>
      <c r="I17" s="78">
        <v>4106.87</v>
      </c>
      <c r="J17" s="78">
        <v>1940</v>
      </c>
      <c r="K17" s="78">
        <v>0</v>
      </c>
      <c r="L17" s="78">
        <v>79.673277999999996</v>
      </c>
      <c r="M17" s="79">
        <v>0</v>
      </c>
      <c r="N17" s="79">
        <v>5.4999999999999997E-3</v>
      </c>
      <c r="O17" s="79">
        <v>4.0000000000000002E-4</v>
      </c>
    </row>
    <row r="18" spans="2:15">
      <c r="B18" t="s">
        <v>1293</v>
      </c>
      <c r="C18" t="s">
        <v>1294</v>
      </c>
      <c r="D18" t="s">
        <v>100</v>
      </c>
      <c r="E18" t="s">
        <v>123</v>
      </c>
      <c r="F18" t="s">
        <v>789</v>
      </c>
      <c r="G18" t="s">
        <v>790</v>
      </c>
      <c r="H18" t="s">
        <v>102</v>
      </c>
      <c r="I18" s="78">
        <v>680.14</v>
      </c>
      <c r="J18" s="78">
        <v>46240</v>
      </c>
      <c r="K18" s="78">
        <v>0</v>
      </c>
      <c r="L18" s="78">
        <v>314.496736</v>
      </c>
      <c r="M18" s="79">
        <v>0</v>
      </c>
      <c r="N18" s="79">
        <v>2.1700000000000001E-2</v>
      </c>
      <c r="O18" s="79">
        <v>1.5E-3</v>
      </c>
    </row>
    <row r="19" spans="2:15">
      <c r="B19" t="s">
        <v>1295</v>
      </c>
      <c r="C19" t="s">
        <v>1296</v>
      </c>
      <c r="D19" t="s">
        <v>100</v>
      </c>
      <c r="E19" t="s">
        <v>123</v>
      </c>
      <c r="F19" t="s">
        <v>427</v>
      </c>
      <c r="G19" t="s">
        <v>356</v>
      </c>
      <c r="H19" t="s">
        <v>102</v>
      </c>
      <c r="I19" s="78">
        <v>23362.31</v>
      </c>
      <c r="J19" s="78">
        <v>1050</v>
      </c>
      <c r="K19" s="78">
        <v>0.97843999999999998</v>
      </c>
      <c r="L19" s="78">
        <v>246.28269499999999</v>
      </c>
      <c r="M19" s="79">
        <v>0</v>
      </c>
      <c r="N19" s="79">
        <v>1.7000000000000001E-2</v>
      </c>
      <c r="O19" s="79">
        <v>1.1999999999999999E-3</v>
      </c>
    </row>
    <row r="20" spans="2:15">
      <c r="B20" t="s">
        <v>1297</v>
      </c>
      <c r="C20" t="s">
        <v>1298</v>
      </c>
      <c r="D20" t="s">
        <v>100</v>
      </c>
      <c r="E20" t="s">
        <v>123</v>
      </c>
      <c r="F20" t="s">
        <v>1299</v>
      </c>
      <c r="G20" t="s">
        <v>356</v>
      </c>
      <c r="H20" t="s">
        <v>102</v>
      </c>
      <c r="I20" s="78">
        <v>31296.49</v>
      </c>
      <c r="J20" s="78">
        <v>2131</v>
      </c>
      <c r="K20" s="78">
        <v>0</v>
      </c>
      <c r="L20" s="78">
        <v>666.92820189999998</v>
      </c>
      <c r="M20" s="79">
        <v>0</v>
      </c>
      <c r="N20" s="79">
        <v>4.6100000000000002E-2</v>
      </c>
      <c r="O20" s="79">
        <v>3.0999999999999999E-3</v>
      </c>
    </row>
    <row r="21" spans="2:15">
      <c r="B21" t="s">
        <v>1300</v>
      </c>
      <c r="C21" t="s">
        <v>1301</v>
      </c>
      <c r="D21" t="s">
        <v>100</v>
      </c>
      <c r="E21" t="s">
        <v>123</v>
      </c>
      <c r="F21" t="s">
        <v>361</v>
      </c>
      <c r="G21" t="s">
        <v>356</v>
      </c>
      <c r="H21" t="s">
        <v>102</v>
      </c>
      <c r="I21" s="78">
        <v>34315.730000000003</v>
      </c>
      <c r="J21" s="78">
        <v>1960</v>
      </c>
      <c r="K21" s="78">
        <v>0</v>
      </c>
      <c r="L21" s="78">
        <v>672.58830799999998</v>
      </c>
      <c r="M21" s="79">
        <v>0</v>
      </c>
      <c r="N21" s="79">
        <v>4.65E-2</v>
      </c>
      <c r="O21" s="79">
        <v>3.0999999999999999E-3</v>
      </c>
    </row>
    <row r="22" spans="2:15">
      <c r="B22" t="s">
        <v>1302</v>
      </c>
      <c r="C22" t="s">
        <v>1303</v>
      </c>
      <c r="D22" t="s">
        <v>100</v>
      </c>
      <c r="E22" t="s">
        <v>123</v>
      </c>
      <c r="F22" t="s">
        <v>665</v>
      </c>
      <c r="G22" t="s">
        <v>356</v>
      </c>
      <c r="H22" t="s">
        <v>102</v>
      </c>
      <c r="I22" s="78">
        <v>5557.75</v>
      </c>
      <c r="J22" s="78">
        <v>6623</v>
      </c>
      <c r="K22" s="78">
        <v>0</v>
      </c>
      <c r="L22" s="78">
        <v>368.08978250000001</v>
      </c>
      <c r="M22" s="79">
        <v>0</v>
      </c>
      <c r="N22" s="79">
        <v>2.5399999999999999E-2</v>
      </c>
      <c r="O22" s="79">
        <v>1.6999999999999999E-3</v>
      </c>
    </row>
    <row r="23" spans="2:15">
      <c r="B23" t="s">
        <v>1304</v>
      </c>
      <c r="C23" t="s">
        <v>1305</v>
      </c>
      <c r="D23" t="s">
        <v>100</v>
      </c>
      <c r="E23" t="s">
        <v>123</v>
      </c>
      <c r="F23" t="s">
        <v>1306</v>
      </c>
      <c r="G23" t="s">
        <v>356</v>
      </c>
      <c r="H23" t="s">
        <v>102</v>
      </c>
      <c r="I23" s="78">
        <v>1554.29</v>
      </c>
      <c r="J23" s="78">
        <v>8676</v>
      </c>
      <c r="K23" s="78">
        <v>0</v>
      </c>
      <c r="L23" s="78">
        <v>134.85020040000001</v>
      </c>
      <c r="M23" s="79">
        <v>0</v>
      </c>
      <c r="N23" s="79">
        <v>9.2999999999999992E-3</v>
      </c>
      <c r="O23" s="79">
        <v>5.9999999999999995E-4</v>
      </c>
    </row>
    <row r="24" spans="2:15">
      <c r="B24" t="s">
        <v>1307</v>
      </c>
      <c r="C24" t="s">
        <v>1308</v>
      </c>
      <c r="D24" t="s">
        <v>100</v>
      </c>
      <c r="E24" t="s">
        <v>123</v>
      </c>
      <c r="F24" t="s">
        <v>898</v>
      </c>
      <c r="G24" t="s">
        <v>112</v>
      </c>
      <c r="H24" t="s">
        <v>102</v>
      </c>
      <c r="I24" s="78">
        <v>181.95</v>
      </c>
      <c r="J24" s="78">
        <v>148890</v>
      </c>
      <c r="K24" s="78">
        <v>0</v>
      </c>
      <c r="L24" s="78">
        <v>270.90535499999999</v>
      </c>
      <c r="M24" s="79">
        <v>0</v>
      </c>
      <c r="N24" s="79">
        <v>1.8700000000000001E-2</v>
      </c>
      <c r="O24" s="79">
        <v>1.2999999999999999E-3</v>
      </c>
    </row>
    <row r="25" spans="2:15">
      <c r="B25" t="s">
        <v>1309</v>
      </c>
      <c r="C25" t="s">
        <v>1310</v>
      </c>
      <c r="D25" t="s">
        <v>100</v>
      </c>
      <c r="E25" t="s">
        <v>123</v>
      </c>
      <c r="F25" t="s">
        <v>1007</v>
      </c>
      <c r="G25" t="s">
        <v>1003</v>
      </c>
      <c r="H25" t="s">
        <v>102</v>
      </c>
      <c r="I25" s="78">
        <v>32703.77</v>
      </c>
      <c r="J25" s="78">
        <v>297</v>
      </c>
      <c r="K25" s="78">
        <v>0</v>
      </c>
      <c r="L25" s="78">
        <v>97.130196900000001</v>
      </c>
      <c r="M25" s="79">
        <v>0</v>
      </c>
      <c r="N25" s="79">
        <v>6.7000000000000002E-3</v>
      </c>
      <c r="O25" s="79">
        <v>5.0000000000000001E-4</v>
      </c>
    </row>
    <row r="26" spans="2:15">
      <c r="B26" t="s">
        <v>1311</v>
      </c>
      <c r="C26" t="s">
        <v>1312</v>
      </c>
      <c r="D26" t="s">
        <v>100</v>
      </c>
      <c r="E26" t="s">
        <v>123</v>
      </c>
      <c r="F26" t="s">
        <v>831</v>
      </c>
      <c r="G26" t="s">
        <v>585</v>
      </c>
      <c r="H26" t="s">
        <v>102</v>
      </c>
      <c r="I26" s="78">
        <v>29562.720000000001</v>
      </c>
      <c r="J26" s="78">
        <v>1128</v>
      </c>
      <c r="K26" s="78">
        <v>0</v>
      </c>
      <c r="L26" s="78">
        <v>333.46748159999999</v>
      </c>
      <c r="M26" s="79">
        <v>0</v>
      </c>
      <c r="N26" s="79">
        <v>2.3E-2</v>
      </c>
      <c r="O26" s="79">
        <v>1.6000000000000001E-3</v>
      </c>
    </row>
    <row r="27" spans="2:15">
      <c r="B27" t="s">
        <v>1313</v>
      </c>
      <c r="C27" t="s">
        <v>1314</v>
      </c>
      <c r="D27" t="s">
        <v>100</v>
      </c>
      <c r="E27" t="s">
        <v>123</v>
      </c>
      <c r="F27" t="s">
        <v>1315</v>
      </c>
      <c r="G27" t="s">
        <v>1316</v>
      </c>
      <c r="H27" t="s">
        <v>102</v>
      </c>
      <c r="I27" s="78">
        <v>1079.6099999999999</v>
      </c>
      <c r="J27" s="78">
        <v>5700</v>
      </c>
      <c r="K27" s="78">
        <v>0</v>
      </c>
      <c r="L27" s="78">
        <v>61.537770000000002</v>
      </c>
      <c r="M27" s="79">
        <v>0</v>
      </c>
      <c r="N27" s="79">
        <v>4.3E-3</v>
      </c>
      <c r="O27" s="79">
        <v>2.9999999999999997E-4</v>
      </c>
    </row>
    <row r="28" spans="2:15">
      <c r="B28" t="s">
        <v>1317</v>
      </c>
      <c r="C28" t="s">
        <v>1318</v>
      </c>
      <c r="D28" t="s">
        <v>100</v>
      </c>
      <c r="E28" t="s">
        <v>123</v>
      </c>
      <c r="F28" t="s">
        <v>1319</v>
      </c>
      <c r="G28" t="s">
        <v>800</v>
      </c>
      <c r="H28" t="s">
        <v>102</v>
      </c>
      <c r="I28" s="78">
        <v>66.819999999999993</v>
      </c>
      <c r="J28" s="78">
        <v>37960</v>
      </c>
      <c r="K28" s="78">
        <v>0.18221999999999999</v>
      </c>
      <c r="L28" s="78">
        <v>25.547091999999999</v>
      </c>
      <c r="M28" s="79">
        <v>0</v>
      </c>
      <c r="N28" s="79">
        <v>1.8E-3</v>
      </c>
      <c r="O28" s="79">
        <v>1E-4</v>
      </c>
    </row>
    <row r="29" spans="2:15">
      <c r="B29" t="s">
        <v>1320</v>
      </c>
      <c r="C29" t="s">
        <v>1321</v>
      </c>
      <c r="D29" t="s">
        <v>100</v>
      </c>
      <c r="E29" t="s">
        <v>123</v>
      </c>
      <c r="F29" t="s">
        <v>799</v>
      </c>
      <c r="G29" t="s">
        <v>800</v>
      </c>
      <c r="H29" t="s">
        <v>102</v>
      </c>
      <c r="I29" s="78">
        <v>2673.8</v>
      </c>
      <c r="J29" s="78">
        <v>9250</v>
      </c>
      <c r="K29" s="78">
        <v>0</v>
      </c>
      <c r="L29" s="78">
        <v>247.32650000000001</v>
      </c>
      <c r="M29" s="79">
        <v>0</v>
      </c>
      <c r="N29" s="79">
        <v>1.7100000000000001E-2</v>
      </c>
      <c r="O29" s="79">
        <v>1.1999999999999999E-3</v>
      </c>
    </row>
    <row r="30" spans="2:15">
      <c r="B30" t="s">
        <v>1322</v>
      </c>
      <c r="C30" t="s">
        <v>1323</v>
      </c>
      <c r="D30" t="s">
        <v>100</v>
      </c>
      <c r="E30" t="s">
        <v>123</v>
      </c>
      <c r="F30" t="s">
        <v>492</v>
      </c>
      <c r="G30" t="s">
        <v>493</v>
      </c>
      <c r="H30" t="s">
        <v>102</v>
      </c>
      <c r="I30" s="78">
        <v>7504.74</v>
      </c>
      <c r="J30" s="78">
        <v>2010</v>
      </c>
      <c r="K30" s="78">
        <v>0</v>
      </c>
      <c r="L30" s="78">
        <v>150.84527399999999</v>
      </c>
      <c r="M30" s="79">
        <v>0</v>
      </c>
      <c r="N30" s="79">
        <v>1.04E-2</v>
      </c>
      <c r="O30" s="79">
        <v>6.9999999999999999E-4</v>
      </c>
    </row>
    <row r="31" spans="2:15">
      <c r="B31" t="s">
        <v>1324</v>
      </c>
      <c r="C31" t="s">
        <v>1325</v>
      </c>
      <c r="D31" t="s">
        <v>100</v>
      </c>
      <c r="E31" t="s">
        <v>123</v>
      </c>
      <c r="F31" t="s">
        <v>910</v>
      </c>
      <c r="G31" t="s">
        <v>911</v>
      </c>
      <c r="H31" t="s">
        <v>102</v>
      </c>
      <c r="I31" s="78">
        <v>9552.8700000000008</v>
      </c>
      <c r="J31" s="78">
        <v>2269</v>
      </c>
      <c r="K31" s="78">
        <v>0</v>
      </c>
      <c r="L31" s="78">
        <v>216.7546203</v>
      </c>
      <c r="M31" s="79">
        <v>0</v>
      </c>
      <c r="N31" s="79">
        <v>1.4999999999999999E-2</v>
      </c>
      <c r="O31" s="79">
        <v>1E-3</v>
      </c>
    </row>
    <row r="32" spans="2:15">
      <c r="B32" t="s">
        <v>1326</v>
      </c>
      <c r="C32" t="s">
        <v>1327</v>
      </c>
      <c r="D32" t="s">
        <v>100</v>
      </c>
      <c r="E32" t="s">
        <v>123</v>
      </c>
      <c r="F32" t="s">
        <v>499</v>
      </c>
      <c r="G32" t="s">
        <v>424</v>
      </c>
      <c r="H32" t="s">
        <v>102</v>
      </c>
      <c r="I32" s="78">
        <v>2585.08</v>
      </c>
      <c r="J32" s="78">
        <v>5200</v>
      </c>
      <c r="K32" s="78">
        <v>0</v>
      </c>
      <c r="L32" s="78">
        <v>134.42416</v>
      </c>
      <c r="M32" s="79">
        <v>0</v>
      </c>
      <c r="N32" s="79">
        <v>9.2999999999999992E-3</v>
      </c>
      <c r="O32" s="79">
        <v>5.9999999999999995E-4</v>
      </c>
    </row>
    <row r="33" spans="2:15">
      <c r="B33" t="s">
        <v>1328</v>
      </c>
      <c r="C33" t="s">
        <v>1329</v>
      </c>
      <c r="D33" t="s">
        <v>100</v>
      </c>
      <c r="E33" t="s">
        <v>123</v>
      </c>
      <c r="F33" t="s">
        <v>503</v>
      </c>
      <c r="G33" t="s">
        <v>424</v>
      </c>
      <c r="H33" t="s">
        <v>102</v>
      </c>
      <c r="I33" s="78">
        <v>5811.67</v>
      </c>
      <c r="J33" s="78">
        <v>2100</v>
      </c>
      <c r="K33" s="78">
        <v>0</v>
      </c>
      <c r="L33" s="78">
        <v>122.04507</v>
      </c>
      <c r="M33" s="79">
        <v>0</v>
      </c>
      <c r="N33" s="79">
        <v>8.3999999999999995E-3</v>
      </c>
      <c r="O33" s="79">
        <v>5.9999999999999995E-4</v>
      </c>
    </row>
    <row r="34" spans="2:15">
      <c r="B34" t="s">
        <v>1330</v>
      </c>
      <c r="C34" t="s">
        <v>1331</v>
      </c>
      <c r="D34" t="s">
        <v>100</v>
      </c>
      <c r="E34" t="s">
        <v>123</v>
      </c>
      <c r="F34" t="s">
        <v>561</v>
      </c>
      <c r="G34" t="s">
        <v>424</v>
      </c>
      <c r="H34" t="s">
        <v>102</v>
      </c>
      <c r="I34" s="78">
        <v>14832.02</v>
      </c>
      <c r="J34" s="78">
        <v>771</v>
      </c>
      <c r="K34" s="78">
        <v>0</v>
      </c>
      <c r="L34" s="78">
        <v>114.3548742</v>
      </c>
      <c r="M34" s="79">
        <v>0</v>
      </c>
      <c r="N34" s="79">
        <v>7.9000000000000008E-3</v>
      </c>
      <c r="O34" s="79">
        <v>5.0000000000000001E-4</v>
      </c>
    </row>
    <row r="35" spans="2:15">
      <c r="B35" t="s">
        <v>1332</v>
      </c>
      <c r="C35" t="s">
        <v>1333</v>
      </c>
      <c r="D35" t="s">
        <v>100</v>
      </c>
      <c r="E35" t="s">
        <v>123</v>
      </c>
      <c r="F35" t="s">
        <v>468</v>
      </c>
      <c r="G35" t="s">
        <v>424</v>
      </c>
      <c r="H35" t="s">
        <v>102</v>
      </c>
      <c r="I35" s="78">
        <v>1295.06</v>
      </c>
      <c r="J35" s="78">
        <v>13830</v>
      </c>
      <c r="K35" s="78">
        <v>0</v>
      </c>
      <c r="L35" s="78">
        <v>179.106798</v>
      </c>
      <c r="M35" s="79">
        <v>0</v>
      </c>
      <c r="N35" s="79">
        <v>1.24E-2</v>
      </c>
      <c r="O35" s="79">
        <v>8.0000000000000004E-4</v>
      </c>
    </row>
    <row r="36" spans="2:15">
      <c r="B36" t="s">
        <v>1334</v>
      </c>
      <c r="C36" t="s">
        <v>1335</v>
      </c>
      <c r="D36" t="s">
        <v>100</v>
      </c>
      <c r="E36" t="s">
        <v>123</v>
      </c>
      <c r="F36" t="s">
        <v>443</v>
      </c>
      <c r="G36" t="s">
        <v>424</v>
      </c>
      <c r="H36" t="s">
        <v>102</v>
      </c>
      <c r="I36" s="78">
        <v>2247.98</v>
      </c>
      <c r="J36" s="78">
        <v>20480</v>
      </c>
      <c r="K36" s="78">
        <v>0</v>
      </c>
      <c r="L36" s="78">
        <v>460.386304</v>
      </c>
      <c r="M36" s="79">
        <v>0</v>
      </c>
      <c r="N36" s="79">
        <v>3.1800000000000002E-2</v>
      </c>
      <c r="O36" s="79">
        <v>2.2000000000000001E-3</v>
      </c>
    </row>
    <row r="37" spans="2:15">
      <c r="B37" t="s">
        <v>1336</v>
      </c>
      <c r="C37" t="s">
        <v>1337</v>
      </c>
      <c r="D37" t="s">
        <v>100</v>
      </c>
      <c r="E37" t="s">
        <v>123</v>
      </c>
      <c r="F37" t="s">
        <v>1024</v>
      </c>
      <c r="G37" t="s">
        <v>1338</v>
      </c>
      <c r="H37" t="s">
        <v>102</v>
      </c>
      <c r="I37" s="78">
        <v>2304.8000000000002</v>
      </c>
      <c r="J37" s="78">
        <v>3258</v>
      </c>
      <c r="K37" s="78">
        <v>0</v>
      </c>
      <c r="L37" s="78">
        <v>75.090384</v>
      </c>
      <c r="M37" s="79">
        <v>0</v>
      </c>
      <c r="N37" s="79">
        <v>5.1999999999999998E-3</v>
      </c>
      <c r="O37" s="79">
        <v>4.0000000000000002E-4</v>
      </c>
    </row>
    <row r="38" spans="2:15">
      <c r="B38" t="s">
        <v>1339</v>
      </c>
      <c r="C38" t="s">
        <v>1340</v>
      </c>
      <c r="D38" t="s">
        <v>100</v>
      </c>
      <c r="E38" t="s">
        <v>123</v>
      </c>
      <c r="F38" t="s">
        <v>1341</v>
      </c>
      <c r="G38" t="s">
        <v>1338</v>
      </c>
      <c r="H38" t="s">
        <v>102</v>
      </c>
      <c r="I38" s="78">
        <v>627.20000000000005</v>
      </c>
      <c r="J38" s="78">
        <v>17380</v>
      </c>
      <c r="K38" s="78">
        <v>0</v>
      </c>
      <c r="L38" s="78">
        <v>109.00736000000001</v>
      </c>
      <c r="M38" s="79">
        <v>0</v>
      </c>
      <c r="N38" s="79">
        <v>7.4999999999999997E-3</v>
      </c>
      <c r="O38" s="79">
        <v>5.0000000000000001E-4</v>
      </c>
    </row>
    <row r="39" spans="2:15">
      <c r="B39" t="s">
        <v>1342</v>
      </c>
      <c r="C39" t="s">
        <v>1343</v>
      </c>
      <c r="D39" t="s">
        <v>100</v>
      </c>
      <c r="E39" t="s">
        <v>123</v>
      </c>
      <c r="F39" t="s">
        <v>1344</v>
      </c>
      <c r="G39" t="s">
        <v>125</v>
      </c>
      <c r="H39" t="s">
        <v>102</v>
      </c>
      <c r="I39" s="78">
        <v>922.88</v>
      </c>
      <c r="J39" s="78">
        <v>24100</v>
      </c>
      <c r="K39" s="78">
        <v>0</v>
      </c>
      <c r="L39" s="78">
        <v>222.41408000000001</v>
      </c>
      <c r="M39" s="79">
        <v>0</v>
      </c>
      <c r="N39" s="79">
        <v>1.54E-2</v>
      </c>
      <c r="O39" s="79">
        <v>1E-3</v>
      </c>
    </row>
    <row r="40" spans="2:15">
      <c r="B40" t="s">
        <v>1345</v>
      </c>
      <c r="C40" t="s">
        <v>1346</v>
      </c>
      <c r="D40" t="s">
        <v>100</v>
      </c>
      <c r="E40" t="s">
        <v>123</v>
      </c>
      <c r="F40" t="s">
        <v>1347</v>
      </c>
      <c r="G40" t="s">
        <v>129</v>
      </c>
      <c r="H40" t="s">
        <v>102</v>
      </c>
      <c r="I40" s="78">
        <v>227.14</v>
      </c>
      <c r="J40" s="78">
        <v>52350</v>
      </c>
      <c r="K40" s="78">
        <v>0</v>
      </c>
      <c r="L40" s="78">
        <v>118.90779000000001</v>
      </c>
      <c r="M40" s="79">
        <v>0</v>
      </c>
      <c r="N40" s="79">
        <v>8.2000000000000007E-3</v>
      </c>
      <c r="O40" s="79">
        <v>5.9999999999999995E-4</v>
      </c>
    </row>
    <row r="41" spans="2:15">
      <c r="B41" t="s">
        <v>1348</v>
      </c>
      <c r="C41" t="s">
        <v>1349</v>
      </c>
      <c r="D41" t="s">
        <v>100</v>
      </c>
      <c r="E41" t="s">
        <v>123</v>
      </c>
      <c r="F41" t="s">
        <v>589</v>
      </c>
      <c r="G41" t="s">
        <v>132</v>
      </c>
      <c r="H41" t="s">
        <v>102</v>
      </c>
      <c r="I41" s="78">
        <v>63815.22</v>
      </c>
      <c r="J41" s="78">
        <v>256.8</v>
      </c>
      <c r="K41" s="78">
        <v>0</v>
      </c>
      <c r="L41" s="78">
        <v>163.87748496</v>
      </c>
      <c r="M41" s="79">
        <v>0</v>
      </c>
      <c r="N41" s="79">
        <v>1.1299999999999999E-2</v>
      </c>
      <c r="O41" s="79">
        <v>8.0000000000000004E-4</v>
      </c>
    </row>
    <row r="42" spans="2:15">
      <c r="B42" s="80" t="s">
        <v>1350</v>
      </c>
      <c r="E42" s="16"/>
      <c r="F42" s="16"/>
      <c r="G42" s="16"/>
      <c r="I42" s="82">
        <v>556047.09</v>
      </c>
      <c r="K42" s="82">
        <v>3.2080700000000002</v>
      </c>
      <c r="L42" s="82">
        <v>2619.6025943099999</v>
      </c>
      <c r="N42" s="81">
        <v>0.18099999999999999</v>
      </c>
      <c r="O42" s="81">
        <v>1.2200000000000001E-2</v>
      </c>
    </row>
    <row r="43" spans="2:15">
      <c r="B43" t="s">
        <v>1351</v>
      </c>
      <c r="C43" t="s">
        <v>1352</v>
      </c>
      <c r="D43" t="s">
        <v>100</v>
      </c>
      <c r="E43" t="s">
        <v>123</v>
      </c>
      <c r="F43" t="s">
        <v>1353</v>
      </c>
      <c r="G43" t="s">
        <v>101</v>
      </c>
      <c r="H43" t="s">
        <v>102</v>
      </c>
      <c r="I43" s="78">
        <v>65.25</v>
      </c>
      <c r="J43" s="78">
        <v>11790</v>
      </c>
      <c r="K43" s="78">
        <v>0</v>
      </c>
      <c r="L43" s="78">
        <v>7.6929749999999997</v>
      </c>
      <c r="M43" s="79">
        <v>0</v>
      </c>
      <c r="N43" s="79">
        <v>5.0000000000000001E-4</v>
      </c>
      <c r="O43" s="79">
        <v>0</v>
      </c>
    </row>
    <row r="44" spans="2:15">
      <c r="B44" t="s">
        <v>1354</v>
      </c>
      <c r="C44" t="s">
        <v>1355</v>
      </c>
      <c r="D44" t="s">
        <v>100</v>
      </c>
      <c r="E44" t="s">
        <v>123</v>
      </c>
      <c r="F44" t="s">
        <v>1356</v>
      </c>
      <c r="G44" t="s">
        <v>1357</v>
      </c>
      <c r="H44" t="s">
        <v>102</v>
      </c>
      <c r="I44" s="78">
        <v>834.52</v>
      </c>
      <c r="J44" s="78">
        <v>4910</v>
      </c>
      <c r="K44" s="78">
        <v>0</v>
      </c>
      <c r="L44" s="78">
        <v>40.974932000000003</v>
      </c>
      <c r="M44" s="79">
        <v>0</v>
      </c>
      <c r="N44" s="79">
        <v>2.8E-3</v>
      </c>
      <c r="O44" s="79">
        <v>2.0000000000000001E-4</v>
      </c>
    </row>
    <row r="45" spans="2:15">
      <c r="B45" t="s">
        <v>1358</v>
      </c>
      <c r="C45" t="s">
        <v>1359</v>
      </c>
      <c r="D45" t="s">
        <v>100</v>
      </c>
      <c r="E45" t="s">
        <v>123</v>
      </c>
      <c r="F45" t="s">
        <v>1360</v>
      </c>
      <c r="G45" t="s">
        <v>1357</v>
      </c>
      <c r="H45" t="s">
        <v>102</v>
      </c>
      <c r="I45" s="78">
        <v>5027.5600000000004</v>
      </c>
      <c r="J45" s="78">
        <v>2236</v>
      </c>
      <c r="K45" s="78">
        <v>0</v>
      </c>
      <c r="L45" s="78">
        <v>112.41624160000001</v>
      </c>
      <c r="M45" s="79">
        <v>0</v>
      </c>
      <c r="N45" s="79">
        <v>7.7999999999999996E-3</v>
      </c>
      <c r="O45" s="79">
        <v>5.0000000000000001E-4</v>
      </c>
    </row>
    <row r="46" spans="2:15">
      <c r="B46" t="s">
        <v>1361</v>
      </c>
      <c r="C46" t="s">
        <v>1362</v>
      </c>
      <c r="D46" t="s">
        <v>100</v>
      </c>
      <c r="E46" t="s">
        <v>123</v>
      </c>
      <c r="F46" t="s">
        <v>976</v>
      </c>
      <c r="G46" t="s">
        <v>533</v>
      </c>
      <c r="H46" t="s">
        <v>102</v>
      </c>
      <c r="I46" s="78">
        <v>6107.8</v>
      </c>
      <c r="J46" s="78">
        <v>2496</v>
      </c>
      <c r="K46" s="78">
        <v>0</v>
      </c>
      <c r="L46" s="78">
        <v>152.45068800000001</v>
      </c>
      <c r="M46" s="79">
        <v>0</v>
      </c>
      <c r="N46" s="79">
        <v>1.0500000000000001E-2</v>
      </c>
      <c r="O46" s="79">
        <v>6.9999999999999999E-4</v>
      </c>
    </row>
    <row r="47" spans="2:15">
      <c r="B47" t="s">
        <v>1363</v>
      </c>
      <c r="C47" t="s">
        <v>1364</v>
      </c>
      <c r="D47" t="s">
        <v>100</v>
      </c>
      <c r="E47" t="s">
        <v>123</v>
      </c>
      <c r="F47" t="s">
        <v>578</v>
      </c>
      <c r="G47" t="s">
        <v>533</v>
      </c>
      <c r="H47" t="s">
        <v>102</v>
      </c>
      <c r="I47" s="78">
        <v>483.77</v>
      </c>
      <c r="J47" s="78">
        <v>29840</v>
      </c>
      <c r="K47" s="78">
        <v>0</v>
      </c>
      <c r="L47" s="78">
        <v>144.35696799999999</v>
      </c>
      <c r="M47" s="79">
        <v>0</v>
      </c>
      <c r="N47" s="79">
        <v>0.01</v>
      </c>
      <c r="O47" s="79">
        <v>6.9999999999999999E-4</v>
      </c>
    </row>
    <row r="48" spans="2:15">
      <c r="B48" t="s">
        <v>1365</v>
      </c>
      <c r="C48" t="s">
        <v>1366</v>
      </c>
      <c r="D48" t="s">
        <v>100</v>
      </c>
      <c r="E48" t="s">
        <v>123</v>
      </c>
      <c r="F48" t="s">
        <v>1367</v>
      </c>
      <c r="G48" t="s">
        <v>1368</v>
      </c>
      <c r="H48" t="s">
        <v>102</v>
      </c>
      <c r="I48" s="78">
        <v>337.75</v>
      </c>
      <c r="J48" s="78">
        <v>2149</v>
      </c>
      <c r="K48" s="78">
        <v>0</v>
      </c>
      <c r="L48" s="78">
        <v>7.2582475000000004</v>
      </c>
      <c r="M48" s="79">
        <v>0</v>
      </c>
      <c r="N48" s="79">
        <v>5.0000000000000001E-4</v>
      </c>
      <c r="O48" s="79">
        <v>0</v>
      </c>
    </row>
    <row r="49" spans="2:15">
      <c r="B49" t="s">
        <v>1369</v>
      </c>
      <c r="C49" t="s">
        <v>1370</v>
      </c>
      <c r="D49" t="s">
        <v>100</v>
      </c>
      <c r="E49" t="s">
        <v>123</v>
      </c>
      <c r="F49" t="s">
        <v>1371</v>
      </c>
      <c r="G49" t="s">
        <v>529</v>
      </c>
      <c r="H49" t="s">
        <v>102</v>
      </c>
      <c r="I49" s="78">
        <v>343.09</v>
      </c>
      <c r="J49" s="78">
        <v>9525</v>
      </c>
      <c r="K49" s="78">
        <v>0</v>
      </c>
      <c r="L49" s="78">
        <v>32.679322499999998</v>
      </c>
      <c r="M49" s="79">
        <v>0</v>
      </c>
      <c r="N49" s="79">
        <v>2.3E-3</v>
      </c>
      <c r="O49" s="79">
        <v>2.0000000000000001E-4</v>
      </c>
    </row>
    <row r="50" spans="2:15">
      <c r="B50" t="s">
        <v>1372</v>
      </c>
      <c r="C50" t="s">
        <v>1373</v>
      </c>
      <c r="D50" t="s">
        <v>100</v>
      </c>
      <c r="E50" t="s">
        <v>123</v>
      </c>
      <c r="F50" t="s">
        <v>1374</v>
      </c>
      <c r="G50" t="s">
        <v>529</v>
      </c>
      <c r="H50" t="s">
        <v>102</v>
      </c>
      <c r="I50" s="78">
        <v>1238.7</v>
      </c>
      <c r="J50" s="78">
        <v>2959</v>
      </c>
      <c r="K50" s="78">
        <v>0</v>
      </c>
      <c r="L50" s="78">
        <v>36.653132999999997</v>
      </c>
      <c r="M50" s="79">
        <v>0</v>
      </c>
      <c r="N50" s="79">
        <v>2.5000000000000001E-3</v>
      </c>
      <c r="O50" s="79">
        <v>2.0000000000000001E-4</v>
      </c>
    </row>
    <row r="51" spans="2:15">
      <c r="B51" t="s">
        <v>1375</v>
      </c>
      <c r="C51" t="s">
        <v>1376</v>
      </c>
      <c r="D51" t="s">
        <v>100</v>
      </c>
      <c r="E51" t="s">
        <v>123</v>
      </c>
      <c r="F51" t="s">
        <v>1377</v>
      </c>
      <c r="G51" t="s">
        <v>529</v>
      </c>
      <c r="H51" t="s">
        <v>102</v>
      </c>
      <c r="I51" s="78">
        <v>1142.23</v>
      </c>
      <c r="J51" s="78">
        <v>4006</v>
      </c>
      <c r="K51" s="78">
        <v>0</v>
      </c>
      <c r="L51" s="78">
        <v>45.757733799999997</v>
      </c>
      <c r="M51" s="79">
        <v>0</v>
      </c>
      <c r="N51" s="79">
        <v>3.2000000000000002E-3</v>
      </c>
      <c r="O51" s="79">
        <v>2.0000000000000001E-4</v>
      </c>
    </row>
    <row r="52" spans="2:15">
      <c r="B52" t="s">
        <v>1378</v>
      </c>
      <c r="C52" t="s">
        <v>1379</v>
      </c>
      <c r="D52" t="s">
        <v>100</v>
      </c>
      <c r="E52" t="s">
        <v>123</v>
      </c>
      <c r="F52" t="s">
        <v>724</v>
      </c>
      <c r="G52" t="s">
        <v>725</v>
      </c>
      <c r="H52" t="s">
        <v>102</v>
      </c>
      <c r="I52" s="78">
        <v>5289.63</v>
      </c>
      <c r="J52" s="78">
        <v>585</v>
      </c>
      <c r="K52" s="78">
        <v>0</v>
      </c>
      <c r="L52" s="78">
        <v>30.944335500000001</v>
      </c>
      <c r="M52" s="79">
        <v>0</v>
      </c>
      <c r="N52" s="79">
        <v>2.0999999999999999E-3</v>
      </c>
      <c r="O52" s="79">
        <v>1E-4</v>
      </c>
    </row>
    <row r="53" spans="2:15">
      <c r="B53" t="s">
        <v>1380</v>
      </c>
      <c r="C53" t="s">
        <v>1381</v>
      </c>
      <c r="D53" t="s">
        <v>100</v>
      </c>
      <c r="E53" t="s">
        <v>123</v>
      </c>
      <c r="F53" t="s">
        <v>1382</v>
      </c>
      <c r="G53" t="s">
        <v>725</v>
      </c>
      <c r="H53" t="s">
        <v>102</v>
      </c>
      <c r="I53" s="78">
        <v>389.18</v>
      </c>
      <c r="J53" s="78">
        <v>9800</v>
      </c>
      <c r="K53" s="78">
        <v>0</v>
      </c>
      <c r="L53" s="78">
        <v>38.13964</v>
      </c>
      <c r="M53" s="79">
        <v>0</v>
      </c>
      <c r="N53" s="79">
        <v>2.5999999999999999E-3</v>
      </c>
      <c r="O53" s="79">
        <v>2.0000000000000001E-4</v>
      </c>
    </row>
    <row r="54" spans="2:15">
      <c r="B54" t="s">
        <v>1383</v>
      </c>
      <c r="C54" t="s">
        <v>1384</v>
      </c>
      <c r="D54" t="s">
        <v>100</v>
      </c>
      <c r="E54" t="s">
        <v>123</v>
      </c>
      <c r="F54" t="s">
        <v>1385</v>
      </c>
      <c r="G54" t="s">
        <v>112</v>
      </c>
      <c r="H54" t="s">
        <v>102</v>
      </c>
      <c r="I54" s="78">
        <v>322.2</v>
      </c>
      <c r="J54" s="78">
        <v>6874</v>
      </c>
      <c r="K54" s="78">
        <v>0</v>
      </c>
      <c r="L54" s="78">
        <v>22.148028</v>
      </c>
      <c r="M54" s="79">
        <v>0</v>
      </c>
      <c r="N54" s="79">
        <v>1.5E-3</v>
      </c>
      <c r="O54" s="79">
        <v>1E-4</v>
      </c>
    </row>
    <row r="55" spans="2:15">
      <c r="B55" t="s">
        <v>1386</v>
      </c>
      <c r="C55" t="s">
        <v>1387</v>
      </c>
      <c r="D55" t="s">
        <v>100</v>
      </c>
      <c r="E55" t="s">
        <v>123</v>
      </c>
      <c r="F55" t="s">
        <v>1388</v>
      </c>
      <c r="G55" t="s">
        <v>112</v>
      </c>
      <c r="H55" t="s">
        <v>102</v>
      </c>
      <c r="I55" s="78">
        <v>187.53</v>
      </c>
      <c r="J55" s="78">
        <v>25990</v>
      </c>
      <c r="K55" s="78">
        <v>0</v>
      </c>
      <c r="L55" s="78">
        <v>48.739046999999999</v>
      </c>
      <c r="M55" s="79">
        <v>0</v>
      </c>
      <c r="N55" s="79">
        <v>3.3999999999999998E-3</v>
      </c>
      <c r="O55" s="79">
        <v>2.0000000000000001E-4</v>
      </c>
    </row>
    <row r="56" spans="2:15">
      <c r="B56" t="s">
        <v>1389</v>
      </c>
      <c r="C56" t="s">
        <v>1390</v>
      </c>
      <c r="D56" t="s">
        <v>100</v>
      </c>
      <c r="E56" t="s">
        <v>123</v>
      </c>
      <c r="F56" t="s">
        <v>1002</v>
      </c>
      <c r="G56" t="s">
        <v>1003</v>
      </c>
      <c r="H56" t="s">
        <v>102</v>
      </c>
      <c r="I56" s="78">
        <v>421950.75</v>
      </c>
      <c r="J56" s="78">
        <v>33</v>
      </c>
      <c r="K56" s="78">
        <v>0</v>
      </c>
      <c r="L56" s="78">
        <v>139.24374750000001</v>
      </c>
      <c r="M56" s="79">
        <v>1E-4</v>
      </c>
      <c r="N56" s="79">
        <v>9.5999999999999992E-3</v>
      </c>
      <c r="O56" s="79">
        <v>6.9999999999999999E-4</v>
      </c>
    </row>
    <row r="57" spans="2:15">
      <c r="B57" t="s">
        <v>1391</v>
      </c>
      <c r="C57" t="s">
        <v>1392</v>
      </c>
      <c r="D57" t="s">
        <v>100</v>
      </c>
      <c r="E57" t="s">
        <v>123</v>
      </c>
      <c r="F57" t="s">
        <v>1393</v>
      </c>
      <c r="G57" t="s">
        <v>1003</v>
      </c>
      <c r="H57" t="s">
        <v>102</v>
      </c>
      <c r="I57" s="78">
        <v>3323.95</v>
      </c>
      <c r="J57" s="78">
        <v>1260</v>
      </c>
      <c r="K57" s="78">
        <v>0</v>
      </c>
      <c r="L57" s="78">
        <v>41.881770000000003</v>
      </c>
      <c r="M57" s="79">
        <v>0</v>
      </c>
      <c r="N57" s="79">
        <v>2.8999999999999998E-3</v>
      </c>
      <c r="O57" s="79">
        <v>2.0000000000000001E-4</v>
      </c>
    </row>
    <row r="58" spans="2:15">
      <c r="B58" t="s">
        <v>1394</v>
      </c>
      <c r="C58" t="s">
        <v>1395</v>
      </c>
      <c r="D58" t="s">
        <v>100</v>
      </c>
      <c r="E58" t="s">
        <v>123</v>
      </c>
      <c r="F58" t="s">
        <v>1396</v>
      </c>
      <c r="G58" t="s">
        <v>1003</v>
      </c>
      <c r="H58" t="s">
        <v>102</v>
      </c>
      <c r="I58" s="78">
        <v>31700.07</v>
      </c>
      <c r="J58" s="78">
        <v>99.3</v>
      </c>
      <c r="K58" s="78">
        <v>0</v>
      </c>
      <c r="L58" s="78">
        <v>31.478169510000001</v>
      </c>
      <c r="M58" s="79">
        <v>0</v>
      </c>
      <c r="N58" s="79">
        <v>2.2000000000000001E-3</v>
      </c>
      <c r="O58" s="79">
        <v>1E-4</v>
      </c>
    </row>
    <row r="59" spans="2:15">
      <c r="B59" t="s">
        <v>1397</v>
      </c>
      <c r="C59" t="s">
        <v>1398</v>
      </c>
      <c r="D59" t="s">
        <v>100</v>
      </c>
      <c r="E59" t="s">
        <v>123</v>
      </c>
      <c r="F59" t="s">
        <v>1399</v>
      </c>
      <c r="G59" t="s">
        <v>585</v>
      </c>
      <c r="H59" t="s">
        <v>102</v>
      </c>
      <c r="I59" s="78">
        <v>272.3</v>
      </c>
      <c r="J59" s="78">
        <v>11670</v>
      </c>
      <c r="K59" s="78">
        <v>0</v>
      </c>
      <c r="L59" s="78">
        <v>31.77741</v>
      </c>
      <c r="M59" s="79">
        <v>0</v>
      </c>
      <c r="N59" s="79">
        <v>2.2000000000000001E-3</v>
      </c>
      <c r="O59" s="79">
        <v>1E-4</v>
      </c>
    </row>
    <row r="60" spans="2:15">
      <c r="B60" t="s">
        <v>1400</v>
      </c>
      <c r="C60" t="s">
        <v>1401</v>
      </c>
      <c r="D60" t="s">
        <v>100</v>
      </c>
      <c r="E60" t="s">
        <v>123</v>
      </c>
      <c r="F60" t="s">
        <v>1402</v>
      </c>
      <c r="G60" t="s">
        <v>1316</v>
      </c>
      <c r="H60" t="s">
        <v>102</v>
      </c>
      <c r="I60" s="78">
        <v>217.15</v>
      </c>
      <c r="J60" s="78">
        <v>11700</v>
      </c>
      <c r="K60" s="78">
        <v>0</v>
      </c>
      <c r="L60" s="78">
        <v>25.406549999999999</v>
      </c>
      <c r="M60" s="79">
        <v>0</v>
      </c>
      <c r="N60" s="79">
        <v>1.8E-3</v>
      </c>
      <c r="O60" s="79">
        <v>1E-4</v>
      </c>
    </row>
    <row r="61" spans="2:15">
      <c r="B61" t="s">
        <v>1403</v>
      </c>
      <c r="C61" t="s">
        <v>1404</v>
      </c>
      <c r="D61" t="s">
        <v>100</v>
      </c>
      <c r="E61" t="s">
        <v>123</v>
      </c>
      <c r="F61" t="s">
        <v>1405</v>
      </c>
      <c r="G61" t="s">
        <v>1316</v>
      </c>
      <c r="H61" t="s">
        <v>102</v>
      </c>
      <c r="I61" s="78">
        <v>301.10000000000002</v>
      </c>
      <c r="J61" s="78">
        <v>3075</v>
      </c>
      <c r="K61" s="78">
        <v>0</v>
      </c>
      <c r="L61" s="78">
        <v>9.2588249999999999</v>
      </c>
      <c r="M61" s="79">
        <v>0</v>
      </c>
      <c r="N61" s="79">
        <v>5.9999999999999995E-4</v>
      </c>
      <c r="O61" s="79">
        <v>0</v>
      </c>
    </row>
    <row r="62" spans="2:15">
      <c r="B62" t="s">
        <v>1406</v>
      </c>
      <c r="C62" t="s">
        <v>1407</v>
      </c>
      <c r="D62" t="s">
        <v>100</v>
      </c>
      <c r="E62" t="s">
        <v>123</v>
      </c>
      <c r="F62" t="s">
        <v>1408</v>
      </c>
      <c r="G62" t="s">
        <v>800</v>
      </c>
      <c r="H62" t="s">
        <v>102</v>
      </c>
      <c r="I62" s="78">
        <v>440.73</v>
      </c>
      <c r="J62" s="78">
        <v>8571</v>
      </c>
      <c r="K62" s="78">
        <v>1.39916</v>
      </c>
      <c r="L62" s="78">
        <v>39.1741283</v>
      </c>
      <c r="M62" s="79">
        <v>0</v>
      </c>
      <c r="N62" s="79">
        <v>2.7000000000000001E-3</v>
      </c>
      <c r="O62" s="79">
        <v>2.0000000000000001E-4</v>
      </c>
    </row>
    <row r="63" spans="2:15">
      <c r="B63" t="s">
        <v>1409</v>
      </c>
      <c r="C63" t="s">
        <v>1410</v>
      </c>
      <c r="D63" t="s">
        <v>100</v>
      </c>
      <c r="E63" t="s">
        <v>123</v>
      </c>
      <c r="F63" t="s">
        <v>1411</v>
      </c>
      <c r="G63" t="s">
        <v>493</v>
      </c>
      <c r="H63" t="s">
        <v>102</v>
      </c>
      <c r="I63" s="78">
        <v>165.64</v>
      </c>
      <c r="J63" s="78">
        <v>14030</v>
      </c>
      <c r="K63" s="78">
        <v>0</v>
      </c>
      <c r="L63" s="78">
        <v>23.239291999999999</v>
      </c>
      <c r="M63" s="79">
        <v>0</v>
      </c>
      <c r="N63" s="79">
        <v>1.6000000000000001E-3</v>
      </c>
      <c r="O63" s="79">
        <v>1E-4</v>
      </c>
    </row>
    <row r="64" spans="2:15">
      <c r="B64" t="s">
        <v>1412</v>
      </c>
      <c r="C64" t="s">
        <v>1413</v>
      </c>
      <c r="D64" t="s">
        <v>100</v>
      </c>
      <c r="E64" t="s">
        <v>123</v>
      </c>
      <c r="F64" t="s">
        <v>1414</v>
      </c>
      <c r="G64" t="s">
        <v>493</v>
      </c>
      <c r="H64" t="s">
        <v>102</v>
      </c>
      <c r="I64" s="78">
        <v>449.71</v>
      </c>
      <c r="J64" s="78">
        <v>5784</v>
      </c>
      <c r="K64" s="78">
        <v>0</v>
      </c>
      <c r="L64" s="78">
        <v>26.011226400000002</v>
      </c>
      <c r="M64" s="79">
        <v>0</v>
      </c>
      <c r="N64" s="79">
        <v>1.8E-3</v>
      </c>
      <c r="O64" s="79">
        <v>1E-4</v>
      </c>
    </row>
    <row r="65" spans="2:15">
      <c r="B65" t="s">
        <v>1415</v>
      </c>
      <c r="C65" t="s">
        <v>1416</v>
      </c>
      <c r="D65" t="s">
        <v>100</v>
      </c>
      <c r="E65" t="s">
        <v>123</v>
      </c>
      <c r="F65" t="s">
        <v>1417</v>
      </c>
      <c r="G65" t="s">
        <v>493</v>
      </c>
      <c r="H65" t="s">
        <v>102</v>
      </c>
      <c r="I65" s="78">
        <v>291.74</v>
      </c>
      <c r="J65" s="78">
        <v>19640</v>
      </c>
      <c r="K65" s="78">
        <v>0</v>
      </c>
      <c r="L65" s="78">
        <v>57.297736</v>
      </c>
      <c r="M65" s="79">
        <v>0</v>
      </c>
      <c r="N65" s="79">
        <v>4.0000000000000001E-3</v>
      </c>
      <c r="O65" s="79">
        <v>2.9999999999999997E-4</v>
      </c>
    </row>
    <row r="66" spans="2:15">
      <c r="B66" t="s">
        <v>1418</v>
      </c>
      <c r="C66" t="s">
        <v>1419</v>
      </c>
      <c r="D66" t="s">
        <v>100</v>
      </c>
      <c r="E66" t="s">
        <v>123</v>
      </c>
      <c r="F66" t="s">
        <v>1420</v>
      </c>
      <c r="G66" t="s">
        <v>911</v>
      </c>
      <c r="H66" t="s">
        <v>102</v>
      </c>
      <c r="I66" s="78">
        <v>5511.91</v>
      </c>
      <c r="J66" s="78">
        <v>1226</v>
      </c>
      <c r="K66" s="78">
        <v>0</v>
      </c>
      <c r="L66" s="78">
        <v>67.576016600000003</v>
      </c>
      <c r="M66" s="79">
        <v>1E-4</v>
      </c>
      <c r="N66" s="79">
        <v>4.7000000000000002E-3</v>
      </c>
      <c r="O66" s="79">
        <v>2.9999999999999997E-4</v>
      </c>
    </row>
    <row r="67" spans="2:15">
      <c r="B67" t="s">
        <v>1421</v>
      </c>
      <c r="C67" t="s">
        <v>1422</v>
      </c>
      <c r="D67" t="s">
        <v>100</v>
      </c>
      <c r="E67" t="s">
        <v>123</v>
      </c>
      <c r="F67" t="s">
        <v>1423</v>
      </c>
      <c r="G67" t="s">
        <v>911</v>
      </c>
      <c r="H67" t="s">
        <v>102</v>
      </c>
      <c r="I67" s="78">
        <v>743.98</v>
      </c>
      <c r="J67" s="78">
        <v>5140</v>
      </c>
      <c r="K67" s="78">
        <v>0</v>
      </c>
      <c r="L67" s="78">
        <v>38.240572</v>
      </c>
      <c r="M67" s="79">
        <v>1E-4</v>
      </c>
      <c r="N67" s="79">
        <v>2.5999999999999999E-3</v>
      </c>
      <c r="O67" s="79">
        <v>2.0000000000000001E-4</v>
      </c>
    </row>
    <row r="68" spans="2:15">
      <c r="B68" t="s">
        <v>1424</v>
      </c>
      <c r="C68" t="s">
        <v>1425</v>
      </c>
      <c r="D68" t="s">
        <v>100</v>
      </c>
      <c r="E68" t="s">
        <v>123</v>
      </c>
      <c r="F68" t="s">
        <v>1426</v>
      </c>
      <c r="G68" t="s">
        <v>911</v>
      </c>
      <c r="H68" t="s">
        <v>102</v>
      </c>
      <c r="I68" s="78">
        <v>283.92</v>
      </c>
      <c r="J68" s="78">
        <v>8896</v>
      </c>
      <c r="K68" s="78">
        <v>0</v>
      </c>
      <c r="L68" s="78">
        <v>25.257523200000001</v>
      </c>
      <c r="M68" s="79">
        <v>0</v>
      </c>
      <c r="N68" s="79">
        <v>1.6999999999999999E-3</v>
      </c>
      <c r="O68" s="79">
        <v>1E-4</v>
      </c>
    </row>
    <row r="69" spans="2:15">
      <c r="B69" t="s">
        <v>1427</v>
      </c>
      <c r="C69" t="s">
        <v>1428</v>
      </c>
      <c r="D69" t="s">
        <v>100</v>
      </c>
      <c r="E69" t="s">
        <v>123</v>
      </c>
      <c r="F69" t="s">
        <v>461</v>
      </c>
      <c r="G69" t="s">
        <v>424</v>
      </c>
      <c r="H69" t="s">
        <v>102</v>
      </c>
      <c r="I69" s="78">
        <v>162.69</v>
      </c>
      <c r="J69" s="78">
        <v>207340</v>
      </c>
      <c r="K69" s="78">
        <v>0</v>
      </c>
      <c r="L69" s="78">
        <v>337.32144599999998</v>
      </c>
      <c r="M69" s="79">
        <v>1E-4</v>
      </c>
      <c r="N69" s="79">
        <v>2.3300000000000001E-2</v>
      </c>
      <c r="O69" s="79">
        <v>1.6000000000000001E-3</v>
      </c>
    </row>
    <row r="70" spans="2:15">
      <c r="B70" t="s">
        <v>1429</v>
      </c>
      <c r="C70" t="s">
        <v>1430</v>
      </c>
      <c r="D70" t="s">
        <v>100</v>
      </c>
      <c r="E70" t="s">
        <v>123</v>
      </c>
      <c r="F70" t="s">
        <v>544</v>
      </c>
      <c r="G70" t="s">
        <v>424</v>
      </c>
      <c r="H70" t="s">
        <v>102</v>
      </c>
      <c r="I70" s="78">
        <v>73.959999999999994</v>
      </c>
      <c r="J70" s="78">
        <v>64800</v>
      </c>
      <c r="K70" s="78">
        <v>0.59167999999999998</v>
      </c>
      <c r="L70" s="78">
        <v>48.517760000000003</v>
      </c>
      <c r="M70" s="79">
        <v>0</v>
      </c>
      <c r="N70" s="79">
        <v>3.3999999999999998E-3</v>
      </c>
      <c r="O70" s="79">
        <v>2.0000000000000001E-4</v>
      </c>
    </row>
    <row r="71" spans="2:15">
      <c r="B71" t="s">
        <v>1431</v>
      </c>
      <c r="C71" t="s">
        <v>1432</v>
      </c>
      <c r="D71" t="s">
        <v>100</v>
      </c>
      <c r="E71" t="s">
        <v>123</v>
      </c>
      <c r="F71" t="s">
        <v>653</v>
      </c>
      <c r="G71" t="s">
        <v>424</v>
      </c>
      <c r="H71" t="s">
        <v>102</v>
      </c>
      <c r="I71" s="78">
        <v>379.3</v>
      </c>
      <c r="J71" s="78">
        <v>8629</v>
      </c>
      <c r="K71" s="78">
        <v>0.31320999999999999</v>
      </c>
      <c r="L71" s="78">
        <v>33.043007000000003</v>
      </c>
      <c r="M71" s="79">
        <v>0</v>
      </c>
      <c r="N71" s="79">
        <v>2.3E-3</v>
      </c>
      <c r="O71" s="79">
        <v>2.0000000000000001E-4</v>
      </c>
    </row>
    <row r="72" spans="2:15">
      <c r="B72" t="s">
        <v>1433</v>
      </c>
      <c r="C72" t="s">
        <v>1434</v>
      </c>
      <c r="D72" t="s">
        <v>100</v>
      </c>
      <c r="E72" t="s">
        <v>123</v>
      </c>
      <c r="F72" t="s">
        <v>483</v>
      </c>
      <c r="G72" t="s">
        <v>424</v>
      </c>
      <c r="H72" t="s">
        <v>102</v>
      </c>
      <c r="I72" s="78">
        <v>5317.76</v>
      </c>
      <c r="J72" s="78">
        <v>1726</v>
      </c>
      <c r="K72" s="78">
        <v>0.90402000000000005</v>
      </c>
      <c r="L72" s="78">
        <v>92.688557599999996</v>
      </c>
      <c r="M72" s="79">
        <v>0</v>
      </c>
      <c r="N72" s="79">
        <v>6.4000000000000003E-3</v>
      </c>
      <c r="O72" s="79">
        <v>4.0000000000000002E-4</v>
      </c>
    </row>
    <row r="73" spans="2:15">
      <c r="B73" t="s">
        <v>1435</v>
      </c>
      <c r="C73" t="s">
        <v>1436</v>
      </c>
      <c r="D73" t="s">
        <v>100</v>
      </c>
      <c r="E73" t="s">
        <v>123</v>
      </c>
      <c r="F73" t="s">
        <v>979</v>
      </c>
      <c r="G73" t="s">
        <v>125</v>
      </c>
      <c r="H73" t="s">
        <v>102</v>
      </c>
      <c r="I73" s="78">
        <v>31132.15</v>
      </c>
      <c r="J73" s="78">
        <v>356.8</v>
      </c>
      <c r="K73" s="78">
        <v>0</v>
      </c>
      <c r="L73" s="78">
        <v>111.0795112</v>
      </c>
      <c r="M73" s="79">
        <v>0</v>
      </c>
      <c r="N73" s="79">
        <v>7.7000000000000002E-3</v>
      </c>
      <c r="O73" s="79">
        <v>5.0000000000000001E-4</v>
      </c>
    </row>
    <row r="74" spans="2:15">
      <c r="B74" t="s">
        <v>1437</v>
      </c>
      <c r="C74" t="s">
        <v>1438</v>
      </c>
      <c r="D74" t="s">
        <v>100</v>
      </c>
      <c r="E74" t="s">
        <v>123</v>
      </c>
      <c r="F74" t="s">
        <v>954</v>
      </c>
      <c r="G74" t="s">
        <v>125</v>
      </c>
      <c r="H74" t="s">
        <v>102</v>
      </c>
      <c r="I74" s="78">
        <v>14356.97</v>
      </c>
      <c r="J74" s="78">
        <v>1021</v>
      </c>
      <c r="K74" s="78">
        <v>0</v>
      </c>
      <c r="L74" s="78">
        <v>146.58466369999999</v>
      </c>
      <c r="M74" s="79">
        <v>0</v>
      </c>
      <c r="N74" s="79">
        <v>1.01E-2</v>
      </c>
      <c r="O74" s="79">
        <v>6.9999999999999999E-4</v>
      </c>
    </row>
    <row r="75" spans="2:15">
      <c r="B75" t="s">
        <v>1439</v>
      </c>
      <c r="C75" t="s">
        <v>1440</v>
      </c>
      <c r="D75" t="s">
        <v>100</v>
      </c>
      <c r="E75" t="s">
        <v>123</v>
      </c>
      <c r="F75" t="s">
        <v>1441</v>
      </c>
      <c r="G75" t="s">
        <v>1442</v>
      </c>
      <c r="H75" t="s">
        <v>102</v>
      </c>
      <c r="I75" s="78">
        <v>329.82</v>
      </c>
      <c r="J75" s="78">
        <v>23400</v>
      </c>
      <c r="K75" s="78">
        <v>0</v>
      </c>
      <c r="L75" s="78">
        <v>77.177880000000002</v>
      </c>
      <c r="M75" s="79">
        <v>0</v>
      </c>
      <c r="N75" s="79">
        <v>5.3E-3</v>
      </c>
      <c r="O75" s="79">
        <v>4.0000000000000002E-4</v>
      </c>
    </row>
    <row r="76" spans="2:15">
      <c r="B76" t="s">
        <v>1443</v>
      </c>
      <c r="C76" t="s">
        <v>1444</v>
      </c>
      <c r="D76" t="s">
        <v>100</v>
      </c>
      <c r="E76" t="s">
        <v>123</v>
      </c>
      <c r="F76" t="s">
        <v>1445</v>
      </c>
      <c r="G76" t="s">
        <v>1442</v>
      </c>
      <c r="H76" t="s">
        <v>102</v>
      </c>
      <c r="I76" s="78">
        <v>954.57</v>
      </c>
      <c r="J76" s="78">
        <v>11160</v>
      </c>
      <c r="K76" s="78">
        <v>0</v>
      </c>
      <c r="L76" s="78">
        <v>106.530012</v>
      </c>
      <c r="M76" s="79">
        <v>0</v>
      </c>
      <c r="N76" s="79">
        <v>7.4000000000000003E-3</v>
      </c>
      <c r="O76" s="79">
        <v>5.0000000000000001E-4</v>
      </c>
    </row>
    <row r="77" spans="2:15">
      <c r="B77" t="s">
        <v>1446</v>
      </c>
      <c r="C77" t="s">
        <v>1447</v>
      </c>
      <c r="D77" t="s">
        <v>100</v>
      </c>
      <c r="E77" t="s">
        <v>123</v>
      </c>
      <c r="F77" t="s">
        <v>1448</v>
      </c>
      <c r="G77" t="s">
        <v>1442</v>
      </c>
      <c r="H77" t="s">
        <v>102</v>
      </c>
      <c r="I77" s="78">
        <v>2733.59</v>
      </c>
      <c r="J77" s="78">
        <v>5810</v>
      </c>
      <c r="K77" s="78">
        <v>0</v>
      </c>
      <c r="L77" s="78">
        <v>158.82157900000001</v>
      </c>
      <c r="M77" s="79">
        <v>0</v>
      </c>
      <c r="N77" s="79">
        <v>1.0999999999999999E-2</v>
      </c>
      <c r="O77" s="79">
        <v>6.9999999999999999E-4</v>
      </c>
    </row>
    <row r="78" spans="2:15">
      <c r="B78" t="s">
        <v>1449</v>
      </c>
      <c r="C78" t="s">
        <v>1450</v>
      </c>
      <c r="D78" t="s">
        <v>100</v>
      </c>
      <c r="E78" t="s">
        <v>123</v>
      </c>
      <c r="F78" t="s">
        <v>1451</v>
      </c>
      <c r="G78" t="s">
        <v>127</v>
      </c>
      <c r="H78" t="s">
        <v>102</v>
      </c>
      <c r="I78" s="78">
        <v>368.27</v>
      </c>
      <c r="J78" s="78">
        <v>24770</v>
      </c>
      <c r="K78" s="78">
        <v>0</v>
      </c>
      <c r="L78" s="78">
        <v>91.220478999999997</v>
      </c>
      <c r="M78" s="79">
        <v>1E-4</v>
      </c>
      <c r="N78" s="79">
        <v>6.3E-3</v>
      </c>
      <c r="O78" s="79">
        <v>4.0000000000000002E-4</v>
      </c>
    </row>
    <row r="79" spans="2:15">
      <c r="B79" t="s">
        <v>1452</v>
      </c>
      <c r="C79" t="s">
        <v>1453</v>
      </c>
      <c r="D79" t="s">
        <v>100</v>
      </c>
      <c r="E79" t="s">
        <v>123</v>
      </c>
      <c r="F79" t="s">
        <v>806</v>
      </c>
      <c r="G79" t="s">
        <v>128</v>
      </c>
      <c r="H79" t="s">
        <v>102</v>
      </c>
      <c r="I79" s="78">
        <v>6012.98</v>
      </c>
      <c r="J79" s="78">
        <v>950.5</v>
      </c>
      <c r="K79" s="78">
        <v>0</v>
      </c>
      <c r="L79" s="78">
        <v>57.153374900000003</v>
      </c>
      <c r="M79" s="79">
        <v>0</v>
      </c>
      <c r="N79" s="79">
        <v>3.8999999999999998E-3</v>
      </c>
      <c r="O79" s="79">
        <v>2.9999999999999997E-4</v>
      </c>
    </row>
    <row r="80" spans="2:15">
      <c r="B80" t="s">
        <v>1454</v>
      </c>
      <c r="C80" t="s">
        <v>1455</v>
      </c>
      <c r="D80" t="s">
        <v>100</v>
      </c>
      <c r="E80" t="s">
        <v>123</v>
      </c>
      <c r="F80" t="s">
        <v>1456</v>
      </c>
      <c r="G80" t="s">
        <v>129</v>
      </c>
      <c r="H80" t="s">
        <v>102</v>
      </c>
      <c r="I80" s="78">
        <v>72.099999999999994</v>
      </c>
      <c r="J80" s="78">
        <v>3456</v>
      </c>
      <c r="K80" s="78">
        <v>0</v>
      </c>
      <c r="L80" s="78">
        <v>2.4917760000000002</v>
      </c>
      <c r="M80" s="79">
        <v>0</v>
      </c>
      <c r="N80" s="79">
        <v>2.0000000000000001E-4</v>
      </c>
      <c r="O80" s="79">
        <v>0</v>
      </c>
    </row>
    <row r="81" spans="2:15">
      <c r="B81" t="s">
        <v>1457</v>
      </c>
      <c r="C81" t="s">
        <v>1458</v>
      </c>
      <c r="D81" t="s">
        <v>100</v>
      </c>
      <c r="E81" t="s">
        <v>123</v>
      </c>
      <c r="F81" t="s">
        <v>944</v>
      </c>
      <c r="G81" t="s">
        <v>132</v>
      </c>
      <c r="H81" t="s">
        <v>102</v>
      </c>
      <c r="I81" s="78">
        <v>3858.05</v>
      </c>
      <c r="J81" s="78">
        <v>1323</v>
      </c>
      <c r="K81" s="78">
        <v>0</v>
      </c>
      <c r="L81" s="78">
        <v>51.042001499999998</v>
      </c>
      <c r="M81" s="79">
        <v>0</v>
      </c>
      <c r="N81" s="79">
        <v>3.5000000000000001E-3</v>
      </c>
      <c r="O81" s="79">
        <v>2.0000000000000001E-4</v>
      </c>
    </row>
    <row r="82" spans="2:15">
      <c r="B82" t="s">
        <v>1459</v>
      </c>
      <c r="C82" t="s">
        <v>1460</v>
      </c>
      <c r="D82" t="s">
        <v>100</v>
      </c>
      <c r="E82" t="s">
        <v>123</v>
      </c>
      <c r="F82" t="s">
        <v>744</v>
      </c>
      <c r="G82" t="s">
        <v>132</v>
      </c>
      <c r="H82" t="s">
        <v>102</v>
      </c>
      <c r="I82" s="78">
        <v>2872.72</v>
      </c>
      <c r="J82" s="78">
        <v>1040</v>
      </c>
      <c r="K82" s="78">
        <v>0</v>
      </c>
      <c r="L82" s="78">
        <v>29.876287999999999</v>
      </c>
      <c r="M82" s="79">
        <v>0</v>
      </c>
      <c r="N82" s="79">
        <v>2.0999999999999999E-3</v>
      </c>
      <c r="O82" s="79">
        <v>1E-4</v>
      </c>
    </row>
    <row r="83" spans="2:15">
      <c r="B83" s="80" t="s">
        <v>1461</v>
      </c>
      <c r="E83" s="16"/>
      <c r="F83" s="16"/>
      <c r="G83" s="16"/>
      <c r="I83" s="82">
        <v>145877.64000000001</v>
      </c>
      <c r="K83" s="82">
        <v>0.30029</v>
      </c>
      <c r="L83" s="82">
        <v>491.25876129621298</v>
      </c>
      <c r="N83" s="81">
        <v>3.39E-2</v>
      </c>
      <c r="O83" s="81">
        <v>2.3E-3</v>
      </c>
    </row>
    <row r="84" spans="2:15">
      <c r="B84" t="s">
        <v>1462</v>
      </c>
      <c r="C84" t="s">
        <v>1463</v>
      </c>
      <c r="D84" t="s">
        <v>100</v>
      </c>
      <c r="E84" t="s">
        <v>123</v>
      </c>
      <c r="F84" t="s">
        <v>1464</v>
      </c>
      <c r="G84" t="s">
        <v>101</v>
      </c>
      <c r="H84" t="s">
        <v>102</v>
      </c>
      <c r="I84" s="78">
        <v>430.62</v>
      </c>
      <c r="J84" s="78">
        <v>358</v>
      </c>
      <c r="K84" s="78">
        <v>0</v>
      </c>
      <c r="L84" s="78">
        <v>1.5416196</v>
      </c>
      <c r="M84" s="79">
        <v>1E-4</v>
      </c>
      <c r="N84" s="79">
        <v>1E-4</v>
      </c>
      <c r="O84" s="79">
        <v>0</v>
      </c>
    </row>
    <row r="85" spans="2:15">
      <c r="B85" t="s">
        <v>1465</v>
      </c>
      <c r="C85" t="s">
        <v>1466</v>
      </c>
      <c r="D85" t="s">
        <v>100</v>
      </c>
      <c r="E85" t="s">
        <v>123</v>
      </c>
      <c r="F85" t="s">
        <v>1467</v>
      </c>
      <c r="G85" t="s">
        <v>101</v>
      </c>
      <c r="H85" t="s">
        <v>102</v>
      </c>
      <c r="I85" s="78">
        <v>191.36</v>
      </c>
      <c r="J85" s="78">
        <v>3378</v>
      </c>
      <c r="K85" s="78">
        <v>0</v>
      </c>
      <c r="L85" s="78">
        <v>6.4641408</v>
      </c>
      <c r="M85" s="79">
        <v>0</v>
      </c>
      <c r="N85" s="79">
        <v>4.0000000000000002E-4</v>
      </c>
      <c r="O85" s="79">
        <v>0</v>
      </c>
    </row>
    <row r="86" spans="2:15">
      <c r="B86" t="s">
        <v>1468</v>
      </c>
      <c r="C86" t="s">
        <v>1469</v>
      </c>
      <c r="D86" t="s">
        <v>100</v>
      </c>
      <c r="E86" t="s">
        <v>123</v>
      </c>
      <c r="F86" t="s">
        <v>1470</v>
      </c>
      <c r="G86" t="s">
        <v>1357</v>
      </c>
      <c r="H86" t="s">
        <v>102</v>
      </c>
      <c r="I86" s="78">
        <v>169.95</v>
      </c>
      <c r="J86" s="78">
        <v>2400</v>
      </c>
      <c r="K86" s="78">
        <v>0</v>
      </c>
      <c r="L86" s="78">
        <v>4.0788000000000002</v>
      </c>
      <c r="M86" s="79">
        <v>0</v>
      </c>
      <c r="N86" s="79">
        <v>2.9999999999999997E-4</v>
      </c>
      <c r="O86" s="79">
        <v>0</v>
      </c>
    </row>
    <row r="87" spans="2:15">
      <c r="B87" t="s">
        <v>1471</v>
      </c>
      <c r="C87" t="s">
        <v>1472</v>
      </c>
      <c r="D87" t="s">
        <v>100</v>
      </c>
      <c r="E87" t="s">
        <v>123</v>
      </c>
      <c r="F87" t="s">
        <v>1473</v>
      </c>
      <c r="G87" t="s">
        <v>533</v>
      </c>
      <c r="H87" t="s">
        <v>102</v>
      </c>
      <c r="I87" s="78">
        <v>46315.6</v>
      </c>
      <c r="J87" s="78">
        <v>70</v>
      </c>
      <c r="K87" s="78">
        <v>0</v>
      </c>
      <c r="L87" s="78">
        <v>32.420920000000002</v>
      </c>
      <c r="M87" s="79">
        <v>0</v>
      </c>
      <c r="N87" s="79">
        <v>2.2000000000000001E-3</v>
      </c>
      <c r="O87" s="79">
        <v>2.0000000000000001E-4</v>
      </c>
    </row>
    <row r="88" spans="2:15">
      <c r="B88" t="s">
        <v>1474</v>
      </c>
      <c r="C88" t="s">
        <v>1475</v>
      </c>
      <c r="D88" t="s">
        <v>100</v>
      </c>
      <c r="E88" t="s">
        <v>123</v>
      </c>
      <c r="F88" t="s">
        <v>1476</v>
      </c>
      <c r="G88" t="s">
        <v>725</v>
      </c>
      <c r="H88" t="s">
        <v>102</v>
      </c>
      <c r="I88" s="78">
        <v>408.78</v>
      </c>
      <c r="J88" s="78">
        <v>8198</v>
      </c>
      <c r="K88" s="78">
        <v>0</v>
      </c>
      <c r="L88" s="78">
        <v>33.511784400000003</v>
      </c>
      <c r="M88" s="79">
        <v>0</v>
      </c>
      <c r="N88" s="79">
        <v>2.3E-3</v>
      </c>
      <c r="O88" s="79">
        <v>2.0000000000000001E-4</v>
      </c>
    </row>
    <row r="89" spans="2:15">
      <c r="B89" t="s">
        <v>1477</v>
      </c>
      <c r="C89" t="s">
        <v>1478</v>
      </c>
      <c r="D89" t="s">
        <v>100</v>
      </c>
      <c r="E89" t="s">
        <v>123</v>
      </c>
      <c r="F89" t="s">
        <v>1479</v>
      </c>
      <c r="G89" t="s">
        <v>725</v>
      </c>
      <c r="H89" t="s">
        <v>102</v>
      </c>
      <c r="I89" s="78">
        <v>250.45</v>
      </c>
      <c r="J89" s="78">
        <v>17650</v>
      </c>
      <c r="K89" s="78">
        <v>0</v>
      </c>
      <c r="L89" s="78">
        <v>44.204425000000001</v>
      </c>
      <c r="M89" s="79">
        <v>0</v>
      </c>
      <c r="N89" s="79">
        <v>3.0999999999999999E-3</v>
      </c>
      <c r="O89" s="79">
        <v>2.0000000000000001E-4</v>
      </c>
    </row>
    <row r="90" spans="2:15">
      <c r="B90" t="s">
        <v>1480</v>
      </c>
      <c r="C90" t="s">
        <v>1481</v>
      </c>
      <c r="D90" t="s">
        <v>100</v>
      </c>
      <c r="E90" t="s">
        <v>123</v>
      </c>
      <c r="F90" t="s">
        <v>1482</v>
      </c>
      <c r="G90" t="s">
        <v>725</v>
      </c>
      <c r="H90" t="s">
        <v>102</v>
      </c>
      <c r="I90" s="78">
        <v>7.78</v>
      </c>
      <c r="J90" s="78">
        <v>212</v>
      </c>
      <c r="K90" s="78">
        <v>0</v>
      </c>
      <c r="L90" s="78">
        <v>1.6493600000000001E-2</v>
      </c>
      <c r="M90" s="79">
        <v>0</v>
      </c>
      <c r="N90" s="79">
        <v>0</v>
      </c>
      <c r="O90" s="79">
        <v>0</v>
      </c>
    </row>
    <row r="91" spans="2:15">
      <c r="B91" t="s">
        <v>1483</v>
      </c>
      <c r="C91" t="s">
        <v>1484</v>
      </c>
      <c r="D91" t="s">
        <v>100</v>
      </c>
      <c r="E91" t="s">
        <v>123</v>
      </c>
      <c r="F91" t="s">
        <v>1485</v>
      </c>
      <c r="G91" t="s">
        <v>725</v>
      </c>
      <c r="H91" t="s">
        <v>102</v>
      </c>
      <c r="I91" s="78">
        <v>4325.7700000000004</v>
      </c>
      <c r="J91" s="78">
        <v>853.7</v>
      </c>
      <c r="K91" s="78">
        <v>0</v>
      </c>
      <c r="L91" s="78">
        <v>36.929098490000001</v>
      </c>
      <c r="M91" s="79">
        <v>1E-4</v>
      </c>
      <c r="N91" s="79">
        <v>2.5999999999999999E-3</v>
      </c>
      <c r="O91" s="79">
        <v>2.0000000000000001E-4</v>
      </c>
    </row>
    <row r="92" spans="2:15">
      <c r="B92" t="s">
        <v>1486</v>
      </c>
      <c r="C92" t="s">
        <v>1487</v>
      </c>
      <c r="D92" t="s">
        <v>100</v>
      </c>
      <c r="E92" t="s">
        <v>123</v>
      </c>
      <c r="F92" t="s">
        <v>1488</v>
      </c>
      <c r="G92" t="s">
        <v>1489</v>
      </c>
      <c r="H92" t="s">
        <v>102</v>
      </c>
      <c r="I92" s="78">
        <v>668.03</v>
      </c>
      <c r="J92" s="78">
        <v>556.70000000000005</v>
      </c>
      <c r="K92" s="78">
        <v>0</v>
      </c>
      <c r="L92" s="78">
        <v>3.7189230100000001</v>
      </c>
      <c r="M92" s="79">
        <v>0</v>
      </c>
      <c r="N92" s="79">
        <v>2.9999999999999997E-4</v>
      </c>
      <c r="O92" s="79">
        <v>0</v>
      </c>
    </row>
    <row r="93" spans="2:15">
      <c r="B93" t="s">
        <v>1490</v>
      </c>
      <c r="C93" t="s">
        <v>1491</v>
      </c>
      <c r="D93" t="s">
        <v>100</v>
      </c>
      <c r="E93" t="s">
        <v>123</v>
      </c>
      <c r="F93" t="s">
        <v>1492</v>
      </c>
      <c r="G93" t="s">
        <v>112</v>
      </c>
      <c r="H93" t="s">
        <v>102</v>
      </c>
      <c r="I93" s="78">
        <v>700.3</v>
      </c>
      <c r="J93" s="78">
        <v>1103</v>
      </c>
      <c r="K93" s="78">
        <v>0</v>
      </c>
      <c r="L93" s="78">
        <v>7.7243089999999999</v>
      </c>
      <c r="M93" s="79">
        <v>0</v>
      </c>
      <c r="N93" s="79">
        <v>5.0000000000000001E-4</v>
      </c>
      <c r="O93" s="79">
        <v>0</v>
      </c>
    </row>
    <row r="94" spans="2:15">
      <c r="B94" t="s">
        <v>1493</v>
      </c>
      <c r="C94" t="s">
        <v>1494</v>
      </c>
      <c r="D94" t="s">
        <v>100</v>
      </c>
      <c r="E94" t="s">
        <v>123</v>
      </c>
      <c r="F94" t="s">
        <v>1495</v>
      </c>
      <c r="G94" t="s">
        <v>1003</v>
      </c>
      <c r="H94" t="s">
        <v>102</v>
      </c>
      <c r="I94" s="78">
        <v>809.43</v>
      </c>
      <c r="J94" s="78">
        <v>712.1</v>
      </c>
      <c r="K94" s="78">
        <v>0</v>
      </c>
      <c r="L94" s="78">
        <v>5.7639510300000003</v>
      </c>
      <c r="M94" s="79">
        <v>0</v>
      </c>
      <c r="N94" s="79">
        <v>4.0000000000000002E-4</v>
      </c>
      <c r="O94" s="79">
        <v>0</v>
      </c>
    </row>
    <row r="95" spans="2:15">
      <c r="B95" t="s">
        <v>1496</v>
      </c>
      <c r="C95" t="s">
        <v>1497</v>
      </c>
      <c r="D95" t="s">
        <v>100</v>
      </c>
      <c r="E95" t="s">
        <v>123</v>
      </c>
      <c r="F95" t="s">
        <v>1010</v>
      </c>
      <c r="G95" t="s">
        <v>1003</v>
      </c>
      <c r="H95" t="s">
        <v>102</v>
      </c>
      <c r="I95" s="78">
        <v>3379.46</v>
      </c>
      <c r="J95" s="78">
        <v>185</v>
      </c>
      <c r="K95" s="78">
        <v>0</v>
      </c>
      <c r="L95" s="78">
        <v>6.2520009999999999</v>
      </c>
      <c r="M95" s="79">
        <v>0</v>
      </c>
      <c r="N95" s="79">
        <v>4.0000000000000002E-4</v>
      </c>
      <c r="O95" s="79">
        <v>0</v>
      </c>
    </row>
    <row r="96" spans="2:15">
      <c r="B96" t="s">
        <v>1498</v>
      </c>
      <c r="C96" t="s">
        <v>1499</v>
      </c>
      <c r="D96" t="s">
        <v>100</v>
      </c>
      <c r="E96" t="s">
        <v>123</v>
      </c>
      <c r="F96" t="s">
        <v>1500</v>
      </c>
      <c r="G96" t="s">
        <v>1501</v>
      </c>
      <c r="H96" t="s">
        <v>102</v>
      </c>
      <c r="I96" s="78">
        <v>1113.02</v>
      </c>
      <c r="J96" s="78">
        <v>274.39999999999998</v>
      </c>
      <c r="K96" s="78">
        <v>0</v>
      </c>
      <c r="L96" s="78">
        <v>3.0541268800000001</v>
      </c>
      <c r="M96" s="79">
        <v>1E-4</v>
      </c>
      <c r="N96" s="79">
        <v>2.0000000000000001E-4</v>
      </c>
      <c r="O96" s="79">
        <v>0</v>
      </c>
    </row>
    <row r="97" spans="2:15">
      <c r="B97" t="s">
        <v>1502</v>
      </c>
      <c r="C97" t="s">
        <v>1503</v>
      </c>
      <c r="D97" t="s">
        <v>100</v>
      </c>
      <c r="E97" t="s">
        <v>123</v>
      </c>
      <c r="F97" t="s">
        <v>1504</v>
      </c>
      <c r="G97" t="s">
        <v>1501</v>
      </c>
      <c r="H97" t="s">
        <v>102</v>
      </c>
      <c r="I97" s="78">
        <v>162.97999999999999</v>
      </c>
      <c r="J97" s="78">
        <v>12180</v>
      </c>
      <c r="K97" s="78">
        <v>0</v>
      </c>
      <c r="L97" s="78">
        <v>19.850964000000001</v>
      </c>
      <c r="M97" s="79">
        <v>0</v>
      </c>
      <c r="N97" s="79">
        <v>1.4E-3</v>
      </c>
      <c r="O97" s="79">
        <v>1E-4</v>
      </c>
    </row>
    <row r="98" spans="2:15">
      <c r="B98" t="s">
        <v>1505</v>
      </c>
      <c r="C98" t="s">
        <v>1506</v>
      </c>
      <c r="D98" t="s">
        <v>100</v>
      </c>
      <c r="E98" t="s">
        <v>123</v>
      </c>
      <c r="F98" t="s">
        <v>1507</v>
      </c>
      <c r="G98" t="s">
        <v>585</v>
      </c>
      <c r="H98" t="s">
        <v>102</v>
      </c>
      <c r="I98" s="78">
        <v>1377.47</v>
      </c>
      <c r="J98" s="78">
        <v>535</v>
      </c>
      <c r="K98" s="78">
        <v>0</v>
      </c>
      <c r="L98" s="78">
        <v>7.3694645000000003</v>
      </c>
      <c r="M98" s="79">
        <v>0</v>
      </c>
      <c r="N98" s="79">
        <v>5.0000000000000001E-4</v>
      </c>
      <c r="O98" s="79">
        <v>0</v>
      </c>
    </row>
    <row r="99" spans="2:15">
      <c r="B99" t="s">
        <v>1508</v>
      </c>
      <c r="C99" t="s">
        <v>1509</v>
      </c>
      <c r="D99" t="s">
        <v>100</v>
      </c>
      <c r="E99" t="s">
        <v>123</v>
      </c>
      <c r="F99" t="s">
        <v>1510</v>
      </c>
      <c r="G99" t="s">
        <v>585</v>
      </c>
      <c r="H99" t="s">
        <v>102</v>
      </c>
      <c r="I99" s="78">
        <v>859.99</v>
      </c>
      <c r="J99" s="78">
        <v>1216</v>
      </c>
      <c r="K99" s="78">
        <v>0</v>
      </c>
      <c r="L99" s="78">
        <v>10.457478399999999</v>
      </c>
      <c r="M99" s="79">
        <v>1E-4</v>
      </c>
      <c r="N99" s="79">
        <v>6.9999999999999999E-4</v>
      </c>
      <c r="O99" s="79">
        <v>0</v>
      </c>
    </row>
    <row r="100" spans="2:15">
      <c r="B100" t="s">
        <v>1511</v>
      </c>
      <c r="C100" t="s">
        <v>1512</v>
      </c>
      <c r="D100" t="s">
        <v>100</v>
      </c>
      <c r="E100" t="s">
        <v>123</v>
      </c>
      <c r="F100" t="s">
        <v>1513</v>
      </c>
      <c r="G100" t="s">
        <v>585</v>
      </c>
      <c r="H100" t="s">
        <v>102</v>
      </c>
      <c r="I100" s="78">
        <v>375.73</v>
      </c>
      <c r="J100" s="78">
        <v>600</v>
      </c>
      <c r="K100" s="78">
        <v>0</v>
      </c>
      <c r="L100" s="78">
        <v>2.2543799999999998</v>
      </c>
      <c r="M100" s="79">
        <v>0</v>
      </c>
      <c r="N100" s="79">
        <v>2.0000000000000001E-4</v>
      </c>
      <c r="O100" s="79">
        <v>0</v>
      </c>
    </row>
    <row r="101" spans="2:15">
      <c r="B101" t="s">
        <v>1514</v>
      </c>
      <c r="C101" t="s">
        <v>1515</v>
      </c>
      <c r="D101" t="s">
        <v>100</v>
      </c>
      <c r="E101" t="s">
        <v>123</v>
      </c>
      <c r="F101" t="s">
        <v>1516</v>
      </c>
      <c r="G101" t="s">
        <v>585</v>
      </c>
      <c r="H101" t="s">
        <v>102</v>
      </c>
      <c r="I101" s="78">
        <v>824.35</v>
      </c>
      <c r="J101" s="78">
        <v>1420</v>
      </c>
      <c r="K101" s="78">
        <v>0</v>
      </c>
      <c r="L101" s="78">
        <v>11.705769999999999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1517</v>
      </c>
      <c r="C102" t="s">
        <v>1518</v>
      </c>
      <c r="D102" t="s">
        <v>100</v>
      </c>
      <c r="E102" t="s">
        <v>123</v>
      </c>
      <c r="F102" t="s">
        <v>1519</v>
      </c>
      <c r="G102" t="s">
        <v>585</v>
      </c>
      <c r="H102" t="s">
        <v>102</v>
      </c>
      <c r="I102" s="78">
        <v>4213.68</v>
      </c>
      <c r="J102" s="78">
        <v>560.4</v>
      </c>
      <c r="K102" s="78">
        <v>0</v>
      </c>
      <c r="L102" s="78">
        <v>23.613462720000001</v>
      </c>
      <c r="M102" s="79">
        <v>0</v>
      </c>
      <c r="N102" s="79">
        <v>1.6000000000000001E-3</v>
      </c>
      <c r="O102" s="79">
        <v>1E-4</v>
      </c>
    </row>
    <row r="103" spans="2:15">
      <c r="B103" t="s">
        <v>1520</v>
      </c>
      <c r="C103" t="s">
        <v>1521</v>
      </c>
      <c r="D103" t="s">
        <v>100</v>
      </c>
      <c r="E103" t="s">
        <v>123</v>
      </c>
      <c r="F103" t="s">
        <v>1522</v>
      </c>
      <c r="G103" t="s">
        <v>585</v>
      </c>
      <c r="H103" t="s">
        <v>102</v>
      </c>
      <c r="I103" s="78">
        <v>997.77</v>
      </c>
      <c r="J103" s="78">
        <v>588.5</v>
      </c>
      <c r="K103" s="78">
        <v>0</v>
      </c>
      <c r="L103" s="78">
        <v>5.8718764500000002</v>
      </c>
      <c r="M103" s="79">
        <v>1E-4</v>
      </c>
      <c r="N103" s="79">
        <v>4.0000000000000002E-4</v>
      </c>
      <c r="O103" s="79">
        <v>0</v>
      </c>
    </row>
    <row r="104" spans="2:15">
      <c r="B104" t="s">
        <v>1523</v>
      </c>
      <c r="C104" t="s">
        <v>1524</v>
      </c>
      <c r="D104" t="s">
        <v>100</v>
      </c>
      <c r="E104" t="s">
        <v>123</v>
      </c>
      <c r="F104" t="s">
        <v>1525</v>
      </c>
      <c r="G104" t="s">
        <v>800</v>
      </c>
      <c r="H104" t="s">
        <v>102</v>
      </c>
      <c r="I104" s="78">
        <v>596.57000000000005</v>
      </c>
      <c r="J104" s="78">
        <v>1896</v>
      </c>
      <c r="K104" s="78">
        <v>0</v>
      </c>
      <c r="L104" s="78">
        <v>11.3109672</v>
      </c>
      <c r="M104" s="79">
        <v>0</v>
      </c>
      <c r="N104" s="79">
        <v>8.0000000000000004E-4</v>
      </c>
      <c r="O104" s="79">
        <v>1E-4</v>
      </c>
    </row>
    <row r="105" spans="2:15">
      <c r="B105" t="s">
        <v>1526</v>
      </c>
      <c r="C105" t="s">
        <v>1527</v>
      </c>
      <c r="D105" t="s">
        <v>100</v>
      </c>
      <c r="E105" t="s">
        <v>123</v>
      </c>
      <c r="F105" t="s">
        <v>1528</v>
      </c>
      <c r="G105" t="s">
        <v>800</v>
      </c>
      <c r="H105" t="s">
        <v>102</v>
      </c>
      <c r="I105" s="78">
        <v>25.16</v>
      </c>
      <c r="J105" s="78">
        <v>10160</v>
      </c>
      <c r="K105" s="78">
        <v>0</v>
      </c>
      <c r="L105" s="78">
        <v>2.5562559999999999</v>
      </c>
      <c r="M105" s="79">
        <v>0</v>
      </c>
      <c r="N105" s="79">
        <v>2.0000000000000001E-4</v>
      </c>
      <c r="O105" s="79">
        <v>0</v>
      </c>
    </row>
    <row r="106" spans="2:15">
      <c r="B106" t="s">
        <v>1529</v>
      </c>
      <c r="C106" t="s">
        <v>1530</v>
      </c>
      <c r="D106" t="s">
        <v>100</v>
      </c>
      <c r="E106" t="s">
        <v>123</v>
      </c>
      <c r="F106" t="s">
        <v>1531</v>
      </c>
      <c r="G106" t="s">
        <v>1532</v>
      </c>
      <c r="H106" t="s">
        <v>102</v>
      </c>
      <c r="I106" s="78">
        <v>10430.52</v>
      </c>
      <c r="J106" s="78">
        <v>140</v>
      </c>
      <c r="K106" s="78">
        <v>0</v>
      </c>
      <c r="L106" s="78">
        <v>14.602728000000001</v>
      </c>
      <c r="M106" s="79">
        <v>0</v>
      </c>
      <c r="N106" s="79">
        <v>1E-3</v>
      </c>
      <c r="O106" s="79">
        <v>1E-4</v>
      </c>
    </row>
    <row r="107" spans="2:15">
      <c r="B107" t="s">
        <v>1533</v>
      </c>
      <c r="C107" t="s">
        <v>1534</v>
      </c>
      <c r="D107" t="s">
        <v>100</v>
      </c>
      <c r="E107" t="s">
        <v>123</v>
      </c>
      <c r="F107" t="s">
        <v>1535</v>
      </c>
      <c r="G107" t="s">
        <v>1532</v>
      </c>
      <c r="H107" t="s">
        <v>102</v>
      </c>
      <c r="I107" s="78">
        <v>696.09</v>
      </c>
      <c r="J107" s="78">
        <v>569.5</v>
      </c>
      <c r="K107" s="78">
        <v>0</v>
      </c>
      <c r="L107" s="78">
        <v>3.9642325500000002</v>
      </c>
      <c r="M107" s="79">
        <v>0</v>
      </c>
      <c r="N107" s="79">
        <v>2.9999999999999997E-4</v>
      </c>
      <c r="O107" s="79">
        <v>0</v>
      </c>
    </row>
    <row r="108" spans="2:15">
      <c r="B108" t="s">
        <v>1536</v>
      </c>
      <c r="C108" t="s">
        <v>1537</v>
      </c>
      <c r="D108" t="s">
        <v>100</v>
      </c>
      <c r="E108" t="s">
        <v>123</v>
      </c>
      <c r="F108" t="s">
        <v>1538</v>
      </c>
      <c r="G108" t="s">
        <v>493</v>
      </c>
      <c r="H108" t="s">
        <v>102</v>
      </c>
      <c r="I108" s="78">
        <v>76.349999999999994</v>
      </c>
      <c r="J108" s="78">
        <v>9999</v>
      </c>
      <c r="K108" s="78">
        <v>0</v>
      </c>
      <c r="L108" s="78">
        <v>7.6342365000000001</v>
      </c>
      <c r="M108" s="79">
        <v>0</v>
      </c>
      <c r="N108" s="79">
        <v>5.0000000000000001E-4</v>
      </c>
      <c r="O108" s="79">
        <v>0</v>
      </c>
    </row>
    <row r="109" spans="2:15">
      <c r="B109" t="s">
        <v>1539</v>
      </c>
      <c r="C109" t="s">
        <v>1540</v>
      </c>
      <c r="D109" t="s">
        <v>100</v>
      </c>
      <c r="E109" t="s">
        <v>123</v>
      </c>
      <c r="F109" t="s">
        <v>1541</v>
      </c>
      <c r="G109" t="s">
        <v>493</v>
      </c>
      <c r="H109" t="s">
        <v>102</v>
      </c>
      <c r="I109" s="78">
        <v>619.07000000000005</v>
      </c>
      <c r="J109" s="78">
        <v>1996</v>
      </c>
      <c r="K109" s="78">
        <v>0</v>
      </c>
      <c r="L109" s="78">
        <v>12.3566372</v>
      </c>
      <c r="M109" s="79">
        <v>0</v>
      </c>
      <c r="N109" s="79">
        <v>8.9999999999999998E-4</v>
      </c>
      <c r="O109" s="79">
        <v>1E-4</v>
      </c>
    </row>
    <row r="110" spans="2:15">
      <c r="B110" t="s">
        <v>1542</v>
      </c>
      <c r="C110" t="s">
        <v>1543</v>
      </c>
      <c r="D110" t="s">
        <v>100</v>
      </c>
      <c r="E110" t="s">
        <v>123</v>
      </c>
      <c r="F110" t="s">
        <v>1544</v>
      </c>
      <c r="G110" t="s">
        <v>493</v>
      </c>
      <c r="H110" t="s">
        <v>102</v>
      </c>
      <c r="I110" s="78">
        <v>1617.97</v>
      </c>
      <c r="J110" s="78">
        <v>574.20000000000005</v>
      </c>
      <c r="K110" s="78">
        <v>0</v>
      </c>
      <c r="L110" s="78">
        <v>9.2903837399999993</v>
      </c>
      <c r="M110" s="79">
        <v>0</v>
      </c>
      <c r="N110" s="79">
        <v>5.9999999999999995E-4</v>
      </c>
      <c r="O110" s="79">
        <v>0</v>
      </c>
    </row>
    <row r="111" spans="2:15">
      <c r="B111" t="s">
        <v>1545</v>
      </c>
      <c r="C111" t="s">
        <v>1546</v>
      </c>
      <c r="D111" t="s">
        <v>100</v>
      </c>
      <c r="E111" t="s">
        <v>123</v>
      </c>
      <c r="F111" t="s">
        <v>1547</v>
      </c>
      <c r="G111" t="s">
        <v>493</v>
      </c>
      <c r="H111" t="s">
        <v>102</v>
      </c>
      <c r="I111" s="78">
        <v>2646.74</v>
      </c>
      <c r="J111" s="78">
        <v>39.799999999999997</v>
      </c>
      <c r="K111" s="78">
        <v>0</v>
      </c>
      <c r="L111" s="78">
        <v>1.0534025199999999</v>
      </c>
      <c r="M111" s="79">
        <v>0</v>
      </c>
      <c r="N111" s="79">
        <v>1E-4</v>
      </c>
      <c r="O111" s="79">
        <v>0</v>
      </c>
    </row>
    <row r="112" spans="2:15">
      <c r="B112" t="s">
        <v>1548</v>
      </c>
      <c r="C112">
        <v>800011</v>
      </c>
      <c r="D112" t="s">
        <v>100</v>
      </c>
      <c r="E112" t="s">
        <v>123</v>
      </c>
      <c r="F112" t="s">
        <v>1549</v>
      </c>
      <c r="G112" t="s">
        <v>911</v>
      </c>
      <c r="H112" t="s">
        <v>102</v>
      </c>
      <c r="I112" s="78">
        <v>62.13</v>
      </c>
      <c r="J112" s="78">
        <v>1.0000000000000001E-5</v>
      </c>
      <c r="K112" s="78">
        <v>0</v>
      </c>
      <c r="L112" s="78">
        <v>6.2129999999999999E-9</v>
      </c>
      <c r="M112" s="79">
        <v>0</v>
      </c>
      <c r="N112" s="79">
        <v>0</v>
      </c>
      <c r="O112" s="79">
        <v>0</v>
      </c>
    </row>
    <row r="113" spans="2:15">
      <c r="B113" t="s">
        <v>1550</v>
      </c>
      <c r="C113" t="s">
        <v>1551</v>
      </c>
      <c r="D113" t="s">
        <v>100</v>
      </c>
      <c r="E113" t="s">
        <v>123</v>
      </c>
      <c r="F113" t="s">
        <v>1552</v>
      </c>
      <c r="G113" t="s">
        <v>911</v>
      </c>
      <c r="H113" t="s">
        <v>102</v>
      </c>
      <c r="I113" s="78">
        <v>66.77</v>
      </c>
      <c r="J113" s="78">
        <v>21090</v>
      </c>
      <c r="K113" s="78">
        <v>0</v>
      </c>
      <c r="L113" s="78">
        <v>14.081792999999999</v>
      </c>
      <c r="M113" s="79">
        <v>0</v>
      </c>
      <c r="N113" s="79">
        <v>1E-3</v>
      </c>
      <c r="O113" s="79">
        <v>1E-4</v>
      </c>
    </row>
    <row r="114" spans="2:15">
      <c r="B114" t="s">
        <v>1553</v>
      </c>
      <c r="C114" t="s">
        <v>1554</v>
      </c>
      <c r="D114" t="s">
        <v>100</v>
      </c>
      <c r="E114" t="s">
        <v>123</v>
      </c>
      <c r="F114" t="s">
        <v>1555</v>
      </c>
      <c r="G114" t="s">
        <v>911</v>
      </c>
      <c r="H114" t="s">
        <v>102</v>
      </c>
      <c r="I114" s="78">
        <v>5157.05</v>
      </c>
      <c r="J114" s="78">
        <v>13</v>
      </c>
      <c r="K114" s="78">
        <v>0</v>
      </c>
      <c r="L114" s="78">
        <v>0.67041649999999997</v>
      </c>
      <c r="M114" s="79">
        <v>0</v>
      </c>
      <c r="N114" s="79">
        <v>0</v>
      </c>
      <c r="O114" s="79">
        <v>0</v>
      </c>
    </row>
    <row r="115" spans="2:15">
      <c r="B115" t="s">
        <v>1556</v>
      </c>
      <c r="C115" t="s">
        <v>1557</v>
      </c>
      <c r="D115" t="s">
        <v>100</v>
      </c>
      <c r="E115" t="s">
        <v>123</v>
      </c>
      <c r="F115" t="s">
        <v>766</v>
      </c>
      <c r="G115" t="s">
        <v>424</v>
      </c>
      <c r="H115" t="s">
        <v>102</v>
      </c>
      <c r="I115" s="78">
        <v>8481.8700000000008</v>
      </c>
      <c r="J115" s="78">
        <v>162.1</v>
      </c>
      <c r="K115" s="78">
        <v>0</v>
      </c>
      <c r="L115" s="78">
        <v>13.74911127</v>
      </c>
      <c r="M115" s="79">
        <v>0</v>
      </c>
      <c r="N115" s="79">
        <v>8.9999999999999998E-4</v>
      </c>
      <c r="O115" s="79">
        <v>1E-4</v>
      </c>
    </row>
    <row r="116" spans="2:15">
      <c r="B116" t="s">
        <v>1558</v>
      </c>
      <c r="C116" t="s">
        <v>1559</v>
      </c>
      <c r="D116" t="s">
        <v>100</v>
      </c>
      <c r="E116" t="s">
        <v>123</v>
      </c>
      <c r="F116" t="s">
        <v>1560</v>
      </c>
      <c r="G116" t="s">
        <v>1561</v>
      </c>
      <c r="H116" t="s">
        <v>102</v>
      </c>
      <c r="I116" s="78">
        <v>12310.22</v>
      </c>
      <c r="J116" s="78">
        <v>223.5</v>
      </c>
      <c r="K116" s="78">
        <v>0</v>
      </c>
      <c r="L116" s="78">
        <v>27.513341700000002</v>
      </c>
      <c r="M116" s="79">
        <v>0</v>
      </c>
      <c r="N116" s="79">
        <v>1.9E-3</v>
      </c>
      <c r="O116" s="79">
        <v>1E-4</v>
      </c>
    </row>
    <row r="117" spans="2:15">
      <c r="B117" t="s">
        <v>1562</v>
      </c>
      <c r="C117" t="s">
        <v>1563</v>
      </c>
      <c r="D117" t="s">
        <v>100</v>
      </c>
      <c r="E117" t="s">
        <v>123</v>
      </c>
      <c r="F117" t="s">
        <v>1564</v>
      </c>
      <c r="G117" t="s">
        <v>1561</v>
      </c>
      <c r="H117" t="s">
        <v>102</v>
      </c>
      <c r="I117" s="78">
        <v>297.19</v>
      </c>
      <c r="J117" s="78">
        <v>2433</v>
      </c>
      <c r="K117" s="78">
        <v>0</v>
      </c>
      <c r="L117" s="78">
        <v>7.2306327000000001</v>
      </c>
      <c r="M117" s="79">
        <v>0</v>
      </c>
      <c r="N117" s="79">
        <v>5.0000000000000001E-4</v>
      </c>
      <c r="O117" s="79">
        <v>0</v>
      </c>
    </row>
    <row r="118" spans="2:15">
      <c r="B118" t="s">
        <v>1565</v>
      </c>
      <c r="C118" t="s">
        <v>1566</v>
      </c>
      <c r="D118" t="s">
        <v>100</v>
      </c>
      <c r="E118" t="s">
        <v>123</v>
      </c>
      <c r="F118" t="s">
        <v>1567</v>
      </c>
      <c r="G118" t="s">
        <v>125</v>
      </c>
      <c r="H118" t="s">
        <v>102</v>
      </c>
      <c r="I118" s="78">
        <v>983.96</v>
      </c>
      <c r="J118" s="78">
        <v>440.9</v>
      </c>
      <c r="K118" s="78">
        <v>0</v>
      </c>
      <c r="L118" s="78">
        <v>4.3382796399999997</v>
      </c>
      <c r="M118" s="79">
        <v>1E-4</v>
      </c>
      <c r="N118" s="79">
        <v>2.9999999999999997E-4</v>
      </c>
      <c r="O118" s="79">
        <v>0</v>
      </c>
    </row>
    <row r="119" spans="2:15">
      <c r="B119" t="s">
        <v>1568</v>
      </c>
      <c r="C119" t="s">
        <v>1569</v>
      </c>
      <c r="D119" t="s">
        <v>100</v>
      </c>
      <c r="E119" t="s">
        <v>123</v>
      </c>
      <c r="F119" t="s">
        <v>1570</v>
      </c>
      <c r="G119" t="s">
        <v>127</v>
      </c>
      <c r="H119" t="s">
        <v>102</v>
      </c>
      <c r="I119" s="78">
        <v>2221.4499999999998</v>
      </c>
      <c r="J119" s="78">
        <v>259.3</v>
      </c>
      <c r="K119" s="78">
        <v>0</v>
      </c>
      <c r="L119" s="78">
        <v>5.7602198500000004</v>
      </c>
      <c r="M119" s="79">
        <v>0</v>
      </c>
      <c r="N119" s="79">
        <v>4.0000000000000002E-4</v>
      </c>
      <c r="O119" s="79">
        <v>0</v>
      </c>
    </row>
    <row r="120" spans="2:15">
      <c r="B120" t="s">
        <v>1571</v>
      </c>
      <c r="C120" t="s">
        <v>1572</v>
      </c>
      <c r="D120" t="s">
        <v>100</v>
      </c>
      <c r="E120" t="s">
        <v>123</v>
      </c>
      <c r="F120" t="s">
        <v>1573</v>
      </c>
      <c r="G120" t="s">
        <v>127</v>
      </c>
      <c r="H120" t="s">
        <v>102</v>
      </c>
      <c r="I120" s="78">
        <v>707.12</v>
      </c>
      <c r="J120" s="78">
        <v>1423</v>
      </c>
      <c r="K120" s="78">
        <v>0</v>
      </c>
      <c r="L120" s="78">
        <v>10.0623176</v>
      </c>
      <c r="M120" s="79">
        <v>1E-4</v>
      </c>
      <c r="N120" s="79">
        <v>6.9999999999999999E-4</v>
      </c>
      <c r="O120" s="79">
        <v>0</v>
      </c>
    </row>
    <row r="121" spans="2:15">
      <c r="B121" t="s">
        <v>1574</v>
      </c>
      <c r="C121" t="s">
        <v>1575</v>
      </c>
      <c r="D121" t="s">
        <v>100</v>
      </c>
      <c r="E121" t="s">
        <v>123</v>
      </c>
      <c r="F121" t="s">
        <v>1576</v>
      </c>
      <c r="G121" t="s">
        <v>127</v>
      </c>
      <c r="H121" t="s">
        <v>102</v>
      </c>
      <c r="I121" s="78">
        <v>373.85</v>
      </c>
      <c r="J121" s="78">
        <v>1674</v>
      </c>
      <c r="K121" s="78">
        <v>0</v>
      </c>
      <c r="L121" s="78">
        <v>6.2582490000000002</v>
      </c>
      <c r="M121" s="79">
        <v>1E-4</v>
      </c>
      <c r="N121" s="79">
        <v>4.0000000000000002E-4</v>
      </c>
      <c r="O121" s="79">
        <v>0</v>
      </c>
    </row>
    <row r="122" spans="2:15">
      <c r="B122" t="s">
        <v>1577</v>
      </c>
      <c r="C122" t="s">
        <v>1578</v>
      </c>
      <c r="D122" t="s">
        <v>100</v>
      </c>
      <c r="E122" t="s">
        <v>123</v>
      </c>
      <c r="F122" t="s">
        <v>1579</v>
      </c>
      <c r="G122" t="s">
        <v>127</v>
      </c>
      <c r="H122" t="s">
        <v>102</v>
      </c>
      <c r="I122" s="78">
        <v>597.07000000000005</v>
      </c>
      <c r="J122" s="78">
        <v>386.2</v>
      </c>
      <c r="K122" s="78">
        <v>0</v>
      </c>
      <c r="L122" s="78">
        <v>2.30588434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1580</v>
      </c>
      <c r="C123" t="s">
        <v>1581</v>
      </c>
      <c r="D123" t="s">
        <v>100</v>
      </c>
      <c r="E123" t="s">
        <v>123</v>
      </c>
      <c r="F123" t="s">
        <v>1582</v>
      </c>
      <c r="G123" t="s">
        <v>127</v>
      </c>
      <c r="H123" t="s">
        <v>102</v>
      </c>
      <c r="I123" s="78">
        <v>18346.099999999999</v>
      </c>
      <c r="J123" s="78">
        <v>208.4</v>
      </c>
      <c r="K123" s="78">
        <v>0</v>
      </c>
      <c r="L123" s="78">
        <v>38.233272399999997</v>
      </c>
      <c r="M123" s="79">
        <v>0</v>
      </c>
      <c r="N123" s="79">
        <v>2.5999999999999999E-3</v>
      </c>
      <c r="O123" s="79">
        <v>2.0000000000000001E-4</v>
      </c>
    </row>
    <row r="124" spans="2:15">
      <c r="B124" t="s">
        <v>1583</v>
      </c>
      <c r="C124" t="s">
        <v>1584</v>
      </c>
      <c r="D124" t="s">
        <v>100</v>
      </c>
      <c r="E124" t="s">
        <v>123</v>
      </c>
      <c r="F124" t="s">
        <v>1585</v>
      </c>
      <c r="G124" t="s">
        <v>128</v>
      </c>
      <c r="H124" t="s">
        <v>102</v>
      </c>
      <c r="I124" s="78">
        <v>11616.32</v>
      </c>
      <c r="J124" s="78">
        <v>228.5</v>
      </c>
      <c r="K124" s="78">
        <v>0.30029</v>
      </c>
      <c r="L124" s="78">
        <v>26.843581199999999</v>
      </c>
      <c r="M124" s="79">
        <v>1E-4</v>
      </c>
      <c r="N124" s="79">
        <v>1.9E-3</v>
      </c>
      <c r="O124" s="79">
        <v>1E-4</v>
      </c>
    </row>
    <row r="125" spans="2:15">
      <c r="B125" t="s">
        <v>1586</v>
      </c>
      <c r="C125" t="s">
        <v>1587</v>
      </c>
      <c r="D125" t="s">
        <v>100</v>
      </c>
      <c r="E125" t="s">
        <v>123</v>
      </c>
      <c r="F125" t="s">
        <v>1588</v>
      </c>
      <c r="G125" t="s">
        <v>132</v>
      </c>
      <c r="H125" t="s">
        <v>102</v>
      </c>
      <c r="I125" s="78">
        <v>365.55</v>
      </c>
      <c r="J125" s="78">
        <v>1269</v>
      </c>
      <c r="K125" s="78">
        <v>0</v>
      </c>
      <c r="L125" s="78">
        <v>4.6388294999999999</v>
      </c>
      <c r="M125" s="79">
        <v>0</v>
      </c>
      <c r="N125" s="79">
        <v>2.9999999999999997E-4</v>
      </c>
      <c r="O125" s="79">
        <v>0</v>
      </c>
    </row>
    <row r="126" spans="2:15">
      <c r="B126" s="80" t="s">
        <v>1589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212</v>
      </c>
      <c r="C127" t="s">
        <v>212</v>
      </c>
      <c r="E127" s="16"/>
      <c r="F127" s="16"/>
      <c r="G127" t="s">
        <v>212</v>
      </c>
      <c r="H127" t="s">
        <v>212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226</v>
      </c>
      <c r="E128" s="16"/>
      <c r="F128" s="16"/>
      <c r="G128" s="16"/>
      <c r="I128" s="82">
        <v>53859.55</v>
      </c>
      <c r="K128" s="82">
        <v>4.4566600000000003</v>
      </c>
      <c r="L128" s="82">
        <v>5608.2986022082796</v>
      </c>
      <c r="N128" s="81">
        <v>0.38750000000000001</v>
      </c>
      <c r="O128" s="81">
        <v>2.6200000000000001E-2</v>
      </c>
    </row>
    <row r="129" spans="2:15">
      <c r="B129" s="80" t="s">
        <v>351</v>
      </c>
      <c r="E129" s="16"/>
      <c r="F129" s="16"/>
      <c r="G129" s="16"/>
      <c r="I129" s="82">
        <v>20753.78</v>
      </c>
      <c r="K129" s="82">
        <v>0.16347</v>
      </c>
      <c r="L129" s="82">
        <v>1433.7894600023401</v>
      </c>
      <c r="N129" s="81">
        <v>9.9099999999999994E-2</v>
      </c>
      <c r="O129" s="81">
        <v>6.7000000000000002E-3</v>
      </c>
    </row>
    <row r="130" spans="2:15">
      <c r="B130" t="s">
        <v>1590</v>
      </c>
      <c r="C130" t="s">
        <v>1591</v>
      </c>
      <c r="D130" t="s">
        <v>1028</v>
      </c>
      <c r="E130" t="s">
        <v>1023</v>
      </c>
      <c r="F130" t="s">
        <v>1592</v>
      </c>
      <c r="G130" t="s">
        <v>1161</v>
      </c>
      <c r="H130" t="s">
        <v>106</v>
      </c>
      <c r="I130" s="78">
        <v>504.25</v>
      </c>
      <c r="J130" s="78">
        <v>1057</v>
      </c>
      <c r="K130" s="78">
        <v>0</v>
      </c>
      <c r="L130" s="78">
        <v>19.001173712500002</v>
      </c>
      <c r="M130" s="79">
        <v>0</v>
      </c>
      <c r="N130" s="79">
        <v>1.2999999999999999E-3</v>
      </c>
      <c r="O130" s="79">
        <v>1E-4</v>
      </c>
    </row>
    <row r="131" spans="2:15">
      <c r="B131" t="s">
        <v>1593</v>
      </c>
      <c r="C131" t="s">
        <v>1594</v>
      </c>
      <c r="D131" t="s">
        <v>1028</v>
      </c>
      <c r="E131" t="s">
        <v>1023</v>
      </c>
      <c r="F131" t="s">
        <v>1595</v>
      </c>
      <c r="G131" t="s">
        <v>1025</v>
      </c>
      <c r="H131" t="s">
        <v>106</v>
      </c>
      <c r="I131" s="78">
        <v>971.57</v>
      </c>
      <c r="J131" s="78">
        <v>157</v>
      </c>
      <c r="K131" s="78">
        <v>0</v>
      </c>
      <c r="L131" s="78">
        <v>5.4379258684999998</v>
      </c>
      <c r="M131" s="79">
        <v>0</v>
      </c>
      <c r="N131" s="79">
        <v>4.0000000000000002E-4</v>
      </c>
      <c r="O131" s="79">
        <v>0</v>
      </c>
    </row>
    <row r="132" spans="2:15">
      <c r="B132" t="s">
        <v>1596</v>
      </c>
      <c r="C132" t="s">
        <v>1597</v>
      </c>
      <c r="D132" t="s">
        <v>1028</v>
      </c>
      <c r="E132" t="s">
        <v>1023</v>
      </c>
      <c r="F132" t="s">
        <v>1598</v>
      </c>
      <c r="G132" t="s">
        <v>1025</v>
      </c>
      <c r="H132" t="s">
        <v>106</v>
      </c>
      <c r="I132" s="78">
        <v>453.11</v>
      </c>
      <c r="J132" s="78">
        <v>453</v>
      </c>
      <c r="K132" s="78">
        <v>0</v>
      </c>
      <c r="L132" s="78">
        <v>7.3174772895000002</v>
      </c>
      <c r="M132" s="79">
        <v>0</v>
      </c>
      <c r="N132" s="79">
        <v>5.0000000000000001E-4</v>
      </c>
      <c r="O132" s="79">
        <v>0</v>
      </c>
    </row>
    <row r="133" spans="2:15">
      <c r="B133" t="s">
        <v>1599</v>
      </c>
      <c r="C133" t="s">
        <v>1600</v>
      </c>
      <c r="D133" t="s">
        <v>1028</v>
      </c>
      <c r="E133" t="s">
        <v>1023</v>
      </c>
      <c r="F133" t="s">
        <v>1601</v>
      </c>
      <c r="G133" t="s">
        <v>1025</v>
      </c>
      <c r="H133" t="s">
        <v>106</v>
      </c>
      <c r="I133" s="78">
        <v>375.73</v>
      </c>
      <c r="J133" s="78">
        <v>1784</v>
      </c>
      <c r="K133" s="78">
        <v>0</v>
      </c>
      <c r="L133" s="78">
        <v>23.896277708</v>
      </c>
      <c r="M133" s="79">
        <v>0</v>
      </c>
      <c r="N133" s="79">
        <v>1.6999999999999999E-3</v>
      </c>
      <c r="O133" s="79">
        <v>1E-4</v>
      </c>
    </row>
    <row r="134" spans="2:15">
      <c r="B134" t="s">
        <v>1602</v>
      </c>
      <c r="C134" t="s">
        <v>1603</v>
      </c>
      <c r="D134" t="s">
        <v>1022</v>
      </c>
      <c r="E134" t="s">
        <v>1023</v>
      </c>
      <c r="F134" t="s">
        <v>1024</v>
      </c>
      <c r="G134" t="s">
        <v>1025</v>
      </c>
      <c r="H134" t="s">
        <v>106</v>
      </c>
      <c r="I134" s="78">
        <v>11126.28</v>
      </c>
      <c r="J134" s="78">
        <v>898</v>
      </c>
      <c r="K134" s="78">
        <v>0</v>
      </c>
      <c r="L134" s="78">
        <v>356.19339003599998</v>
      </c>
      <c r="M134" s="79">
        <v>0</v>
      </c>
      <c r="N134" s="79">
        <v>2.46E-2</v>
      </c>
      <c r="O134" s="79">
        <v>1.6999999999999999E-3</v>
      </c>
    </row>
    <row r="135" spans="2:15">
      <c r="B135" t="s">
        <v>1604</v>
      </c>
      <c r="C135" t="s">
        <v>1605</v>
      </c>
      <c r="D135" t="s">
        <v>1028</v>
      </c>
      <c r="E135" t="s">
        <v>1023</v>
      </c>
      <c r="F135" t="s">
        <v>1367</v>
      </c>
      <c r="G135" t="s">
        <v>1025</v>
      </c>
      <c r="H135" t="s">
        <v>106</v>
      </c>
      <c r="I135" s="78">
        <v>234.95</v>
      </c>
      <c r="J135" s="78">
        <v>583</v>
      </c>
      <c r="K135" s="78">
        <v>0</v>
      </c>
      <c r="L135" s="78">
        <v>4.8831890524999997</v>
      </c>
      <c r="M135" s="79">
        <v>0</v>
      </c>
      <c r="N135" s="79">
        <v>2.9999999999999997E-4</v>
      </c>
      <c r="O135" s="79">
        <v>0</v>
      </c>
    </row>
    <row r="136" spans="2:15">
      <c r="B136" t="s">
        <v>1606</v>
      </c>
      <c r="C136" t="s">
        <v>1607</v>
      </c>
      <c r="D136" t="s">
        <v>1028</v>
      </c>
      <c r="E136" t="s">
        <v>1023</v>
      </c>
      <c r="F136" t="s">
        <v>1608</v>
      </c>
      <c r="G136" t="s">
        <v>1046</v>
      </c>
      <c r="H136" t="s">
        <v>110</v>
      </c>
      <c r="I136" s="78">
        <v>117.06</v>
      </c>
      <c r="J136" s="78">
        <v>2038</v>
      </c>
      <c r="K136" s="78">
        <v>0</v>
      </c>
      <c r="L136" s="78">
        <v>9.3048786248400006</v>
      </c>
      <c r="M136" s="79">
        <v>0</v>
      </c>
      <c r="N136" s="79">
        <v>5.9999999999999995E-4</v>
      </c>
      <c r="O136" s="79">
        <v>0</v>
      </c>
    </row>
    <row r="137" spans="2:15">
      <c r="B137" t="s">
        <v>1609</v>
      </c>
      <c r="C137" t="s">
        <v>1610</v>
      </c>
      <c r="D137" t="s">
        <v>1022</v>
      </c>
      <c r="E137" t="s">
        <v>1023</v>
      </c>
      <c r="F137" t="s">
        <v>1611</v>
      </c>
      <c r="G137" t="s">
        <v>1272</v>
      </c>
      <c r="H137" t="s">
        <v>106</v>
      </c>
      <c r="I137" s="78">
        <v>298.93</v>
      </c>
      <c r="J137" s="78">
        <v>2517</v>
      </c>
      <c r="K137" s="78">
        <v>0</v>
      </c>
      <c r="L137" s="78">
        <v>26.8233027765</v>
      </c>
      <c r="M137" s="79">
        <v>0</v>
      </c>
      <c r="N137" s="79">
        <v>1.9E-3</v>
      </c>
      <c r="O137" s="79">
        <v>1E-4</v>
      </c>
    </row>
    <row r="138" spans="2:15">
      <c r="B138" t="s">
        <v>1612</v>
      </c>
      <c r="C138" t="s">
        <v>1613</v>
      </c>
      <c r="D138" t="s">
        <v>1028</v>
      </c>
      <c r="E138" t="s">
        <v>1023</v>
      </c>
      <c r="F138" t="s">
        <v>1614</v>
      </c>
      <c r="G138" t="s">
        <v>1130</v>
      </c>
      <c r="H138" t="s">
        <v>106</v>
      </c>
      <c r="I138" s="78">
        <v>133.22</v>
      </c>
      <c r="J138" s="78">
        <v>12132</v>
      </c>
      <c r="K138" s="78">
        <v>0</v>
      </c>
      <c r="L138" s="78">
        <v>57.618422676000002</v>
      </c>
      <c r="M138" s="79">
        <v>0</v>
      </c>
      <c r="N138" s="79">
        <v>4.0000000000000001E-3</v>
      </c>
      <c r="O138" s="79">
        <v>2.9999999999999997E-4</v>
      </c>
    </row>
    <row r="139" spans="2:15">
      <c r="B139" t="s">
        <v>1615</v>
      </c>
      <c r="C139" t="s">
        <v>1616</v>
      </c>
      <c r="D139" t="s">
        <v>1028</v>
      </c>
      <c r="E139" t="s">
        <v>1023</v>
      </c>
      <c r="F139" t="s">
        <v>1402</v>
      </c>
      <c r="G139" t="s">
        <v>1130</v>
      </c>
      <c r="H139" t="s">
        <v>106</v>
      </c>
      <c r="I139" s="78">
        <v>508.41</v>
      </c>
      <c r="J139" s="78">
        <v>3265</v>
      </c>
      <c r="K139" s="78">
        <v>0</v>
      </c>
      <c r="L139" s="78">
        <v>59.177525872499999</v>
      </c>
      <c r="M139" s="79">
        <v>0</v>
      </c>
      <c r="N139" s="79">
        <v>4.1000000000000003E-3</v>
      </c>
      <c r="O139" s="79">
        <v>2.9999999999999997E-4</v>
      </c>
    </row>
    <row r="140" spans="2:15">
      <c r="B140" t="s">
        <v>1617</v>
      </c>
      <c r="C140" t="s">
        <v>1618</v>
      </c>
      <c r="D140" t="s">
        <v>1028</v>
      </c>
      <c r="E140" t="s">
        <v>1023</v>
      </c>
      <c r="F140" t="s">
        <v>1619</v>
      </c>
      <c r="G140" t="s">
        <v>1050</v>
      </c>
      <c r="H140" t="s">
        <v>106</v>
      </c>
      <c r="I140" s="78">
        <v>887.55</v>
      </c>
      <c r="J140" s="78">
        <v>4300</v>
      </c>
      <c r="K140" s="78">
        <v>0</v>
      </c>
      <c r="L140" s="78">
        <v>136.05697724999999</v>
      </c>
      <c r="M140" s="79">
        <v>0</v>
      </c>
      <c r="N140" s="79">
        <v>9.4000000000000004E-3</v>
      </c>
      <c r="O140" s="79">
        <v>5.9999999999999995E-4</v>
      </c>
    </row>
    <row r="141" spans="2:15">
      <c r="B141" t="s">
        <v>1620</v>
      </c>
      <c r="C141" t="s">
        <v>1621</v>
      </c>
      <c r="D141" t="s">
        <v>1028</v>
      </c>
      <c r="E141" t="s">
        <v>1023</v>
      </c>
      <c r="F141" t="s">
        <v>1622</v>
      </c>
      <c r="G141" t="s">
        <v>1050</v>
      </c>
      <c r="H141" t="s">
        <v>106</v>
      </c>
      <c r="I141" s="78">
        <v>152.44999999999999</v>
      </c>
      <c r="J141" s="78">
        <v>10082</v>
      </c>
      <c r="K141" s="78">
        <v>0</v>
      </c>
      <c r="L141" s="78">
        <v>54.794082084999999</v>
      </c>
      <c r="M141" s="79">
        <v>0</v>
      </c>
      <c r="N141" s="79">
        <v>3.8E-3</v>
      </c>
      <c r="O141" s="79">
        <v>2.9999999999999997E-4</v>
      </c>
    </row>
    <row r="142" spans="2:15">
      <c r="B142" t="s">
        <v>1623</v>
      </c>
      <c r="C142" t="s">
        <v>1624</v>
      </c>
      <c r="D142" t="s">
        <v>1028</v>
      </c>
      <c r="E142" t="s">
        <v>1023</v>
      </c>
      <c r="F142" t="s">
        <v>1347</v>
      </c>
      <c r="G142" t="s">
        <v>1050</v>
      </c>
      <c r="H142" t="s">
        <v>106</v>
      </c>
      <c r="I142" s="78">
        <v>730.28</v>
      </c>
      <c r="J142" s="78">
        <v>14356</v>
      </c>
      <c r="K142" s="78">
        <v>0</v>
      </c>
      <c r="L142" s="78">
        <v>373.75102359200002</v>
      </c>
      <c r="M142" s="79">
        <v>0</v>
      </c>
      <c r="N142" s="79">
        <v>2.58E-2</v>
      </c>
      <c r="O142" s="79">
        <v>1.6999999999999999E-3</v>
      </c>
    </row>
    <row r="143" spans="2:15">
      <c r="B143" t="s">
        <v>1625</v>
      </c>
      <c r="C143" t="s">
        <v>1626</v>
      </c>
      <c r="D143" t="s">
        <v>1028</v>
      </c>
      <c r="E143" t="s">
        <v>1023</v>
      </c>
      <c r="F143" t="s">
        <v>1627</v>
      </c>
      <c r="G143" t="s">
        <v>1050</v>
      </c>
      <c r="H143" t="s">
        <v>106</v>
      </c>
      <c r="I143" s="78">
        <v>143.85</v>
      </c>
      <c r="J143" s="78">
        <v>10054</v>
      </c>
      <c r="K143" s="78">
        <v>0</v>
      </c>
      <c r="L143" s="78">
        <v>51.559450634999997</v>
      </c>
      <c r="M143" s="79">
        <v>0</v>
      </c>
      <c r="N143" s="79">
        <v>3.5999999999999999E-3</v>
      </c>
      <c r="O143" s="79">
        <v>2.0000000000000001E-4</v>
      </c>
    </row>
    <row r="144" spans="2:15">
      <c r="B144" t="s">
        <v>1628</v>
      </c>
      <c r="C144" t="s">
        <v>1629</v>
      </c>
      <c r="D144" t="s">
        <v>1028</v>
      </c>
      <c r="E144" t="s">
        <v>1023</v>
      </c>
      <c r="F144" t="s">
        <v>1630</v>
      </c>
      <c r="G144" t="s">
        <v>1125</v>
      </c>
      <c r="H144" t="s">
        <v>106</v>
      </c>
      <c r="I144" s="78">
        <v>937.8</v>
      </c>
      <c r="J144" s="78">
        <v>2489</v>
      </c>
      <c r="K144" s="78">
        <v>0</v>
      </c>
      <c r="L144" s="78">
        <v>83.21366673</v>
      </c>
      <c r="M144" s="79">
        <v>0</v>
      </c>
      <c r="N144" s="79">
        <v>5.7000000000000002E-3</v>
      </c>
      <c r="O144" s="79">
        <v>4.0000000000000002E-4</v>
      </c>
    </row>
    <row r="145" spans="2:15">
      <c r="B145" t="s">
        <v>1631</v>
      </c>
      <c r="C145" t="s">
        <v>1632</v>
      </c>
      <c r="D145" t="s">
        <v>1028</v>
      </c>
      <c r="E145" t="s">
        <v>1023</v>
      </c>
      <c r="F145" t="s">
        <v>944</v>
      </c>
      <c r="G145" t="s">
        <v>1078</v>
      </c>
      <c r="H145" t="s">
        <v>106</v>
      </c>
      <c r="I145" s="78">
        <v>37.64</v>
      </c>
      <c r="J145" s="78">
        <v>371</v>
      </c>
      <c r="K145" s="78">
        <v>0</v>
      </c>
      <c r="L145" s="78">
        <v>0.49783228600000001</v>
      </c>
      <c r="M145" s="79">
        <v>0</v>
      </c>
      <c r="N145" s="79">
        <v>0</v>
      </c>
      <c r="O145" s="79">
        <v>0</v>
      </c>
    </row>
    <row r="146" spans="2:15">
      <c r="B146" t="s">
        <v>1633</v>
      </c>
      <c r="C146" t="s">
        <v>1634</v>
      </c>
      <c r="D146" t="s">
        <v>1028</v>
      </c>
      <c r="E146" t="s">
        <v>1023</v>
      </c>
      <c r="F146" t="s">
        <v>1635</v>
      </c>
      <c r="G146" t="s">
        <v>123</v>
      </c>
      <c r="H146" t="s">
        <v>106</v>
      </c>
      <c r="I146" s="78">
        <v>528.51</v>
      </c>
      <c r="J146" s="78">
        <v>878</v>
      </c>
      <c r="K146" s="78">
        <v>0</v>
      </c>
      <c r="L146" s="78">
        <v>16.542732956999998</v>
      </c>
      <c r="M146" s="79">
        <v>0</v>
      </c>
      <c r="N146" s="79">
        <v>1.1000000000000001E-3</v>
      </c>
      <c r="O146" s="79">
        <v>1E-4</v>
      </c>
    </row>
    <row r="147" spans="2:15">
      <c r="B147" t="s">
        <v>1636</v>
      </c>
      <c r="C147" t="s">
        <v>1637</v>
      </c>
      <c r="D147" t="s">
        <v>1028</v>
      </c>
      <c r="E147" t="s">
        <v>1023</v>
      </c>
      <c r="F147" t="s">
        <v>789</v>
      </c>
      <c r="G147" t="s">
        <v>790</v>
      </c>
      <c r="H147" t="s">
        <v>106</v>
      </c>
      <c r="I147" s="78">
        <v>3.56</v>
      </c>
      <c r="J147" s="78">
        <v>12769</v>
      </c>
      <c r="K147" s="78">
        <v>0</v>
      </c>
      <c r="L147" s="78">
        <v>1.620564866</v>
      </c>
      <c r="M147" s="79">
        <v>0</v>
      </c>
      <c r="N147" s="79">
        <v>1E-4</v>
      </c>
      <c r="O147" s="79">
        <v>0</v>
      </c>
    </row>
    <row r="148" spans="2:15">
      <c r="B148" t="s">
        <v>1638</v>
      </c>
      <c r="C148" t="s">
        <v>1639</v>
      </c>
      <c r="D148" t="s">
        <v>1028</v>
      </c>
      <c r="E148" t="s">
        <v>1023</v>
      </c>
      <c r="F148" t="s">
        <v>1315</v>
      </c>
      <c r="G148" t="s">
        <v>1316</v>
      </c>
      <c r="H148" t="s">
        <v>106</v>
      </c>
      <c r="I148" s="78">
        <v>752.22</v>
      </c>
      <c r="J148" s="78">
        <v>1592</v>
      </c>
      <c r="K148" s="78">
        <v>0</v>
      </c>
      <c r="L148" s="78">
        <v>42.692095655999999</v>
      </c>
      <c r="M148" s="79">
        <v>0</v>
      </c>
      <c r="N148" s="79">
        <v>2.8999999999999998E-3</v>
      </c>
      <c r="O148" s="79">
        <v>2.0000000000000001E-4</v>
      </c>
    </row>
    <row r="149" spans="2:15">
      <c r="B149" t="s">
        <v>1640</v>
      </c>
      <c r="C149" t="s">
        <v>1641</v>
      </c>
      <c r="D149" t="s">
        <v>1028</v>
      </c>
      <c r="E149" t="s">
        <v>1023</v>
      </c>
      <c r="F149" t="s">
        <v>1405</v>
      </c>
      <c r="G149" t="s">
        <v>1316</v>
      </c>
      <c r="H149" t="s">
        <v>106</v>
      </c>
      <c r="I149" s="78">
        <v>498.36</v>
      </c>
      <c r="J149" s="78">
        <v>842</v>
      </c>
      <c r="K149" s="78">
        <v>0</v>
      </c>
      <c r="L149" s="78">
        <v>14.959421627999999</v>
      </c>
      <c r="M149" s="79">
        <v>0</v>
      </c>
      <c r="N149" s="79">
        <v>1E-3</v>
      </c>
      <c r="O149" s="79">
        <v>1E-4</v>
      </c>
    </row>
    <row r="150" spans="2:15">
      <c r="B150" t="s">
        <v>1642</v>
      </c>
      <c r="C150" t="s">
        <v>1643</v>
      </c>
      <c r="D150" t="s">
        <v>1028</v>
      </c>
      <c r="E150" t="s">
        <v>1023</v>
      </c>
      <c r="F150" t="s">
        <v>1644</v>
      </c>
      <c r="G150" t="s">
        <v>1645</v>
      </c>
      <c r="H150" t="s">
        <v>106</v>
      </c>
      <c r="I150" s="78">
        <v>187.33</v>
      </c>
      <c r="J150" s="78">
        <v>1421</v>
      </c>
      <c r="K150" s="78">
        <v>0.16347</v>
      </c>
      <c r="L150" s="78">
        <v>9.6533549045000004</v>
      </c>
      <c r="M150" s="79">
        <v>0</v>
      </c>
      <c r="N150" s="79">
        <v>6.9999999999999999E-4</v>
      </c>
      <c r="O150" s="79">
        <v>0</v>
      </c>
    </row>
    <row r="151" spans="2:15">
      <c r="B151" t="s">
        <v>1646</v>
      </c>
      <c r="C151" t="s">
        <v>1647</v>
      </c>
      <c r="D151" t="s">
        <v>1022</v>
      </c>
      <c r="E151" t="s">
        <v>1023</v>
      </c>
      <c r="F151" t="s">
        <v>1049</v>
      </c>
      <c r="G151" t="s">
        <v>1442</v>
      </c>
      <c r="H151" t="s">
        <v>106</v>
      </c>
      <c r="I151" s="78">
        <v>145.04</v>
      </c>
      <c r="J151" s="78">
        <v>8556</v>
      </c>
      <c r="K151" s="78">
        <v>0</v>
      </c>
      <c r="L151" s="78">
        <v>44.240303855999997</v>
      </c>
      <c r="M151" s="79">
        <v>0</v>
      </c>
      <c r="N151" s="79">
        <v>3.0999999999999999E-3</v>
      </c>
      <c r="O151" s="79">
        <v>2.0000000000000001E-4</v>
      </c>
    </row>
    <row r="152" spans="2:15">
      <c r="B152" t="s">
        <v>1648</v>
      </c>
      <c r="C152" t="s">
        <v>1649</v>
      </c>
      <c r="D152" t="s">
        <v>1028</v>
      </c>
      <c r="E152" t="s">
        <v>1023</v>
      </c>
      <c r="F152" t="s">
        <v>1456</v>
      </c>
      <c r="G152" t="s">
        <v>129</v>
      </c>
      <c r="H152" t="s">
        <v>106</v>
      </c>
      <c r="I152" s="78">
        <v>1025.68</v>
      </c>
      <c r="J152" s="78">
        <v>945</v>
      </c>
      <c r="K152" s="78">
        <v>0</v>
      </c>
      <c r="L152" s="78">
        <v>34.55438994</v>
      </c>
      <c r="M152" s="79">
        <v>0</v>
      </c>
      <c r="N152" s="79">
        <v>2.3999999999999998E-3</v>
      </c>
      <c r="O152" s="79">
        <v>2.0000000000000001E-4</v>
      </c>
    </row>
    <row r="153" spans="2:15">
      <c r="B153" s="80" t="s">
        <v>352</v>
      </c>
      <c r="E153" s="16"/>
      <c r="F153" s="16"/>
      <c r="G153" s="16"/>
      <c r="I153" s="82">
        <v>33105.769999999997</v>
      </c>
      <c r="K153" s="82">
        <v>4.2931900000000001</v>
      </c>
      <c r="L153" s="82">
        <v>4174.5091422059404</v>
      </c>
      <c r="N153" s="81">
        <v>0.28839999999999999</v>
      </c>
      <c r="O153" s="81">
        <v>1.95E-2</v>
      </c>
    </row>
    <row r="154" spans="2:15">
      <c r="B154" t="s">
        <v>1650</v>
      </c>
      <c r="C154" t="s">
        <v>1651</v>
      </c>
      <c r="D154" t="s">
        <v>1028</v>
      </c>
      <c r="E154" t="s">
        <v>1023</v>
      </c>
      <c r="F154" t="s">
        <v>1652</v>
      </c>
      <c r="G154" t="s">
        <v>1263</v>
      </c>
      <c r="H154" t="s">
        <v>201</v>
      </c>
      <c r="I154" s="78">
        <v>377.88</v>
      </c>
      <c r="J154" s="78">
        <v>1700.5</v>
      </c>
      <c r="K154" s="78">
        <v>1.1128</v>
      </c>
      <c r="L154" s="78">
        <v>24.794625378759999</v>
      </c>
      <c r="M154" s="79">
        <v>0</v>
      </c>
      <c r="N154" s="79">
        <v>1.6999999999999999E-3</v>
      </c>
      <c r="O154" s="79">
        <v>1E-4</v>
      </c>
    </row>
    <row r="155" spans="2:15">
      <c r="B155" t="s">
        <v>1653</v>
      </c>
      <c r="C155" t="s">
        <v>1654</v>
      </c>
      <c r="D155" t="s">
        <v>1174</v>
      </c>
      <c r="E155" t="s">
        <v>1023</v>
      </c>
      <c r="F155" t="s">
        <v>1655</v>
      </c>
      <c r="G155" t="s">
        <v>1263</v>
      </c>
      <c r="H155" t="s">
        <v>110</v>
      </c>
      <c r="I155" s="78">
        <v>108.66</v>
      </c>
      <c r="J155" s="78">
        <v>5934</v>
      </c>
      <c r="K155" s="78">
        <v>0</v>
      </c>
      <c r="L155" s="78">
        <v>25.148683525319999</v>
      </c>
      <c r="M155" s="79">
        <v>0</v>
      </c>
      <c r="N155" s="79">
        <v>1.6999999999999999E-3</v>
      </c>
      <c r="O155" s="79">
        <v>1E-4</v>
      </c>
    </row>
    <row r="156" spans="2:15">
      <c r="B156" t="s">
        <v>1656</v>
      </c>
      <c r="C156" t="s">
        <v>1657</v>
      </c>
      <c r="D156" t="s">
        <v>1028</v>
      </c>
      <c r="E156" t="s">
        <v>1023</v>
      </c>
      <c r="F156" t="s">
        <v>1658</v>
      </c>
      <c r="G156" t="s">
        <v>1263</v>
      </c>
      <c r="H156" t="s">
        <v>106</v>
      </c>
      <c r="I156" s="78">
        <v>125.07</v>
      </c>
      <c r="J156" s="78">
        <v>11604</v>
      </c>
      <c r="K156" s="78">
        <v>0</v>
      </c>
      <c r="L156" s="78">
        <v>51.739282781999997</v>
      </c>
      <c r="M156" s="79">
        <v>0</v>
      </c>
      <c r="N156" s="79">
        <v>3.5999999999999999E-3</v>
      </c>
      <c r="O156" s="79">
        <v>2.0000000000000001E-4</v>
      </c>
    </row>
    <row r="157" spans="2:15">
      <c r="B157" t="s">
        <v>1659</v>
      </c>
      <c r="C157" t="s">
        <v>1660</v>
      </c>
      <c r="D157" t="s">
        <v>1028</v>
      </c>
      <c r="E157" t="s">
        <v>1023</v>
      </c>
      <c r="F157" t="s">
        <v>1661</v>
      </c>
      <c r="G157" t="s">
        <v>1263</v>
      </c>
      <c r="H157" t="s">
        <v>110</v>
      </c>
      <c r="I157" s="78">
        <v>77.77</v>
      </c>
      <c r="J157" s="78">
        <v>6450</v>
      </c>
      <c r="K157" s="78">
        <v>0</v>
      </c>
      <c r="L157" s="78">
        <v>19.564548349500001</v>
      </c>
      <c r="M157" s="79">
        <v>0</v>
      </c>
      <c r="N157" s="79">
        <v>1.4E-3</v>
      </c>
      <c r="O157" s="79">
        <v>1E-4</v>
      </c>
    </row>
    <row r="158" spans="2:15">
      <c r="B158" t="s">
        <v>1662</v>
      </c>
      <c r="C158" t="s">
        <v>1663</v>
      </c>
      <c r="D158" t="s">
        <v>1028</v>
      </c>
      <c r="E158" t="s">
        <v>1023</v>
      </c>
      <c r="F158" t="s">
        <v>1664</v>
      </c>
      <c r="G158" t="s">
        <v>1263</v>
      </c>
      <c r="H158" t="s">
        <v>110</v>
      </c>
      <c r="I158" s="78">
        <v>299.18</v>
      </c>
      <c r="J158" s="78">
        <v>2187</v>
      </c>
      <c r="K158" s="78">
        <v>0</v>
      </c>
      <c r="L158" s="78">
        <v>25.519922659980001</v>
      </c>
      <c r="M158" s="79">
        <v>0</v>
      </c>
      <c r="N158" s="79">
        <v>1.8E-3</v>
      </c>
      <c r="O158" s="79">
        <v>1E-4</v>
      </c>
    </row>
    <row r="159" spans="2:15">
      <c r="B159" t="s">
        <v>1665</v>
      </c>
      <c r="C159" t="s">
        <v>1666</v>
      </c>
      <c r="D159" t="s">
        <v>1028</v>
      </c>
      <c r="E159" t="s">
        <v>1023</v>
      </c>
      <c r="F159" t="s">
        <v>1667</v>
      </c>
      <c r="G159" t="s">
        <v>1263</v>
      </c>
      <c r="H159" t="s">
        <v>106</v>
      </c>
      <c r="I159" s="78">
        <v>76.489999999999995</v>
      </c>
      <c r="J159" s="78">
        <v>33895</v>
      </c>
      <c r="K159" s="78">
        <v>0</v>
      </c>
      <c r="L159" s="78">
        <v>92.427207807499997</v>
      </c>
      <c r="M159" s="79">
        <v>0</v>
      </c>
      <c r="N159" s="79">
        <v>6.4000000000000003E-3</v>
      </c>
      <c r="O159" s="79">
        <v>4.0000000000000002E-4</v>
      </c>
    </row>
    <row r="160" spans="2:15">
      <c r="B160" t="s">
        <v>1668</v>
      </c>
      <c r="C160" t="s">
        <v>1669</v>
      </c>
      <c r="D160" t="s">
        <v>1064</v>
      </c>
      <c r="E160" t="s">
        <v>1023</v>
      </c>
      <c r="F160" t="s">
        <v>1670</v>
      </c>
      <c r="G160" t="s">
        <v>1263</v>
      </c>
      <c r="H160" t="s">
        <v>110</v>
      </c>
      <c r="I160" s="78">
        <v>120.36</v>
      </c>
      <c r="J160" s="78">
        <v>7596</v>
      </c>
      <c r="K160" s="78">
        <v>0</v>
      </c>
      <c r="L160" s="78">
        <v>35.658670603680001</v>
      </c>
      <c r="M160" s="79">
        <v>0</v>
      </c>
      <c r="N160" s="79">
        <v>2.5000000000000001E-3</v>
      </c>
      <c r="O160" s="79">
        <v>2.0000000000000001E-4</v>
      </c>
    </row>
    <row r="161" spans="2:15">
      <c r="B161" t="s">
        <v>1671</v>
      </c>
      <c r="C161" t="s">
        <v>1672</v>
      </c>
      <c r="D161" t="s">
        <v>1174</v>
      </c>
      <c r="E161" t="s">
        <v>1023</v>
      </c>
      <c r="F161" t="s">
        <v>1673</v>
      </c>
      <c r="G161" t="s">
        <v>1263</v>
      </c>
      <c r="H161" t="s">
        <v>110</v>
      </c>
      <c r="I161" s="78">
        <v>157.83000000000001</v>
      </c>
      <c r="J161" s="78">
        <v>7540</v>
      </c>
      <c r="K161" s="78">
        <v>0</v>
      </c>
      <c r="L161" s="78">
        <v>46.4150599146</v>
      </c>
      <c r="M161" s="79">
        <v>0</v>
      </c>
      <c r="N161" s="79">
        <v>3.2000000000000002E-3</v>
      </c>
      <c r="O161" s="79">
        <v>2.0000000000000001E-4</v>
      </c>
    </row>
    <row r="162" spans="2:15">
      <c r="B162" t="s">
        <v>1674</v>
      </c>
      <c r="C162" t="s">
        <v>1675</v>
      </c>
      <c r="D162" t="s">
        <v>1028</v>
      </c>
      <c r="E162" t="s">
        <v>1023</v>
      </c>
      <c r="F162" t="s">
        <v>1676</v>
      </c>
      <c r="G162" t="s">
        <v>1677</v>
      </c>
      <c r="H162" t="s">
        <v>110</v>
      </c>
      <c r="I162" s="78">
        <v>43.68</v>
      </c>
      <c r="J162" s="78">
        <v>20260</v>
      </c>
      <c r="K162" s="78">
        <v>0</v>
      </c>
      <c r="L162" s="78">
        <v>34.515970070400002</v>
      </c>
      <c r="M162" s="79">
        <v>0</v>
      </c>
      <c r="N162" s="79">
        <v>2.3999999999999998E-3</v>
      </c>
      <c r="O162" s="79">
        <v>2.0000000000000001E-4</v>
      </c>
    </row>
    <row r="163" spans="2:15">
      <c r="B163" t="s">
        <v>1678</v>
      </c>
      <c r="C163" t="s">
        <v>1679</v>
      </c>
      <c r="D163" t="s">
        <v>1028</v>
      </c>
      <c r="E163" t="s">
        <v>1023</v>
      </c>
      <c r="F163" t="s">
        <v>1680</v>
      </c>
      <c r="G163" t="s">
        <v>1677</v>
      </c>
      <c r="H163" t="s">
        <v>106</v>
      </c>
      <c r="I163" s="78">
        <v>630.61</v>
      </c>
      <c r="J163" s="78">
        <v>1243</v>
      </c>
      <c r="K163" s="78">
        <v>0</v>
      </c>
      <c r="L163" s="78">
        <v>27.944189399500001</v>
      </c>
      <c r="M163" s="79">
        <v>0</v>
      </c>
      <c r="N163" s="79">
        <v>1.9E-3</v>
      </c>
      <c r="O163" s="79">
        <v>1E-4</v>
      </c>
    </row>
    <row r="164" spans="2:15">
      <c r="B164" t="s">
        <v>1681</v>
      </c>
      <c r="C164" t="s">
        <v>1682</v>
      </c>
      <c r="D164" t="s">
        <v>1028</v>
      </c>
      <c r="E164" t="s">
        <v>1023</v>
      </c>
      <c r="F164" t="s">
        <v>1683</v>
      </c>
      <c r="G164" t="s">
        <v>1677</v>
      </c>
      <c r="H164" t="s">
        <v>106</v>
      </c>
      <c r="I164" s="78">
        <v>38.89</v>
      </c>
      <c r="J164" s="78">
        <v>18955</v>
      </c>
      <c r="K164" s="78">
        <v>0</v>
      </c>
      <c r="L164" s="78">
        <v>26.2797522175</v>
      </c>
      <c r="M164" s="79">
        <v>0</v>
      </c>
      <c r="N164" s="79">
        <v>1.8E-3</v>
      </c>
      <c r="O164" s="79">
        <v>1E-4</v>
      </c>
    </row>
    <row r="165" spans="2:15">
      <c r="B165" t="s">
        <v>1684</v>
      </c>
      <c r="C165" t="s">
        <v>1685</v>
      </c>
      <c r="D165" t="s">
        <v>1028</v>
      </c>
      <c r="E165" t="s">
        <v>1023</v>
      </c>
      <c r="F165" t="s">
        <v>1686</v>
      </c>
      <c r="G165" t="s">
        <v>1677</v>
      </c>
      <c r="H165" t="s">
        <v>106</v>
      </c>
      <c r="I165" s="78">
        <v>92.15</v>
      </c>
      <c r="J165" s="78">
        <v>8274</v>
      </c>
      <c r="K165" s="78">
        <v>8.0280000000000004E-2</v>
      </c>
      <c r="L165" s="78">
        <v>27.261590415000001</v>
      </c>
      <c r="M165" s="79">
        <v>0</v>
      </c>
      <c r="N165" s="79">
        <v>1.9E-3</v>
      </c>
      <c r="O165" s="79">
        <v>1E-4</v>
      </c>
    </row>
    <row r="166" spans="2:15">
      <c r="B166" t="s">
        <v>1687</v>
      </c>
      <c r="C166" t="s">
        <v>1688</v>
      </c>
      <c r="D166" t="s">
        <v>1028</v>
      </c>
      <c r="E166" t="s">
        <v>1023</v>
      </c>
      <c r="F166" t="s">
        <v>1689</v>
      </c>
      <c r="G166" t="s">
        <v>1066</v>
      </c>
      <c r="H166" t="s">
        <v>106</v>
      </c>
      <c r="I166" s="78">
        <v>140.31</v>
      </c>
      <c r="J166" s="78">
        <v>8561</v>
      </c>
      <c r="K166" s="78">
        <v>0</v>
      </c>
      <c r="L166" s="78">
        <v>42.822562891499999</v>
      </c>
      <c r="M166" s="79">
        <v>0</v>
      </c>
      <c r="N166" s="79">
        <v>3.0000000000000001E-3</v>
      </c>
      <c r="O166" s="79">
        <v>2.0000000000000001E-4</v>
      </c>
    </row>
    <row r="167" spans="2:15">
      <c r="B167" t="s">
        <v>1690</v>
      </c>
      <c r="C167" t="s">
        <v>1691</v>
      </c>
      <c r="D167" t="s">
        <v>1028</v>
      </c>
      <c r="E167" t="s">
        <v>1023</v>
      </c>
      <c r="F167" t="s">
        <v>1692</v>
      </c>
      <c r="G167" t="s">
        <v>1066</v>
      </c>
      <c r="H167" t="s">
        <v>106</v>
      </c>
      <c r="I167" s="78">
        <v>22.53</v>
      </c>
      <c r="J167" s="78">
        <v>21150</v>
      </c>
      <c r="K167" s="78">
        <v>0</v>
      </c>
      <c r="L167" s="78">
        <v>16.987563675000001</v>
      </c>
      <c r="M167" s="79">
        <v>0</v>
      </c>
      <c r="N167" s="79">
        <v>1.1999999999999999E-3</v>
      </c>
      <c r="O167" s="79">
        <v>1E-4</v>
      </c>
    </row>
    <row r="168" spans="2:15">
      <c r="B168" t="s">
        <v>1693</v>
      </c>
      <c r="C168" t="s">
        <v>1694</v>
      </c>
      <c r="D168" t="s">
        <v>1028</v>
      </c>
      <c r="E168" t="s">
        <v>1023</v>
      </c>
      <c r="F168" t="s">
        <v>1695</v>
      </c>
      <c r="G168" t="s">
        <v>1066</v>
      </c>
      <c r="H168" t="s">
        <v>106</v>
      </c>
      <c r="I168" s="78">
        <v>19.14</v>
      </c>
      <c r="J168" s="78">
        <v>24505</v>
      </c>
      <c r="K168" s="78">
        <v>0</v>
      </c>
      <c r="L168" s="78">
        <v>16.720766205</v>
      </c>
      <c r="M168" s="79">
        <v>0</v>
      </c>
      <c r="N168" s="79">
        <v>1.1999999999999999E-3</v>
      </c>
      <c r="O168" s="79">
        <v>1E-4</v>
      </c>
    </row>
    <row r="169" spans="2:15">
      <c r="B169" t="s">
        <v>1696</v>
      </c>
      <c r="C169" t="s">
        <v>1697</v>
      </c>
      <c r="D169" t="s">
        <v>1028</v>
      </c>
      <c r="E169" t="s">
        <v>1023</v>
      </c>
      <c r="F169" t="s">
        <v>1698</v>
      </c>
      <c r="G169" t="s">
        <v>1066</v>
      </c>
      <c r="H169" t="s">
        <v>110</v>
      </c>
      <c r="I169" s="78">
        <v>59.84</v>
      </c>
      <c r="J169" s="78">
        <v>10116</v>
      </c>
      <c r="K169" s="78">
        <v>0</v>
      </c>
      <c r="L169" s="78">
        <v>23.610132184320001</v>
      </c>
      <c r="M169" s="79">
        <v>0</v>
      </c>
      <c r="N169" s="79">
        <v>1.6000000000000001E-3</v>
      </c>
      <c r="O169" s="79">
        <v>1E-4</v>
      </c>
    </row>
    <row r="170" spans="2:15">
      <c r="B170" t="s">
        <v>1699</v>
      </c>
      <c r="C170" t="s">
        <v>1700</v>
      </c>
      <c r="D170" t="s">
        <v>1028</v>
      </c>
      <c r="E170" t="s">
        <v>1023</v>
      </c>
      <c r="F170" t="s">
        <v>1701</v>
      </c>
      <c r="G170" t="s">
        <v>1066</v>
      </c>
      <c r="H170" t="s">
        <v>110</v>
      </c>
      <c r="I170" s="78">
        <v>54.35</v>
      </c>
      <c r="J170" s="78">
        <v>7638</v>
      </c>
      <c r="K170" s="78">
        <v>0</v>
      </c>
      <c r="L170" s="78">
        <v>16.191132075900001</v>
      </c>
      <c r="M170" s="79">
        <v>0</v>
      </c>
      <c r="N170" s="79">
        <v>1.1000000000000001E-3</v>
      </c>
      <c r="O170" s="79">
        <v>1E-4</v>
      </c>
    </row>
    <row r="171" spans="2:15">
      <c r="B171" t="s">
        <v>1702</v>
      </c>
      <c r="C171" t="s">
        <v>1703</v>
      </c>
      <c r="D171" t="s">
        <v>1028</v>
      </c>
      <c r="E171" t="s">
        <v>1023</v>
      </c>
      <c r="F171" t="s">
        <v>1704</v>
      </c>
      <c r="G171" t="s">
        <v>1121</v>
      </c>
      <c r="H171" t="s">
        <v>113</v>
      </c>
      <c r="I171" s="78">
        <v>1943.18</v>
      </c>
      <c r="J171" s="78">
        <v>577</v>
      </c>
      <c r="K171" s="78">
        <v>0</v>
      </c>
      <c r="L171" s="78">
        <v>49.317756831959997</v>
      </c>
      <c r="M171" s="79">
        <v>0</v>
      </c>
      <c r="N171" s="79">
        <v>3.3999999999999998E-3</v>
      </c>
      <c r="O171" s="79">
        <v>2.0000000000000001E-4</v>
      </c>
    </row>
    <row r="172" spans="2:15">
      <c r="B172" t="s">
        <v>1705</v>
      </c>
      <c r="C172" t="s">
        <v>1706</v>
      </c>
      <c r="D172" t="s">
        <v>123</v>
      </c>
      <c r="E172" t="s">
        <v>1023</v>
      </c>
      <c r="F172" t="s">
        <v>1707</v>
      </c>
      <c r="G172" t="s">
        <v>1057</v>
      </c>
      <c r="H172" t="s">
        <v>110</v>
      </c>
      <c r="I172" s="78">
        <v>867.61</v>
      </c>
      <c r="J172" s="78">
        <v>1441.5</v>
      </c>
      <c r="K172" s="78">
        <v>0</v>
      </c>
      <c r="L172" s="78">
        <v>48.779484764445002</v>
      </c>
      <c r="M172" s="79">
        <v>0</v>
      </c>
      <c r="N172" s="79">
        <v>3.3999999999999998E-3</v>
      </c>
      <c r="O172" s="79">
        <v>2.0000000000000001E-4</v>
      </c>
    </row>
    <row r="173" spans="2:15">
      <c r="B173" t="s">
        <v>1708</v>
      </c>
      <c r="C173" t="s">
        <v>1682</v>
      </c>
      <c r="D173" t="s">
        <v>1028</v>
      </c>
      <c r="E173" t="s">
        <v>1023</v>
      </c>
      <c r="F173" t="s">
        <v>1709</v>
      </c>
      <c r="G173" t="s">
        <v>1057</v>
      </c>
      <c r="H173" t="s">
        <v>106</v>
      </c>
      <c r="I173" s="78">
        <v>39.49</v>
      </c>
      <c r="J173" s="78">
        <v>28513</v>
      </c>
      <c r="K173" s="78">
        <v>0</v>
      </c>
      <c r="L173" s="78">
        <v>40.141128890499999</v>
      </c>
      <c r="M173" s="79">
        <v>0</v>
      </c>
      <c r="N173" s="79">
        <v>2.8E-3</v>
      </c>
      <c r="O173" s="79">
        <v>2.0000000000000001E-4</v>
      </c>
    </row>
    <row r="174" spans="2:15">
      <c r="B174" t="s">
        <v>1710</v>
      </c>
      <c r="C174" t="s">
        <v>1711</v>
      </c>
      <c r="D174" t="s">
        <v>1028</v>
      </c>
      <c r="E174" t="s">
        <v>1023</v>
      </c>
      <c r="F174" t="s">
        <v>1712</v>
      </c>
      <c r="G174" t="s">
        <v>1057</v>
      </c>
      <c r="H174" t="s">
        <v>113</v>
      </c>
      <c r="I174" s="78">
        <v>6977.72</v>
      </c>
      <c r="J174" s="78">
        <v>228.8</v>
      </c>
      <c r="K174" s="78">
        <v>0</v>
      </c>
      <c r="L174" s="78">
        <v>70.223751751296007</v>
      </c>
      <c r="M174" s="79">
        <v>0</v>
      </c>
      <c r="N174" s="79">
        <v>4.8999999999999998E-3</v>
      </c>
      <c r="O174" s="79">
        <v>2.9999999999999997E-4</v>
      </c>
    </row>
    <row r="175" spans="2:15">
      <c r="B175" t="s">
        <v>1713</v>
      </c>
      <c r="C175" t="s">
        <v>1714</v>
      </c>
      <c r="D175" t="s">
        <v>1028</v>
      </c>
      <c r="E175" t="s">
        <v>1023</v>
      </c>
      <c r="F175" t="s">
        <v>1715</v>
      </c>
      <c r="G175" t="s">
        <v>1057</v>
      </c>
      <c r="H175" t="s">
        <v>106</v>
      </c>
      <c r="I175" s="78">
        <v>270.02</v>
      </c>
      <c r="J175" s="78">
        <v>11362</v>
      </c>
      <c r="K175" s="78">
        <v>0.53017000000000003</v>
      </c>
      <c r="L175" s="78">
        <v>109.90320210599999</v>
      </c>
      <c r="M175" s="79">
        <v>0</v>
      </c>
      <c r="N175" s="79">
        <v>7.6E-3</v>
      </c>
      <c r="O175" s="79">
        <v>5.0000000000000001E-4</v>
      </c>
    </row>
    <row r="176" spans="2:15">
      <c r="B176" t="s">
        <v>1716</v>
      </c>
      <c r="C176" t="s">
        <v>1717</v>
      </c>
      <c r="D176" t="s">
        <v>1028</v>
      </c>
      <c r="E176" t="s">
        <v>1023</v>
      </c>
      <c r="F176" t="s">
        <v>1718</v>
      </c>
      <c r="G176" t="s">
        <v>1060</v>
      </c>
      <c r="H176" t="s">
        <v>106</v>
      </c>
      <c r="I176" s="78">
        <v>120.9</v>
      </c>
      <c r="J176" s="78">
        <v>16535</v>
      </c>
      <c r="K176" s="78">
        <v>0</v>
      </c>
      <c r="L176" s="78">
        <v>71.267255474999999</v>
      </c>
      <c r="M176" s="79">
        <v>0</v>
      </c>
      <c r="N176" s="79">
        <v>4.8999999999999998E-3</v>
      </c>
      <c r="O176" s="79">
        <v>2.9999999999999997E-4</v>
      </c>
    </row>
    <row r="177" spans="2:15">
      <c r="B177" t="s">
        <v>1719</v>
      </c>
      <c r="C177" t="s">
        <v>1720</v>
      </c>
      <c r="D177" t="s">
        <v>1721</v>
      </c>
      <c r="E177" t="s">
        <v>1023</v>
      </c>
      <c r="F177" t="s">
        <v>1722</v>
      </c>
      <c r="G177" t="s">
        <v>1060</v>
      </c>
      <c r="H177" t="s">
        <v>201</v>
      </c>
      <c r="I177" s="78">
        <v>144.19999999999999</v>
      </c>
      <c r="J177" s="78">
        <v>9945</v>
      </c>
      <c r="K177" s="78">
        <v>0</v>
      </c>
      <c r="L177" s="78">
        <v>52.851178926000003</v>
      </c>
      <c r="M177" s="79">
        <v>0</v>
      </c>
      <c r="N177" s="79">
        <v>3.7000000000000002E-3</v>
      </c>
      <c r="O177" s="79">
        <v>2.0000000000000001E-4</v>
      </c>
    </row>
    <row r="178" spans="2:15">
      <c r="B178" t="s">
        <v>1723</v>
      </c>
      <c r="C178" t="s">
        <v>1724</v>
      </c>
      <c r="D178" t="s">
        <v>1028</v>
      </c>
      <c r="E178" t="s">
        <v>1023</v>
      </c>
      <c r="F178" t="s">
        <v>1725</v>
      </c>
      <c r="G178" t="s">
        <v>1275</v>
      </c>
      <c r="H178" t="s">
        <v>110</v>
      </c>
      <c r="I178" s="78">
        <v>7.18</v>
      </c>
      <c r="J178" s="78">
        <v>47590</v>
      </c>
      <c r="K178" s="78">
        <v>0</v>
      </c>
      <c r="L178" s="78">
        <v>13.3271768886</v>
      </c>
      <c r="M178" s="79">
        <v>0</v>
      </c>
      <c r="N178" s="79">
        <v>8.9999999999999998E-4</v>
      </c>
      <c r="O178" s="79">
        <v>1E-4</v>
      </c>
    </row>
    <row r="179" spans="2:15">
      <c r="B179" t="s">
        <v>1726</v>
      </c>
      <c r="C179" t="s">
        <v>1727</v>
      </c>
      <c r="D179" t="s">
        <v>1028</v>
      </c>
      <c r="E179" t="s">
        <v>1023</v>
      </c>
      <c r="F179" t="s">
        <v>1728</v>
      </c>
      <c r="G179" t="s">
        <v>1275</v>
      </c>
      <c r="H179" t="s">
        <v>106</v>
      </c>
      <c r="I179" s="78">
        <v>74.790000000000006</v>
      </c>
      <c r="J179" s="78">
        <v>6574</v>
      </c>
      <c r="K179" s="78">
        <v>0</v>
      </c>
      <c r="L179" s="78">
        <v>17.528016249</v>
      </c>
      <c r="M179" s="79">
        <v>0</v>
      </c>
      <c r="N179" s="79">
        <v>1.1999999999999999E-3</v>
      </c>
      <c r="O179" s="79">
        <v>1E-4</v>
      </c>
    </row>
    <row r="180" spans="2:15">
      <c r="B180" t="s">
        <v>1729</v>
      </c>
      <c r="C180" t="s">
        <v>1730</v>
      </c>
      <c r="D180" t="s">
        <v>1022</v>
      </c>
      <c r="E180" t="s">
        <v>1023</v>
      </c>
      <c r="F180" t="s">
        <v>1731</v>
      </c>
      <c r="G180" t="s">
        <v>1275</v>
      </c>
      <c r="H180" t="s">
        <v>106</v>
      </c>
      <c r="I180" s="78">
        <v>230.37</v>
      </c>
      <c r="J180" s="78">
        <v>4263</v>
      </c>
      <c r="K180" s="78">
        <v>0</v>
      </c>
      <c r="L180" s="78">
        <v>35.010699601500001</v>
      </c>
      <c r="M180" s="79">
        <v>0</v>
      </c>
      <c r="N180" s="79">
        <v>2.3999999999999998E-3</v>
      </c>
      <c r="O180" s="79">
        <v>2.0000000000000001E-4</v>
      </c>
    </row>
    <row r="181" spans="2:15">
      <c r="B181" t="s">
        <v>1732</v>
      </c>
      <c r="C181" t="s">
        <v>1733</v>
      </c>
      <c r="D181" t="s">
        <v>1028</v>
      </c>
      <c r="E181" t="s">
        <v>1023</v>
      </c>
      <c r="F181" t="s">
        <v>1734</v>
      </c>
      <c r="G181" t="s">
        <v>1735</v>
      </c>
      <c r="H181" t="s">
        <v>106</v>
      </c>
      <c r="I181" s="78">
        <v>47.87</v>
      </c>
      <c r="J181" s="78">
        <v>15934</v>
      </c>
      <c r="K181" s="78">
        <v>0</v>
      </c>
      <c r="L181" s="78">
        <v>27.192414676999999</v>
      </c>
      <c r="M181" s="79">
        <v>0</v>
      </c>
      <c r="N181" s="79">
        <v>1.9E-3</v>
      </c>
      <c r="O181" s="79">
        <v>1E-4</v>
      </c>
    </row>
    <row r="182" spans="2:15">
      <c r="B182" t="s">
        <v>1736</v>
      </c>
      <c r="C182" t="s">
        <v>1663</v>
      </c>
      <c r="D182" t="s">
        <v>1028</v>
      </c>
      <c r="E182" t="s">
        <v>1023</v>
      </c>
      <c r="F182" t="s">
        <v>1737</v>
      </c>
      <c r="G182" t="s">
        <v>1735</v>
      </c>
      <c r="H182" t="s">
        <v>110</v>
      </c>
      <c r="I182" s="78">
        <v>15.69</v>
      </c>
      <c r="J182" s="78">
        <v>23890</v>
      </c>
      <c r="K182" s="78">
        <v>0</v>
      </c>
      <c r="L182" s="78">
        <v>14.6196544023</v>
      </c>
      <c r="M182" s="79">
        <v>0</v>
      </c>
      <c r="N182" s="79">
        <v>1E-3</v>
      </c>
      <c r="O182" s="79">
        <v>1E-4</v>
      </c>
    </row>
    <row r="183" spans="2:15">
      <c r="B183" t="s">
        <v>1738</v>
      </c>
      <c r="C183" t="s">
        <v>1739</v>
      </c>
      <c r="D183" t="s">
        <v>1028</v>
      </c>
      <c r="E183" t="s">
        <v>1023</v>
      </c>
      <c r="F183" t="s">
        <v>1129</v>
      </c>
      <c r="G183" t="s">
        <v>1161</v>
      </c>
      <c r="H183" t="s">
        <v>106</v>
      </c>
      <c r="I183" s="78">
        <v>158.27000000000001</v>
      </c>
      <c r="J183" s="78">
        <v>3394</v>
      </c>
      <c r="K183" s="78">
        <v>0.25896999999999998</v>
      </c>
      <c r="L183" s="78">
        <v>19.409022747000002</v>
      </c>
      <c r="M183" s="79">
        <v>0</v>
      </c>
      <c r="N183" s="79">
        <v>1.2999999999999999E-3</v>
      </c>
      <c r="O183" s="79">
        <v>1E-4</v>
      </c>
    </row>
    <row r="184" spans="2:15">
      <c r="B184" t="s">
        <v>1740</v>
      </c>
      <c r="C184" t="s">
        <v>1741</v>
      </c>
      <c r="D184" t="s">
        <v>1028</v>
      </c>
      <c r="E184" t="s">
        <v>1023</v>
      </c>
      <c r="F184" t="s">
        <v>1319</v>
      </c>
      <c r="G184" t="s">
        <v>1161</v>
      </c>
      <c r="H184" t="s">
        <v>106</v>
      </c>
      <c r="I184" s="78">
        <v>169.47</v>
      </c>
      <c r="J184" s="78">
        <v>10208</v>
      </c>
      <c r="K184" s="78">
        <v>0.46214</v>
      </c>
      <c r="L184" s="78">
        <v>62.134848943999998</v>
      </c>
      <c r="M184" s="79">
        <v>0</v>
      </c>
      <c r="N184" s="79">
        <v>4.3E-3</v>
      </c>
      <c r="O184" s="79">
        <v>2.9999999999999997E-4</v>
      </c>
    </row>
    <row r="185" spans="2:15">
      <c r="B185" t="s">
        <v>1742</v>
      </c>
      <c r="C185" t="s">
        <v>1743</v>
      </c>
      <c r="D185" t="s">
        <v>1028</v>
      </c>
      <c r="E185" t="s">
        <v>1023</v>
      </c>
      <c r="F185" t="s">
        <v>1744</v>
      </c>
      <c r="G185" t="s">
        <v>1025</v>
      </c>
      <c r="H185" t="s">
        <v>106</v>
      </c>
      <c r="I185" s="78">
        <v>630.36</v>
      </c>
      <c r="J185" s="78">
        <v>706</v>
      </c>
      <c r="K185" s="78">
        <v>0</v>
      </c>
      <c r="L185" s="78">
        <v>15.865467804</v>
      </c>
      <c r="M185" s="79">
        <v>0</v>
      </c>
      <c r="N185" s="79">
        <v>1.1000000000000001E-3</v>
      </c>
      <c r="O185" s="79">
        <v>1E-4</v>
      </c>
    </row>
    <row r="186" spans="2:15">
      <c r="B186" t="s">
        <v>1745</v>
      </c>
      <c r="C186" t="s">
        <v>1746</v>
      </c>
      <c r="D186" t="s">
        <v>1022</v>
      </c>
      <c r="E186" t="s">
        <v>1023</v>
      </c>
      <c r="F186" t="s">
        <v>1341</v>
      </c>
      <c r="G186" t="s">
        <v>1025</v>
      </c>
      <c r="H186" t="s">
        <v>106</v>
      </c>
      <c r="I186" s="78">
        <v>512</v>
      </c>
      <c r="J186" s="78">
        <v>4809</v>
      </c>
      <c r="K186" s="78">
        <v>0</v>
      </c>
      <c r="L186" s="78">
        <v>87.777715200000003</v>
      </c>
      <c r="M186" s="79">
        <v>0</v>
      </c>
      <c r="N186" s="79">
        <v>6.1000000000000004E-3</v>
      </c>
      <c r="O186" s="79">
        <v>4.0000000000000002E-4</v>
      </c>
    </row>
    <row r="187" spans="2:15">
      <c r="B187" t="s">
        <v>1747</v>
      </c>
      <c r="C187" t="s">
        <v>1682</v>
      </c>
      <c r="D187" t="s">
        <v>1028</v>
      </c>
      <c r="E187" t="s">
        <v>1023</v>
      </c>
      <c r="F187" t="s">
        <v>1748</v>
      </c>
      <c r="G187" t="s">
        <v>1046</v>
      </c>
      <c r="H187" t="s">
        <v>106</v>
      </c>
      <c r="I187" s="78">
        <v>87.36</v>
      </c>
      <c r="J187" s="78">
        <v>21775</v>
      </c>
      <c r="K187" s="78">
        <v>0</v>
      </c>
      <c r="L187" s="78">
        <v>67.8157116</v>
      </c>
      <c r="M187" s="79">
        <v>0</v>
      </c>
      <c r="N187" s="79">
        <v>4.7000000000000002E-3</v>
      </c>
      <c r="O187" s="79">
        <v>2.9999999999999997E-4</v>
      </c>
    </row>
    <row r="188" spans="2:15">
      <c r="B188" t="s">
        <v>1749</v>
      </c>
      <c r="C188" t="s">
        <v>1750</v>
      </c>
      <c r="D188" t="s">
        <v>1028</v>
      </c>
      <c r="E188" t="s">
        <v>1023</v>
      </c>
      <c r="F188" t="s">
        <v>1751</v>
      </c>
      <c r="G188" t="s">
        <v>1046</v>
      </c>
      <c r="H188" t="s">
        <v>110</v>
      </c>
      <c r="I188" s="78">
        <v>4692.1899999999996</v>
      </c>
      <c r="J188" s="78">
        <v>450.1</v>
      </c>
      <c r="K188" s="78">
        <v>0</v>
      </c>
      <c r="L188" s="78">
        <v>82.372569905156993</v>
      </c>
      <c r="M188" s="79">
        <v>0</v>
      </c>
      <c r="N188" s="79">
        <v>5.7000000000000002E-3</v>
      </c>
      <c r="O188" s="79">
        <v>4.0000000000000002E-4</v>
      </c>
    </row>
    <row r="189" spans="2:15">
      <c r="B189" t="s">
        <v>1752</v>
      </c>
      <c r="C189" t="s">
        <v>1682</v>
      </c>
      <c r="D189" t="s">
        <v>1028</v>
      </c>
      <c r="E189" t="s">
        <v>1023</v>
      </c>
      <c r="F189" t="s">
        <v>1045</v>
      </c>
      <c r="G189" t="s">
        <v>1046</v>
      </c>
      <c r="H189" t="s">
        <v>106</v>
      </c>
      <c r="I189" s="78">
        <v>71.8</v>
      </c>
      <c r="J189" s="78">
        <v>14440</v>
      </c>
      <c r="K189" s="78">
        <v>0</v>
      </c>
      <c r="L189" s="78">
        <v>36.961634799999999</v>
      </c>
      <c r="M189" s="79">
        <v>0</v>
      </c>
      <c r="N189" s="79">
        <v>2.5999999999999999E-3</v>
      </c>
      <c r="O189" s="79">
        <v>2.0000000000000001E-4</v>
      </c>
    </row>
    <row r="190" spans="2:15">
      <c r="B190" t="s">
        <v>1753</v>
      </c>
      <c r="C190" t="s">
        <v>1679</v>
      </c>
      <c r="D190" t="s">
        <v>1028</v>
      </c>
      <c r="E190" t="s">
        <v>1023</v>
      </c>
      <c r="F190" t="s">
        <v>1754</v>
      </c>
      <c r="G190" t="s">
        <v>1046</v>
      </c>
      <c r="H190" t="s">
        <v>106</v>
      </c>
      <c r="I190" s="78">
        <v>31.65</v>
      </c>
      <c r="J190" s="78">
        <v>62457</v>
      </c>
      <c r="K190" s="78">
        <v>0</v>
      </c>
      <c r="L190" s="78">
        <v>70.471638382500004</v>
      </c>
      <c r="M190" s="79">
        <v>0</v>
      </c>
      <c r="N190" s="79">
        <v>4.8999999999999998E-3</v>
      </c>
      <c r="O190" s="79">
        <v>2.9999999999999997E-4</v>
      </c>
    </row>
    <row r="191" spans="2:15">
      <c r="B191" t="s">
        <v>1755</v>
      </c>
      <c r="C191" t="s">
        <v>1756</v>
      </c>
      <c r="D191" t="s">
        <v>1028</v>
      </c>
      <c r="E191" t="s">
        <v>1023</v>
      </c>
      <c r="F191" t="s">
        <v>1757</v>
      </c>
      <c r="G191" t="s">
        <v>1046</v>
      </c>
      <c r="H191" t="s">
        <v>106</v>
      </c>
      <c r="I191" s="78">
        <v>304.14</v>
      </c>
      <c r="J191" s="78">
        <v>8037</v>
      </c>
      <c r="K191" s="78">
        <v>0</v>
      </c>
      <c r="L191" s="78">
        <v>87.141903866999996</v>
      </c>
      <c r="M191" s="79">
        <v>0</v>
      </c>
      <c r="N191" s="79">
        <v>6.0000000000000001E-3</v>
      </c>
      <c r="O191" s="79">
        <v>4.0000000000000002E-4</v>
      </c>
    </row>
    <row r="192" spans="2:15">
      <c r="B192" t="s">
        <v>1758</v>
      </c>
      <c r="C192" t="s">
        <v>1759</v>
      </c>
      <c r="D192" t="s">
        <v>1028</v>
      </c>
      <c r="E192" t="s">
        <v>1023</v>
      </c>
      <c r="F192" t="s">
        <v>1760</v>
      </c>
      <c r="G192" t="s">
        <v>1046</v>
      </c>
      <c r="H192" t="s">
        <v>113</v>
      </c>
      <c r="I192" s="78">
        <v>2862.35</v>
      </c>
      <c r="J192" s="78">
        <v>764</v>
      </c>
      <c r="K192" s="78">
        <v>1.84883</v>
      </c>
      <c r="L192" s="78">
        <v>98.0389719044</v>
      </c>
      <c r="M192" s="79">
        <v>0</v>
      </c>
      <c r="N192" s="79">
        <v>6.7999999999999996E-3</v>
      </c>
      <c r="O192" s="79">
        <v>5.0000000000000001E-4</v>
      </c>
    </row>
    <row r="193" spans="2:15">
      <c r="B193" t="s">
        <v>1761</v>
      </c>
      <c r="C193" t="s">
        <v>1762</v>
      </c>
      <c r="D193" t="s">
        <v>1028</v>
      </c>
      <c r="E193" t="s">
        <v>1023</v>
      </c>
      <c r="F193" t="s">
        <v>1763</v>
      </c>
      <c r="G193" t="s">
        <v>1272</v>
      </c>
      <c r="H193" t="s">
        <v>106</v>
      </c>
      <c r="I193" s="78">
        <v>39.1</v>
      </c>
      <c r="J193" s="78">
        <v>194972</v>
      </c>
      <c r="K193" s="78">
        <v>0</v>
      </c>
      <c r="L193" s="78">
        <v>271.77439537999999</v>
      </c>
      <c r="M193" s="79">
        <v>0</v>
      </c>
      <c r="N193" s="79">
        <v>1.8800000000000001E-2</v>
      </c>
      <c r="O193" s="79">
        <v>1.2999999999999999E-3</v>
      </c>
    </row>
    <row r="194" spans="2:15">
      <c r="B194" t="s">
        <v>1764</v>
      </c>
      <c r="C194" t="s">
        <v>1679</v>
      </c>
      <c r="D194" t="s">
        <v>1028</v>
      </c>
      <c r="E194" t="s">
        <v>1023</v>
      </c>
      <c r="F194" t="s">
        <v>1765</v>
      </c>
      <c r="G194" t="s">
        <v>1272</v>
      </c>
      <c r="H194" t="s">
        <v>106</v>
      </c>
      <c r="I194" s="78">
        <v>53.85</v>
      </c>
      <c r="J194" s="78">
        <v>15101</v>
      </c>
      <c r="K194" s="78">
        <v>0</v>
      </c>
      <c r="L194" s="78">
        <v>28.990182502500002</v>
      </c>
      <c r="M194" s="79">
        <v>0</v>
      </c>
      <c r="N194" s="79">
        <v>2E-3</v>
      </c>
      <c r="O194" s="79">
        <v>1E-4</v>
      </c>
    </row>
    <row r="195" spans="2:15">
      <c r="B195" t="s">
        <v>1766</v>
      </c>
      <c r="C195" t="s">
        <v>1767</v>
      </c>
      <c r="D195" t="s">
        <v>1028</v>
      </c>
      <c r="E195" t="s">
        <v>1023</v>
      </c>
      <c r="F195" t="s">
        <v>1768</v>
      </c>
      <c r="G195" t="s">
        <v>1272</v>
      </c>
      <c r="H195" t="s">
        <v>203</v>
      </c>
      <c r="I195" s="78">
        <v>448.76</v>
      </c>
      <c r="J195" s="78">
        <v>12800</v>
      </c>
      <c r="K195" s="78">
        <v>0</v>
      </c>
      <c r="L195" s="78">
        <v>20.213586432</v>
      </c>
      <c r="M195" s="79">
        <v>0</v>
      </c>
      <c r="N195" s="79">
        <v>1.4E-3</v>
      </c>
      <c r="O195" s="79">
        <v>1E-4</v>
      </c>
    </row>
    <row r="196" spans="2:15">
      <c r="B196" t="s">
        <v>1769</v>
      </c>
      <c r="C196" t="s">
        <v>1770</v>
      </c>
      <c r="D196" t="s">
        <v>1022</v>
      </c>
      <c r="E196" t="s">
        <v>1023</v>
      </c>
      <c r="F196" t="s">
        <v>1771</v>
      </c>
      <c r="G196" t="s">
        <v>1272</v>
      </c>
      <c r="H196" t="s">
        <v>106</v>
      </c>
      <c r="I196" s="78">
        <v>38.89</v>
      </c>
      <c r="J196" s="78">
        <v>18671</v>
      </c>
      <c r="K196" s="78">
        <v>0</v>
      </c>
      <c r="L196" s="78">
        <v>25.886006523500001</v>
      </c>
      <c r="M196" s="79">
        <v>0</v>
      </c>
      <c r="N196" s="79">
        <v>1.8E-3</v>
      </c>
      <c r="O196" s="79">
        <v>1E-4</v>
      </c>
    </row>
    <row r="197" spans="2:15">
      <c r="B197" t="s">
        <v>1772</v>
      </c>
      <c r="C197" t="s">
        <v>1773</v>
      </c>
      <c r="D197" t="s">
        <v>1028</v>
      </c>
      <c r="E197" t="s">
        <v>1023</v>
      </c>
      <c r="F197" t="s">
        <v>1774</v>
      </c>
      <c r="G197" t="s">
        <v>1272</v>
      </c>
      <c r="H197" t="s">
        <v>106</v>
      </c>
      <c r="I197" s="78">
        <v>91.63</v>
      </c>
      <c r="J197" s="78">
        <v>37550</v>
      </c>
      <c r="K197" s="78">
        <v>0</v>
      </c>
      <c r="L197" s="78">
        <v>122.66118672499999</v>
      </c>
      <c r="M197" s="79">
        <v>0</v>
      </c>
      <c r="N197" s="79">
        <v>8.5000000000000006E-3</v>
      </c>
      <c r="O197" s="79">
        <v>5.9999999999999995E-4</v>
      </c>
    </row>
    <row r="198" spans="2:15">
      <c r="B198" t="s">
        <v>1775</v>
      </c>
      <c r="C198" t="s">
        <v>1776</v>
      </c>
      <c r="D198" t="s">
        <v>1777</v>
      </c>
      <c r="E198" t="s">
        <v>1023</v>
      </c>
      <c r="F198" t="s">
        <v>1778</v>
      </c>
      <c r="G198" t="s">
        <v>1272</v>
      </c>
      <c r="H198" t="s">
        <v>113</v>
      </c>
      <c r="I198" s="78">
        <v>131.63999999999999</v>
      </c>
      <c r="J198" s="78">
        <v>4072</v>
      </c>
      <c r="K198" s="78">
        <v>0</v>
      </c>
      <c r="L198" s="78">
        <v>23.57817098688</v>
      </c>
      <c r="M198" s="79">
        <v>0</v>
      </c>
      <c r="N198" s="79">
        <v>1.6000000000000001E-3</v>
      </c>
      <c r="O198" s="79">
        <v>1E-4</v>
      </c>
    </row>
    <row r="199" spans="2:15">
      <c r="B199" t="s">
        <v>1779</v>
      </c>
      <c r="C199" t="s">
        <v>1780</v>
      </c>
      <c r="D199" t="s">
        <v>1022</v>
      </c>
      <c r="E199" t="s">
        <v>1023</v>
      </c>
      <c r="F199" t="s">
        <v>1781</v>
      </c>
      <c r="G199" t="s">
        <v>1272</v>
      </c>
      <c r="H199" t="s">
        <v>106</v>
      </c>
      <c r="I199" s="78">
        <v>187.88</v>
      </c>
      <c r="J199" s="78">
        <v>9297</v>
      </c>
      <c r="K199" s="78">
        <v>0</v>
      </c>
      <c r="L199" s="78">
        <v>62.270580834</v>
      </c>
      <c r="M199" s="79">
        <v>0</v>
      </c>
      <c r="N199" s="79">
        <v>4.3E-3</v>
      </c>
      <c r="O199" s="79">
        <v>2.9999999999999997E-4</v>
      </c>
    </row>
    <row r="200" spans="2:15">
      <c r="B200" t="s">
        <v>1782</v>
      </c>
      <c r="C200" t="s">
        <v>1783</v>
      </c>
      <c r="D200" t="s">
        <v>1028</v>
      </c>
      <c r="E200" t="s">
        <v>1023</v>
      </c>
      <c r="F200" t="s">
        <v>1784</v>
      </c>
      <c r="G200" t="s">
        <v>1272</v>
      </c>
      <c r="H200" t="s">
        <v>106</v>
      </c>
      <c r="I200" s="78">
        <v>161.56</v>
      </c>
      <c r="J200" s="78">
        <v>4781</v>
      </c>
      <c r="K200" s="78">
        <v>0</v>
      </c>
      <c r="L200" s="78">
        <v>27.536714534000001</v>
      </c>
      <c r="M200" s="79">
        <v>0</v>
      </c>
      <c r="N200" s="79">
        <v>1.9E-3</v>
      </c>
      <c r="O200" s="79">
        <v>1E-4</v>
      </c>
    </row>
    <row r="201" spans="2:15">
      <c r="B201" t="s">
        <v>1785</v>
      </c>
      <c r="C201" t="s">
        <v>1786</v>
      </c>
      <c r="D201" t="s">
        <v>1028</v>
      </c>
      <c r="E201" t="s">
        <v>1023</v>
      </c>
      <c r="F201" t="s">
        <v>1787</v>
      </c>
      <c r="G201" t="s">
        <v>1130</v>
      </c>
      <c r="H201" t="s">
        <v>110</v>
      </c>
      <c r="I201" s="78">
        <v>89.77</v>
      </c>
      <c r="J201" s="78">
        <v>24245</v>
      </c>
      <c r="K201" s="78">
        <v>0</v>
      </c>
      <c r="L201" s="78">
        <v>84.889001770950003</v>
      </c>
      <c r="M201" s="79">
        <v>0</v>
      </c>
      <c r="N201" s="79">
        <v>5.8999999999999999E-3</v>
      </c>
      <c r="O201" s="79">
        <v>4.0000000000000002E-4</v>
      </c>
    </row>
    <row r="202" spans="2:15">
      <c r="B202" t="s">
        <v>1788</v>
      </c>
      <c r="C202" t="s">
        <v>1789</v>
      </c>
      <c r="D202" t="s">
        <v>1028</v>
      </c>
      <c r="E202" t="s">
        <v>1023</v>
      </c>
      <c r="F202" t="s">
        <v>1268</v>
      </c>
      <c r="G202" t="s">
        <v>1130</v>
      </c>
      <c r="H202" t="s">
        <v>106</v>
      </c>
      <c r="I202" s="78">
        <v>131.63999999999999</v>
      </c>
      <c r="J202" s="78">
        <v>5412</v>
      </c>
      <c r="K202" s="78">
        <v>0</v>
      </c>
      <c r="L202" s="78">
        <v>25.398331991999999</v>
      </c>
      <c r="M202" s="79">
        <v>0</v>
      </c>
      <c r="N202" s="79">
        <v>1.8E-3</v>
      </c>
      <c r="O202" s="79">
        <v>1E-4</v>
      </c>
    </row>
    <row r="203" spans="2:15">
      <c r="B203" t="s">
        <v>1790</v>
      </c>
      <c r="C203" t="s">
        <v>1791</v>
      </c>
      <c r="D203" t="s">
        <v>1028</v>
      </c>
      <c r="E203" t="s">
        <v>1023</v>
      </c>
      <c r="F203" t="s">
        <v>1792</v>
      </c>
      <c r="G203" t="s">
        <v>1130</v>
      </c>
      <c r="H203" t="s">
        <v>106</v>
      </c>
      <c r="I203" s="78">
        <v>29.92</v>
      </c>
      <c r="J203" s="78">
        <v>26360</v>
      </c>
      <c r="K203" s="78">
        <v>0</v>
      </c>
      <c r="L203" s="78">
        <v>28.116841279999999</v>
      </c>
      <c r="M203" s="79">
        <v>0</v>
      </c>
      <c r="N203" s="79">
        <v>1.9E-3</v>
      </c>
      <c r="O203" s="79">
        <v>1E-4</v>
      </c>
    </row>
    <row r="204" spans="2:15">
      <c r="B204" t="s">
        <v>1793</v>
      </c>
      <c r="C204" t="s">
        <v>1794</v>
      </c>
      <c r="D204" t="s">
        <v>1028</v>
      </c>
      <c r="E204" t="s">
        <v>1023</v>
      </c>
      <c r="F204" t="s">
        <v>1795</v>
      </c>
      <c r="G204" t="s">
        <v>1130</v>
      </c>
      <c r="H204" t="s">
        <v>106</v>
      </c>
      <c r="I204" s="78">
        <v>650.17999999999995</v>
      </c>
      <c r="J204" s="78">
        <v>8188</v>
      </c>
      <c r="K204" s="78">
        <v>0</v>
      </c>
      <c r="L204" s="78">
        <v>189.78897239599999</v>
      </c>
      <c r="M204" s="79">
        <v>0</v>
      </c>
      <c r="N204" s="79">
        <v>1.3100000000000001E-2</v>
      </c>
      <c r="O204" s="79">
        <v>8.9999999999999998E-4</v>
      </c>
    </row>
    <row r="205" spans="2:15">
      <c r="B205" t="s">
        <v>1796</v>
      </c>
      <c r="C205" t="s">
        <v>1797</v>
      </c>
      <c r="D205" t="s">
        <v>1022</v>
      </c>
      <c r="E205" t="s">
        <v>1023</v>
      </c>
      <c r="F205" t="s">
        <v>1798</v>
      </c>
      <c r="G205" t="s">
        <v>1050</v>
      </c>
      <c r="H205" t="s">
        <v>106</v>
      </c>
      <c r="I205" s="78">
        <v>89.19</v>
      </c>
      <c r="J205" s="78">
        <v>19448</v>
      </c>
      <c r="K205" s="78">
        <v>0</v>
      </c>
      <c r="L205" s="78">
        <v>61.837317828000003</v>
      </c>
      <c r="M205" s="79">
        <v>0</v>
      </c>
      <c r="N205" s="79">
        <v>4.3E-3</v>
      </c>
      <c r="O205" s="79">
        <v>2.9999999999999997E-4</v>
      </c>
    </row>
    <row r="206" spans="2:15">
      <c r="B206" t="s">
        <v>1799</v>
      </c>
      <c r="C206" t="s">
        <v>1800</v>
      </c>
      <c r="D206" t="s">
        <v>1028</v>
      </c>
      <c r="E206" t="s">
        <v>1023</v>
      </c>
      <c r="F206" t="s">
        <v>1801</v>
      </c>
      <c r="G206" t="s">
        <v>1050</v>
      </c>
      <c r="H206" t="s">
        <v>106</v>
      </c>
      <c r="I206" s="78">
        <v>193.36</v>
      </c>
      <c r="J206" s="78">
        <v>16680</v>
      </c>
      <c r="K206" s="78">
        <v>0</v>
      </c>
      <c r="L206" s="78">
        <v>114.97997712</v>
      </c>
      <c r="M206" s="79">
        <v>0</v>
      </c>
      <c r="N206" s="79">
        <v>7.9000000000000008E-3</v>
      </c>
      <c r="O206" s="79">
        <v>5.0000000000000001E-4</v>
      </c>
    </row>
    <row r="207" spans="2:15">
      <c r="B207" t="s">
        <v>1802</v>
      </c>
      <c r="C207" t="s">
        <v>1803</v>
      </c>
      <c r="D207" t="s">
        <v>1028</v>
      </c>
      <c r="E207" t="s">
        <v>1023</v>
      </c>
      <c r="F207" t="s">
        <v>1804</v>
      </c>
      <c r="G207" t="s">
        <v>1050</v>
      </c>
      <c r="H207" t="s">
        <v>106</v>
      </c>
      <c r="I207" s="78">
        <v>58.42</v>
      </c>
      <c r="J207" s="78">
        <v>116281</v>
      </c>
      <c r="K207" s="78">
        <v>0</v>
      </c>
      <c r="L207" s="78">
        <v>242.17529911299999</v>
      </c>
      <c r="M207" s="79">
        <v>0</v>
      </c>
      <c r="N207" s="79">
        <v>1.67E-2</v>
      </c>
      <c r="O207" s="79">
        <v>1.1000000000000001E-3</v>
      </c>
    </row>
    <row r="208" spans="2:15">
      <c r="B208" t="s">
        <v>1805</v>
      </c>
      <c r="C208" t="s">
        <v>1806</v>
      </c>
      <c r="D208" t="s">
        <v>1028</v>
      </c>
      <c r="E208" t="s">
        <v>1023</v>
      </c>
      <c r="F208" t="s">
        <v>1807</v>
      </c>
      <c r="G208" t="s">
        <v>1050</v>
      </c>
      <c r="H208" t="s">
        <v>106</v>
      </c>
      <c r="I208" s="78">
        <v>61.82</v>
      </c>
      <c r="J208" s="78">
        <v>24156</v>
      </c>
      <c r="K208" s="78">
        <v>0</v>
      </c>
      <c r="L208" s="78">
        <v>53.236997748</v>
      </c>
      <c r="M208" s="79">
        <v>0</v>
      </c>
      <c r="N208" s="79">
        <v>3.7000000000000002E-3</v>
      </c>
      <c r="O208" s="79">
        <v>2.0000000000000001E-4</v>
      </c>
    </row>
    <row r="209" spans="2:15">
      <c r="B209" t="s">
        <v>1808</v>
      </c>
      <c r="C209" t="s">
        <v>1809</v>
      </c>
      <c r="D209" t="s">
        <v>1028</v>
      </c>
      <c r="E209" t="s">
        <v>1023</v>
      </c>
      <c r="F209" t="s">
        <v>1810</v>
      </c>
      <c r="G209" t="s">
        <v>1050</v>
      </c>
      <c r="H209" t="s">
        <v>106</v>
      </c>
      <c r="I209" s="78">
        <v>366.5</v>
      </c>
      <c r="J209" s="78">
        <v>15771</v>
      </c>
      <c r="K209" s="78">
        <v>0</v>
      </c>
      <c r="L209" s="78">
        <v>206.05954897500001</v>
      </c>
      <c r="M209" s="79">
        <v>0</v>
      </c>
      <c r="N209" s="79">
        <v>1.4200000000000001E-2</v>
      </c>
      <c r="O209" s="79">
        <v>1E-3</v>
      </c>
    </row>
    <row r="210" spans="2:15">
      <c r="B210" t="s">
        <v>1811</v>
      </c>
      <c r="C210" t="s">
        <v>1812</v>
      </c>
      <c r="D210" t="s">
        <v>1028</v>
      </c>
      <c r="E210" t="s">
        <v>1023</v>
      </c>
      <c r="F210" t="s">
        <v>1813</v>
      </c>
      <c r="G210" t="s">
        <v>1050</v>
      </c>
      <c r="H210" t="s">
        <v>106</v>
      </c>
      <c r="I210" s="78">
        <v>261.52999999999997</v>
      </c>
      <c r="J210" s="78">
        <v>9574</v>
      </c>
      <c r="K210" s="78">
        <v>0</v>
      </c>
      <c r="L210" s="78">
        <v>89.263615043000001</v>
      </c>
      <c r="M210" s="79">
        <v>0</v>
      </c>
      <c r="N210" s="79">
        <v>6.1999999999999998E-3</v>
      </c>
      <c r="O210" s="79">
        <v>4.0000000000000002E-4</v>
      </c>
    </row>
    <row r="211" spans="2:15">
      <c r="B211" t="s">
        <v>1814</v>
      </c>
      <c r="C211" t="s">
        <v>1815</v>
      </c>
      <c r="D211" t="s">
        <v>1028</v>
      </c>
      <c r="E211" t="s">
        <v>1023</v>
      </c>
      <c r="F211" t="s">
        <v>1816</v>
      </c>
      <c r="G211" t="s">
        <v>1050</v>
      </c>
      <c r="H211" t="s">
        <v>106</v>
      </c>
      <c r="I211" s="78">
        <v>151.15</v>
      </c>
      <c r="J211" s="78">
        <v>6367</v>
      </c>
      <c r="K211" s="78">
        <v>0</v>
      </c>
      <c r="L211" s="78">
        <v>34.3085635825</v>
      </c>
      <c r="M211" s="79">
        <v>0</v>
      </c>
      <c r="N211" s="79">
        <v>2.3999999999999998E-3</v>
      </c>
      <c r="O211" s="79">
        <v>2.0000000000000001E-4</v>
      </c>
    </row>
    <row r="212" spans="2:15">
      <c r="B212" t="s">
        <v>1817</v>
      </c>
      <c r="C212" t="s">
        <v>1818</v>
      </c>
      <c r="D212" t="s">
        <v>1028</v>
      </c>
      <c r="E212" t="s">
        <v>1023</v>
      </c>
      <c r="F212" t="s">
        <v>1819</v>
      </c>
      <c r="G212" t="s">
        <v>1050</v>
      </c>
      <c r="H212" t="s">
        <v>106</v>
      </c>
      <c r="I212" s="78">
        <v>87.71</v>
      </c>
      <c r="J212" s="78">
        <v>16112</v>
      </c>
      <c r="K212" s="78">
        <v>0</v>
      </c>
      <c r="L212" s="78">
        <v>50.379992487999999</v>
      </c>
      <c r="M212" s="79">
        <v>0</v>
      </c>
      <c r="N212" s="79">
        <v>3.5000000000000001E-3</v>
      </c>
      <c r="O212" s="79">
        <v>2.0000000000000001E-4</v>
      </c>
    </row>
    <row r="213" spans="2:15">
      <c r="B213" t="s">
        <v>1820</v>
      </c>
      <c r="C213" t="s">
        <v>1821</v>
      </c>
      <c r="D213" t="s">
        <v>1028</v>
      </c>
      <c r="E213" t="s">
        <v>1023</v>
      </c>
      <c r="F213" t="s">
        <v>1822</v>
      </c>
      <c r="G213" t="s">
        <v>1125</v>
      </c>
      <c r="H213" t="s">
        <v>106</v>
      </c>
      <c r="I213" s="78">
        <v>71.2</v>
      </c>
      <c r="J213" s="78">
        <v>25429</v>
      </c>
      <c r="K213" s="78">
        <v>0</v>
      </c>
      <c r="L213" s="78">
        <v>64.54592212</v>
      </c>
      <c r="M213" s="79">
        <v>0</v>
      </c>
      <c r="N213" s="79">
        <v>4.4999999999999997E-3</v>
      </c>
      <c r="O213" s="79">
        <v>2.9999999999999997E-4</v>
      </c>
    </row>
    <row r="214" spans="2:15">
      <c r="B214" t="s">
        <v>1823</v>
      </c>
      <c r="C214" t="s">
        <v>1824</v>
      </c>
      <c r="D214" t="s">
        <v>1028</v>
      </c>
      <c r="E214" t="s">
        <v>1023</v>
      </c>
      <c r="F214" t="s">
        <v>1825</v>
      </c>
      <c r="G214" t="s">
        <v>1125</v>
      </c>
      <c r="H214" t="s">
        <v>106</v>
      </c>
      <c r="I214" s="78">
        <v>167.54</v>
      </c>
      <c r="J214" s="78">
        <v>3931</v>
      </c>
      <c r="K214" s="78">
        <v>0</v>
      </c>
      <c r="L214" s="78">
        <v>23.479080731</v>
      </c>
      <c r="M214" s="79">
        <v>0</v>
      </c>
      <c r="N214" s="79">
        <v>1.6000000000000001E-3</v>
      </c>
      <c r="O214" s="79">
        <v>1E-4</v>
      </c>
    </row>
    <row r="215" spans="2:15">
      <c r="B215" t="s">
        <v>1826</v>
      </c>
      <c r="C215" t="s">
        <v>1827</v>
      </c>
      <c r="D215" t="s">
        <v>1028</v>
      </c>
      <c r="E215" t="s">
        <v>1023</v>
      </c>
      <c r="F215" t="s">
        <v>1828</v>
      </c>
      <c r="G215" t="s">
        <v>1125</v>
      </c>
      <c r="H215" t="s">
        <v>110</v>
      </c>
      <c r="I215" s="78">
        <v>2011.06</v>
      </c>
      <c r="J215" s="78">
        <v>286.89999999999998</v>
      </c>
      <c r="K215" s="78">
        <v>0</v>
      </c>
      <c r="L215" s="78">
        <v>22.503682365342002</v>
      </c>
      <c r="M215" s="79">
        <v>0</v>
      </c>
      <c r="N215" s="79">
        <v>1.6000000000000001E-3</v>
      </c>
      <c r="O215" s="79">
        <v>1E-4</v>
      </c>
    </row>
    <row r="216" spans="2:15">
      <c r="B216" t="s">
        <v>1829</v>
      </c>
      <c r="C216" t="s">
        <v>1830</v>
      </c>
      <c r="D216" t="s">
        <v>1022</v>
      </c>
      <c r="E216" t="s">
        <v>1023</v>
      </c>
      <c r="F216" t="s">
        <v>1831</v>
      </c>
      <c r="G216" t="s">
        <v>1125</v>
      </c>
      <c r="H216" t="s">
        <v>106</v>
      </c>
      <c r="I216" s="78">
        <v>78.58</v>
      </c>
      <c r="J216" s="78">
        <v>16396</v>
      </c>
      <c r="K216" s="78">
        <v>0</v>
      </c>
      <c r="L216" s="78">
        <v>45.931377292000001</v>
      </c>
      <c r="M216" s="79">
        <v>0</v>
      </c>
      <c r="N216" s="79">
        <v>3.2000000000000002E-3</v>
      </c>
      <c r="O216" s="79">
        <v>2.0000000000000001E-4</v>
      </c>
    </row>
    <row r="217" spans="2:15">
      <c r="B217" t="s">
        <v>1832</v>
      </c>
      <c r="C217" t="s">
        <v>1833</v>
      </c>
      <c r="D217" t="s">
        <v>1028</v>
      </c>
      <c r="E217" t="s">
        <v>1023</v>
      </c>
      <c r="F217" t="s">
        <v>1834</v>
      </c>
      <c r="G217" t="s">
        <v>1125</v>
      </c>
      <c r="H217" t="s">
        <v>203</v>
      </c>
      <c r="I217" s="78">
        <v>2912.84</v>
      </c>
      <c r="J217" s="78">
        <v>8106</v>
      </c>
      <c r="K217" s="78">
        <v>0</v>
      </c>
      <c r="L217" s="78">
        <v>83.088801779760004</v>
      </c>
      <c r="M217" s="79">
        <v>0</v>
      </c>
      <c r="N217" s="79">
        <v>5.7000000000000002E-3</v>
      </c>
      <c r="O217" s="79">
        <v>4.0000000000000002E-4</v>
      </c>
    </row>
    <row r="218" spans="2:15">
      <c r="B218" t="s">
        <v>1835</v>
      </c>
      <c r="C218" t="s">
        <v>1836</v>
      </c>
      <c r="D218" t="s">
        <v>1028</v>
      </c>
      <c r="E218" t="s">
        <v>1023</v>
      </c>
      <c r="F218" t="s">
        <v>1837</v>
      </c>
      <c r="G218" t="s">
        <v>1094</v>
      </c>
      <c r="H218" t="s">
        <v>110</v>
      </c>
      <c r="I218" s="78">
        <v>867.16</v>
      </c>
      <c r="J218" s="78">
        <v>2465.5</v>
      </c>
      <c r="K218" s="78">
        <v>0</v>
      </c>
      <c r="L218" s="78">
        <v>83.387750168940002</v>
      </c>
      <c r="M218" s="79">
        <v>0</v>
      </c>
      <c r="N218" s="79">
        <v>5.7999999999999996E-3</v>
      </c>
      <c r="O218" s="79">
        <v>4.0000000000000002E-4</v>
      </c>
    </row>
    <row r="219" spans="2:15">
      <c r="B219" t="s">
        <v>1838</v>
      </c>
      <c r="C219" t="s">
        <v>1682</v>
      </c>
      <c r="D219" t="s">
        <v>1028</v>
      </c>
      <c r="E219" t="s">
        <v>1023</v>
      </c>
      <c r="F219" t="s">
        <v>1839</v>
      </c>
      <c r="G219" t="s">
        <v>1094</v>
      </c>
      <c r="H219" t="s">
        <v>106</v>
      </c>
      <c r="I219" s="78">
        <v>13.99</v>
      </c>
      <c r="J219" s="78">
        <v>99300</v>
      </c>
      <c r="K219" s="78">
        <v>0</v>
      </c>
      <c r="L219" s="78">
        <v>49.525229549999999</v>
      </c>
      <c r="M219" s="79">
        <v>0</v>
      </c>
      <c r="N219" s="79">
        <v>3.3999999999999998E-3</v>
      </c>
      <c r="O219" s="79">
        <v>2.0000000000000001E-4</v>
      </c>
    </row>
    <row r="220" spans="2:15">
      <c r="B220" t="s">
        <v>1840</v>
      </c>
      <c r="C220" t="s">
        <v>1682</v>
      </c>
      <c r="D220" t="s">
        <v>1028</v>
      </c>
      <c r="E220" t="s">
        <v>1023</v>
      </c>
      <c r="F220" t="s">
        <v>1841</v>
      </c>
      <c r="G220" t="s">
        <v>1094</v>
      </c>
      <c r="H220" t="s">
        <v>106</v>
      </c>
      <c r="I220" s="78">
        <v>304.83</v>
      </c>
      <c r="J220" s="78">
        <v>9342</v>
      </c>
      <c r="K220" s="78">
        <v>0</v>
      </c>
      <c r="L220" s="78">
        <v>101.521284309</v>
      </c>
      <c r="M220" s="79">
        <v>0</v>
      </c>
      <c r="N220" s="79">
        <v>7.0000000000000001E-3</v>
      </c>
      <c r="O220" s="79">
        <v>5.0000000000000001E-4</v>
      </c>
    </row>
    <row r="221" spans="2:15">
      <c r="B221" t="s">
        <v>1842</v>
      </c>
      <c r="C221" t="s">
        <v>1843</v>
      </c>
      <c r="D221" t="s">
        <v>1028</v>
      </c>
      <c r="E221" t="s">
        <v>1023</v>
      </c>
      <c r="F221" t="s">
        <v>1844</v>
      </c>
      <c r="G221" t="s">
        <v>101</v>
      </c>
      <c r="H221" t="s">
        <v>110</v>
      </c>
      <c r="I221" s="78">
        <v>10.17</v>
      </c>
      <c r="J221" s="78">
        <v>33845</v>
      </c>
      <c r="K221" s="78">
        <v>0</v>
      </c>
      <c r="L221" s="78">
        <v>13.424974960949999</v>
      </c>
      <c r="M221" s="79">
        <v>0</v>
      </c>
      <c r="N221" s="79">
        <v>8.9999999999999998E-4</v>
      </c>
      <c r="O221" s="79">
        <v>1E-4</v>
      </c>
    </row>
    <row r="222" spans="2:15">
      <c r="B222" t="s">
        <v>1845</v>
      </c>
      <c r="C222" t="s">
        <v>1846</v>
      </c>
      <c r="D222" t="s">
        <v>1028</v>
      </c>
      <c r="E222" t="s">
        <v>1023</v>
      </c>
      <c r="F222" t="s">
        <v>1847</v>
      </c>
      <c r="G222" t="s">
        <v>123</v>
      </c>
      <c r="H222" t="s">
        <v>106</v>
      </c>
      <c r="I222" s="78">
        <v>107.7</v>
      </c>
      <c r="J222" s="78">
        <v>8697</v>
      </c>
      <c r="K222" s="78">
        <v>0</v>
      </c>
      <c r="L222" s="78">
        <v>33.392174984999997</v>
      </c>
      <c r="M222" s="79">
        <v>0</v>
      </c>
      <c r="N222" s="79">
        <v>2.3E-3</v>
      </c>
      <c r="O222" s="79">
        <v>2.0000000000000001E-4</v>
      </c>
    </row>
    <row r="223" spans="2:15">
      <c r="B223" t="s">
        <v>1848</v>
      </c>
      <c r="C223" t="s">
        <v>1849</v>
      </c>
      <c r="D223" t="s">
        <v>1028</v>
      </c>
      <c r="E223" t="s">
        <v>1023</v>
      </c>
      <c r="F223" t="s">
        <v>1850</v>
      </c>
      <c r="G223" t="s">
        <v>800</v>
      </c>
      <c r="H223" t="s">
        <v>106</v>
      </c>
      <c r="I223" s="78">
        <v>32.909999999999997</v>
      </c>
      <c r="J223" s="78">
        <v>32407</v>
      </c>
      <c r="K223" s="78">
        <v>0</v>
      </c>
      <c r="L223" s="78">
        <v>38.021237290499997</v>
      </c>
      <c r="M223" s="79">
        <v>0</v>
      </c>
      <c r="N223" s="79">
        <v>2.5999999999999999E-3</v>
      </c>
      <c r="O223" s="79">
        <v>2.0000000000000001E-4</v>
      </c>
    </row>
    <row r="224" spans="2:15">
      <c r="B224" t="s">
        <v>1851</v>
      </c>
      <c r="C224" t="s">
        <v>1852</v>
      </c>
      <c r="D224" t="s">
        <v>1028</v>
      </c>
      <c r="E224" t="s">
        <v>1023</v>
      </c>
      <c r="F224" t="s">
        <v>1344</v>
      </c>
      <c r="G224" t="s">
        <v>125</v>
      </c>
      <c r="H224" t="s">
        <v>106</v>
      </c>
      <c r="I224" s="78">
        <v>499.94</v>
      </c>
      <c r="J224" s="78">
        <v>6766</v>
      </c>
      <c r="K224" s="78">
        <v>0</v>
      </c>
      <c r="L224" s="78">
        <v>120.589477526</v>
      </c>
      <c r="M224" s="79">
        <v>0</v>
      </c>
      <c r="N224" s="79">
        <v>8.3000000000000001E-3</v>
      </c>
      <c r="O224" s="79">
        <v>5.9999999999999995E-4</v>
      </c>
    </row>
    <row r="225" spans="2:7">
      <c r="B225" t="s">
        <v>228</v>
      </c>
      <c r="E225" s="16"/>
      <c r="F225" s="16"/>
      <c r="G225" s="16"/>
    </row>
    <row r="226" spans="2:7">
      <c r="B226" t="s">
        <v>345</v>
      </c>
      <c r="E226" s="16"/>
      <c r="F226" s="16"/>
      <c r="G226" s="16"/>
    </row>
    <row r="227" spans="2:7">
      <c r="B227" t="s">
        <v>346</v>
      </c>
      <c r="E227" s="16"/>
      <c r="F227" s="16"/>
      <c r="G227" s="16"/>
    </row>
    <row r="228" spans="2:7">
      <c r="B228" t="s">
        <v>347</v>
      </c>
      <c r="E228" s="16"/>
      <c r="F228" s="16"/>
      <c r="G228" s="16"/>
    </row>
    <row r="229" spans="2:7">
      <c r="B229" t="s">
        <v>348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2646</v>
      </c>
    </row>
    <row r="3" spans="2:63" s="1" customFormat="1">
      <c r="B3" s="2" t="s">
        <v>2</v>
      </c>
      <c r="C3" s="26" t="s">
        <v>2647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2523049.65</v>
      </c>
      <c r="I11" s="7"/>
      <c r="J11" s="76">
        <v>0.39850999999999998</v>
      </c>
      <c r="K11" s="76">
        <v>23511.087575269925</v>
      </c>
      <c r="L11" s="7"/>
      <c r="M11" s="77">
        <v>1</v>
      </c>
      <c r="N11" s="77">
        <v>0.10979999999999999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2368192.2000000002</v>
      </c>
      <c r="J12" s="82">
        <v>0</v>
      </c>
      <c r="K12" s="82">
        <v>14022.023521077001</v>
      </c>
      <c r="M12" s="81">
        <v>0.59640000000000004</v>
      </c>
      <c r="N12" s="81">
        <v>6.5500000000000003E-2</v>
      </c>
    </row>
    <row r="13" spans="2:63">
      <c r="B13" s="80" t="s">
        <v>1853</v>
      </c>
      <c r="D13" s="16"/>
      <c r="E13" s="16"/>
      <c r="F13" s="16"/>
      <c r="G13" s="16"/>
      <c r="H13" s="82">
        <v>48404.05</v>
      </c>
      <c r="J13" s="82">
        <v>0</v>
      </c>
      <c r="K13" s="82">
        <v>951.08372766000002</v>
      </c>
      <c r="M13" s="81">
        <v>4.0500000000000001E-2</v>
      </c>
      <c r="N13" s="81">
        <v>4.4000000000000003E-3</v>
      </c>
    </row>
    <row r="14" spans="2:63">
      <c r="B14" t="s">
        <v>1854</v>
      </c>
      <c r="C14" t="s">
        <v>1855</v>
      </c>
      <c r="D14" t="s">
        <v>100</v>
      </c>
      <c r="E14" t="s">
        <v>1856</v>
      </c>
      <c r="F14" t="s">
        <v>1857</v>
      </c>
      <c r="G14" t="s">
        <v>102</v>
      </c>
      <c r="H14" s="78">
        <v>6335.98</v>
      </c>
      <c r="I14" s="78">
        <v>1253</v>
      </c>
      <c r="J14" s="78">
        <v>0</v>
      </c>
      <c r="K14" s="78">
        <v>79.389829399999996</v>
      </c>
      <c r="L14" s="79">
        <v>0</v>
      </c>
      <c r="M14" s="79">
        <v>3.3999999999999998E-3</v>
      </c>
      <c r="N14" s="79">
        <v>4.0000000000000002E-4</v>
      </c>
    </row>
    <row r="15" spans="2:63">
      <c r="B15" t="s">
        <v>1858</v>
      </c>
      <c r="C15" t="s">
        <v>1859</v>
      </c>
      <c r="D15" t="s">
        <v>100</v>
      </c>
      <c r="E15" t="s">
        <v>1856</v>
      </c>
      <c r="F15" t="s">
        <v>1857</v>
      </c>
      <c r="G15" t="s">
        <v>102</v>
      </c>
      <c r="H15" s="78">
        <v>9648.98</v>
      </c>
      <c r="I15" s="78">
        <v>1853</v>
      </c>
      <c r="J15" s="78">
        <v>0</v>
      </c>
      <c r="K15" s="78">
        <v>178.79559939999999</v>
      </c>
      <c r="L15" s="79">
        <v>1E-4</v>
      </c>
      <c r="M15" s="79">
        <v>7.6E-3</v>
      </c>
      <c r="N15" s="79">
        <v>8.0000000000000004E-4</v>
      </c>
    </row>
    <row r="16" spans="2:63">
      <c r="B16" t="s">
        <v>1860</v>
      </c>
      <c r="C16" t="s">
        <v>1861</v>
      </c>
      <c r="D16" t="s">
        <v>100</v>
      </c>
      <c r="E16" t="s">
        <v>1862</v>
      </c>
      <c r="F16" t="s">
        <v>1857</v>
      </c>
      <c r="G16" t="s">
        <v>102</v>
      </c>
      <c r="H16" s="78">
        <v>11587.97</v>
      </c>
      <c r="I16" s="78">
        <v>1249</v>
      </c>
      <c r="J16" s="78">
        <v>0</v>
      </c>
      <c r="K16" s="78">
        <v>144.73374530000001</v>
      </c>
      <c r="L16" s="79">
        <v>0</v>
      </c>
      <c r="M16" s="79">
        <v>6.1999999999999998E-3</v>
      </c>
      <c r="N16" s="79">
        <v>6.9999999999999999E-4</v>
      </c>
    </row>
    <row r="17" spans="2:14">
      <c r="B17" t="s">
        <v>1863</v>
      </c>
      <c r="C17" t="s">
        <v>1864</v>
      </c>
      <c r="D17" t="s">
        <v>100</v>
      </c>
      <c r="E17" t="s">
        <v>1862</v>
      </c>
      <c r="F17" t="s">
        <v>1857</v>
      </c>
      <c r="G17" t="s">
        <v>102</v>
      </c>
      <c r="H17" s="78">
        <v>4.07</v>
      </c>
      <c r="I17" s="78">
        <v>832.8</v>
      </c>
      <c r="J17" s="78">
        <v>0</v>
      </c>
      <c r="K17" s="78">
        <v>3.3894960000000002E-2</v>
      </c>
      <c r="L17" s="79">
        <v>0</v>
      </c>
      <c r="M17" s="79">
        <v>0</v>
      </c>
      <c r="N17" s="79">
        <v>0</v>
      </c>
    </row>
    <row r="18" spans="2:14">
      <c r="B18" t="s">
        <v>1865</v>
      </c>
      <c r="C18" t="s">
        <v>1866</v>
      </c>
      <c r="D18" t="s">
        <v>100</v>
      </c>
      <c r="E18" t="s">
        <v>1862</v>
      </c>
      <c r="F18" t="s">
        <v>1857</v>
      </c>
      <c r="G18" t="s">
        <v>102</v>
      </c>
      <c r="H18" s="78">
        <v>2341</v>
      </c>
      <c r="I18" s="78">
        <v>1834</v>
      </c>
      <c r="J18" s="78">
        <v>0</v>
      </c>
      <c r="K18" s="78">
        <v>42.93394</v>
      </c>
      <c r="L18" s="79">
        <v>0</v>
      </c>
      <c r="M18" s="79">
        <v>1.8E-3</v>
      </c>
      <c r="N18" s="79">
        <v>2.0000000000000001E-4</v>
      </c>
    </row>
    <row r="19" spans="2:14">
      <c r="B19" t="s">
        <v>1867</v>
      </c>
      <c r="C19" t="s">
        <v>1868</v>
      </c>
      <c r="D19" t="s">
        <v>100</v>
      </c>
      <c r="E19" t="s">
        <v>1869</v>
      </c>
      <c r="F19" t="s">
        <v>1857</v>
      </c>
      <c r="G19" t="s">
        <v>102</v>
      </c>
      <c r="H19" s="78">
        <v>1816.82</v>
      </c>
      <c r="I19" s="78">
        <v>12280</v>
      </c>
      <c r="J19" s="78">
        <v>0</v>
      </c>
      <c r="K19" s="78">
        <v>223.10549599999999</v>
      </c>
      <c r="L19" s="79">
        <v>0</v>
      </c>
      <c r="M19" s="79">
        <v>9.4999999999999998E-3</v>
      </c>
      <c r="N19" s="79">
        <v>1E-3</v>
      </c>
    </row>
    <row r="20" spans="2:14">
      <c r="B20" t="s">
        <v>1870</v>
      </c>
      <c r="C20" t="s">
        <v>1871</v>
      </c>
      <c r="D20" t="s">
        <v>100</v>
      </c>
      <c r="E20" t="s">
        <v>1869</v>
      </c>
      <c r="F20" t="s">
        <v>1857</v>
      </c>
      <c r="G20" t="s">
        <v>102</v>
      </c>
      <c r="H20" s="78">
        <v>134.61000000000001</v>
      </c>
      <c r="I20" s="78">
        <v>18050</v>
      </c>
      <c r="J20" s="78">
        <v>0</v>
      </c>
      <c r="K20" s="78">
        <v>24.297104999999998</v>
      </c>
      <c r="L20" s="79">
        <v>0</v>
      </c>
      <c r="M20" s="79">
        <v>1E-3</v>
      </c>
      <c r="N20" s="79">
        <v>1E-4</v>
      </c>
    </row>
    <row r="21" spans="2:14">
      <c r="B21" t="s">
        <v>1872</v>
      </c>
      <c r="C21" t="s">
        <v>1873</v>
      </c>
      <c r="D21" t="s">
        <v>100</v>
      </c>
      <c r="E21" t="s">
        <v>1874</v>
      </c>
      <c r="F21" t="s">
        <v>1857</v>
      </c>
      <c r="G21" t="s">
        <v>102</v>
      </c>
      <c r="H21" s="78">
        <v>7939.06</v>
      </c>
      <c r="I21" s="78">
        <v>1268</v>
      </c>
      <c r="J21" s="78">
        <v>0</v>
      </c>
      <c r="K21" s="78">
        <v>100.6672808</v>
      </c>
      <c r="L21" s="79">
        <v>0</v>
      </c>
      <c r="M21" s="79">
        <v>4.3E-3</v>
      </c>
      <c r="N21" s="79">
        <v>5.0000000000000001E-4</v>
      </c>
    </row>
    <row r="22" spans="2:14">
      <c r="B22" t="s">
        <v>1875</v>
      </c>
      <c r="C22" t="s">
        <v>1876</v>
      </c>
      <c r="D22" t="s">
        <v>100</v>
      </c>
      <c r="E22" t="s">
        <v>1874</v>
      </c>
      <c r="F22" t="s">
        <v>1857</v>
      </c>
      <c r="G22" t="s">
        <v>102</v>
      </c>
      <c r="H22" s="78">
        <v>8595.56</v>
      </c>
      <c r="I22" s="78">
        <v>1828</v>
      </c>
      <c r="J22" s="78">
        <v>0</v>
      </c>
      <c r="K22" s="78">
        <v>157.12683680000001</v>
      </c>
      <c r="L22" s="79">
        <v>0</v>
      </c>
      <c r="M22" s="79">
        <v>6.7000000000000002E-3</v>
      </c>
      <c r="N22" s="79">
        <v>6.9999999999999999E-4</v>
      </c>
    </row>
    <row r="23" spans="2:14">
      <c r="B23" s="80" t="s">
        <v>1877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1878</v>
      </c>
      <c r="D25" s="16"/>
      <c r="E25" s="16"/>
      <c r="F25" s="16"/>
      <c r="G25" s="16"/>
      <c r="H25" s="82">
        <v>2319788.15</v>
      </c>
      <c r="J25" s="82">
        <v>0</v>
      </c>
      <c r="K25" s="82">
        <v>13070.939793416999</v>
      </c>
      <c r="M25" s="81">
        <v>0.55589999999999995</v>
      </c>
      <c r="N25" s="81">
        <v>6.1100000000000002E-2</v>
      </c>
    </row>
    <row r="26" spans="2:14">
      <c r="B26" t="s">
        <v>1879</v>
      </c>
      <c r="C26" t="s">
        <v>1880</v>
      </c>
      <c r="D26" t="s">
        <v>100</v>
      </c>
      <c r="E26" t="s">
        <v>1856</v>
      </c>
      <c r="F26" t="s">
        <v>1881</v>
      </c>
      <c r="G26" t="s">
        <v>102</v>
      </c>
      <c r="H26" s="78">
        <v>646508.65</v>
      </c>
      <c r="I26" s="78">
        <v>322.18</v>
      </c>
      <c r="J26" s="78">
        <v>0</v>
      </c>
      <c r="K26" s="78">
        <v>2082.9215685700001</v>
      </c>
      <c r="L26" s="79">
        <v>2.0999999999999999E-3</v>
      </c>
      <c r="M26" s="79">
        <v>8.8599999999999998E-2</v>
      </c>
      <c r="N26" s="79">
        <v>9.7000000000000003E-3</v>
      </c>
    </row>
    <row r="27" spans="2:14">
      <c r="B27" t="s">
        <v>1882</v>
      </c>
      <c r="C27" t="s">
        <v>1883</v>
      </c>
      <c r="D27" t="s">
        <v>100</v>
      </c>
      <c r="E27" t="s">
        <v>1856</v>
      </c>
      <c r="F27" t="s">
        <v>1881</v>
      </c>
      <c r="G27" t="s">
        <v>102</v>
      </c>
      <c r="H27" s="78">
        <v>11894.83</v>
      </c>
      <c r="I27" s="78">
        <v>350</v>
      </c>
      <c r="J27" s="78">
        <v>0</v>
      </c>
      <c r="K27" s="78">
        <v>41.631905000000003</v>
      </c>
      <c r="L27" s="79">
        <v>1E-4</v>
      </c>
      <c r="M27" s="79">
        <v>1.8E-3</v>
      </c>
      <c r="N27" s="79">
        <v>2.0000000000000001E-4</v>
      </c>
    </row>
    <row r="28" spans="2:14">
      <c r="B28" t="s">
        <v>1884</v>
      </c>
      <c r="C28" t="s">
        <v>1885</v>
      </c>
      <c r="D28" t="s">
        <v>100</v>
      </c>
      <c r="E28" t="s">
        <v>1856</v>
      </c>
      <c r="F28" t="s">
        <v>1881</v>
      </c>
      <c r="G28" t="s">
        <v>102</v>
      </c>
      <c r="H28" s="78">
        <v>519963.8</v>
      </c>
      <c r="I28" s="78">
        <v>334.15</v>
      </c>
      <c r="J28" s="78">
        <v>0</v>
      </c>
      <c r="K28" s="78">
        <v>1737.4590377</v>
      </c>
      <c r="L28" s="79">
        <v>2.0999999999999999E-3</v>
      </c>
      <c r="M28" s="79">
        <v>7.3899999999999993E-2</v>
      </c>
      <c r="N28" s="79">
        <v>8.0999999999999996E-3</v>
      </c>
    </row>
    <row r="29" spans="2:14">
      <c r="B29" t="s">
        <v>1886</v>
      </c>
      <c r="C29" t="s">
        <v>1887</v>
      </c>
      <c r="D29" t="s">
        <v>100</v>
      </c>
      <c r="E29" t="s">
        <v>1856</v>
      </c>
      <c r="F29" t="s">
        <v>1881</v>
      </c>
      <c r="G29" t="s">
        <v>102</v>
      </c>
      <c r="H29" s="78">
        <v>20315.509999999998</v>
      </c>
      <c r="I29" s="78">
        <v>309.06</v>
      </c>
      <c r="J29" s="78">
        <v>0</v>
      </c>
      <c r="K29" s="78">
        <v>62.787115206000003</v>
      </c>
      <c r="L29" s="79">
        <v>1E-4</v>
      </c>
      <c r="M29" s="79">
        <v>2.7000000000000001E-3</v>
      </c>
      <c r="N29" s="79">
        <v>2.9999999999999997E-4</v>
      </c>
    </row>
    <row r="30" spans="2:14">
      <c r="B30" t="s">
        <v>1888</v>
      </c>
      <c r="C30" t="s">
        <v>1889</v>
      </c>
      <c r="D30" t="s">
        <v>100</v>
      </c>
      <c r="E30" t="s">
        <v>1862</v>
      </c>
      <c r="F30" t="s">
        <v>1881</v>
      </c>
      <c r="G30" t="s">
        <v>102</v>
      </c>
      <c r="H30" s="78">
        <v>341019.83</v>
      </c>
      <c r="I30" s="78">
        <v>322.83</v>
      </c>
      <c r="J30" s="78">
        <v>0</v>
      </c>
      <c r="K30" s="78">
        <v>1100.914317189</v>
      </c>
      <c r="L30" s="79">
        <v>2.0000000000000001E-4</v>
      </c>
      <c r="M30" s="79">
        <v>4.6800000000000001E-2</v>
      </c>
      <c r="N30" s="79">
        <v>5.1000000000000004E-3</v>
      </c>
    </row>
    <row r="31" spans="2:14">
      <c r="B31" t="s">
        <v>1890</v>
      </c>
      <c r="C31" t="s">
        <v>1891</v>
      </c>
      <c r="D31" t="s">
        <v>100</v>
      </c>
      <c r="E31" t="s">
        <v>1862</v>
      </c>
      <c r="F31" t="s">
        <v>1881</v>
      </c>
      <c r="G31" t="s">
        <v>102</v>
      </c>
      <c r="H31" s="78">
        <v>65534.17</v>
      </c>
      <c r="I31" s="78">
        <v>347.66</v>
      </c>
      <c r="J31" s="78">
        <v>0</v>
      </c>
      <c r="K31" s="78">
        <v>227.836095422</v>
      </c>
      <c r="L31" s="79">
        <v>1E-4</v>
      </c>
      <c r="M31" s="79">
        <v>9.7000000000000003E-3</v>
      </c>
      <c r="N31" s="79">
        <v>1.1000000000000001E-3</v>
      </c>
    </row>
    <row r="32" spans="2:14">
      <c r="B32" t="s">
        <v>1892</v>
      </c>
      <c r="C32" t="s">
        <v>1893</v>
      </c>
      <c r="D32" t="s">
        <v>100</v>
      </c>
      <c r="E32" t="s">
        <v>1862</v>
      </c>
      <c r="F32" t="s">
        <v>1881</v>
      </c>
      <c r="G32" t="s">
        <v>102</v>
      </c>
      <c r="H32" s="78">
        <v>31439.88</v>
      </c>
      <c r="I32" s="78">
        <v>331.08</v>
      </c>
      <c r="J32" s="78">
        <v>0</v>
      </c>
      <c r="K32" s="78">
        <v>104.091154704</v>
      </c>
      <c r="L32" s="79">
        <v>0</v>
      </c>
      <c r="M32" s="79">
        <v>4.4000000000000003E-3</v>
      </c>
      <c r="N32" s="79">
        <v>5.0000000000000001E-4</v>
      </c>
    </row>
    <row r="33" spans="2:14">
      <c r="B33" t="s">
        <v>1894</v>
      </c>
      <c r="C33" t="s">
        <v>1895</v>
      </c>
      <c r="D33" t="s">
        <v>100</v>
      </c>
      <c r="E33" t="s">
        <v>1862</v>
      </c>
      <c r="F33" t="s">
        <v>1881</v>
      </c>
      <c r="G33" t="s">
        <v>102</v>
      </c>
      <c r="H33" s="78">
        <v>10394.93</v>
      </c>
      <c r="I33" s="78">
        <v>310.85000000000002</v>
      </c>
      <c r="J33" s="78">
        <v>0</v>
      </c>
      <c r="K33" s="78">
        <v>32.312639904999997</v>
      </c>
      <c r="L33" s="79">
        <v>0</v>
      </c>
      <c r="M33" s="79">
        <v>1.4E-3</v>
      </c>
      <c r="N33" s="79">
        <v>2.0000000000000001E-4</v>
      </c>
    </row>
    <row r="34" spans="2:14">
      <c r="B34" t="s">
        <v>1896</v>
      </c>
      <c r="C34" t="s">
        <v>1897</v>
      </c>
      <c r="D34" t="s">
        <v>100</v>
      </c>
      <c r="E34" t="s">
        <v>1869</v>
      </c>
      <c r="F34" t="s">
        <v>1881</v>
      </c>
      <c r="G34" t="s">
        <v>102</v>
      </c>
      <c r="H34" s="78">
        <v>102.26</v>
      </c>
      <c r="I34" s="78">
        <v>3314.37</v>
      </c>
      <c r="J34" s="78">
        <v>0</v>
      </c>
      <c r="K34" s="78">
        <v>3.3892747619999999</v>
      </c>
      <c r="L34" s="79">
        <v>0</v>
      </c>
      <c r="M34" s="79">
        <v>1E-4</v>
      </c>
      <c r="N34" s="79">
        <v>0</v>
      </c>
    </row>
    <row r="35" spans="2:14">
      <c r="B35" t="s">
        <v>1898</v>
      </c>
      <c r="C35" t="s">
        <v>1899</v>
      </c>
      <c r="D35" t="s">
        <v>100</v>
      </c>
      <c r="E35" t="s">
        <v>1869</v>
      </c>
      <c r="F35" t="s">
        <v>1881</v>
      </c>
      <c r="G35" t="s">
        <v>102</v>
      </c>
      <c r="H35" s="78">
        <v>453.1</v>
      </c>
      <c r="I35" s="78">
        <v>3083.05</v>
      </c>
      <c r="J35" s="78">
        <v>0</v>
      </c>
      <c r="K35" s="78">
        <v>13.969299550000001</v>
      </c>
      <c r="L35" s="79">
        <v>0</v>
      </c>
      <c r="M35" s="79">
        <v>5.9999999999999995E-4</v>
      </c>
      <c r="N35" s="79">
        <v>1E-4</v>
      </c>
    </row>
    <row r="36" spans="2:14">
      <c r="B36" t="s">
        <v>1900</v>
      </c>
      <c r="C36" t="s">
        <v>1901</v>
      </c>
      <c r="D36" t="s">
        <v>100</v>
      </c>
      <c r="E36" t="s">
        <v>1869</v>
      </c>
      <c r="F36" t="s">
        <v>1881</v>
      </c>
      <c r="G36" t="s">
        <v>102</v>
      </c>
      <c r="H36" s="78">
        <v>183511.01</v>
      </c>
      <c r="I36" s="78">
        <v>3205</v>
      </c>
      <c r="J36" s="78">
        <v>0</v>
      </c>
      <c r="K36" s="78">
        <v>5881.5278705000001</v>
      </c>
      <c r="L36" s="79">
        <v>1.2999999999999999E-3</v>
      </c>
      <c r="M36" s="79">
        <v>0.25019999999999998</v>
      </c>
      <c r="N36" s="79">
        <v>2.75E-2</v>
      </c>
    </row>
    <row r="37" spans="2:14">
      <c r="B37" t="s">
        <v>1902</v>
      </c>
      <c r="C37" t="s">
        <v>1903</v>
      </c>
      <c r="D37" t="s">
        <v>100</v>
      </c>
      <c r="E37" t="s">
        <v>1869</v>
      </c>
      <c r="F37" t="s">
        <v>1881</v>
      </c>
      <c r="G37" t="s">
        <v>102</v>
      </c>
      <c r="H37" s="78">
        <v>5612.75</v>
      </c>
      <c r="I37" s="78">
        <v>3489.83</v>
      </c>
      <c r="J37" s="78">
        <v>0</v>
      </c>
      <c r="K37" s="78">
        <v>195.87543332499999</v>
      </c>
      <c r="L37" s="79">
        <v>2.0000000000000001E-4</v>
      </c>
      <c r="M37" s="79">
        <v>8.3000000000000001E-3</v>
      </c>
      <c r="N37" s="79">
        <v>8.9999999999999998E-4</v>
      </c>
    </row>
    <row r="38" spans="2:14">
      <c r="B38" t="s">
        <v>1904</v>
      </c>
      <c r="C38" t="s">
        <v>1905</v>
      </c>
      <c r="D38" t="s">
        <v>100</v>
      </c>
      <c r="E38" t="s">
        <v>1874</v>
      </c>
      <c r="F38" t="s">
        <v>1881</v>
      </c>
      <c r="G38" t="s">
        <v>102</v>
      </c>
      <c r="H38" s="78">
        <v>9179.7000000000007</v>
      </c>
      <c r="I38" s="78">
        <v>310.3</v>
      </c>
      <c r="J38" s="78">
        <v>0</v>
      </c>
      <c r="K38" s="78">
        <v>28.4846091</v>
      </c>
      <c r="L38" s="79">
        <v>0</v>
      </c>
      <c r="M38" s="79">
        <v>1.1999999999999999E-3</v>
      </c>
      <c r="N38" s="79">
        <v>1E-4</v>
      </c>
    </row>
    <row r="39" spans="2:14">
      <c r="B39" t="s">
        <v>1906</v>
      </c>
      <c r="C39" t="s">
        <v>1907</v>
      </c>
      <c r="D39" t="s">
        <v>100</v>
      </c>
      <c r="E39" t="s">
        <v>1874</v>
      </c>
      <c r="F39" t="s">
        <v>1881</v>
      </c>
      <c r="G39" t="s">
        <v>102</v>
      </c>
      <c r="H39" s="78">
        <v>14296.12</v>
      </c>
      <c r="I39" s="78">
        <v>331.5</v>
      </c>
      <c r="J39" s="78">
        <v>0</v>
      </c>
      <c r="K39" s="78">
        <v>47.391637799999998</v>
      </c>
      <c r="L39" s="79">
        <v>0</v>
      </c>
      <c r="M39" s="79">
        <v>2E-3</v>
      </c>
      <c r="N39" s="79">
        <v>2.0000000000000001E-4</v>
      </c>
    </row>
    <row r="40" spans="2:14">
      <c r="B40" t="s">
        <v>1908</v>
      </c>
      <c r="C40" t="s">
        <v>1909</v>
      </c>
      <c r="D40" t="s">
        <v>100</v>
      </c>
      <c r="E40" t="s">
        <v>1874</v>
      </c>
      <c r="F40" t="s">
        <v>1881</v>
      </c>
      <c r="G40" t="s">
        <v>102</v>
      </c>
      <c r="H40" s="78">
        <v>352016.09</v>
      </c>
      <c r="I40" s="78">
        <v>321.8</v>
      </c>
      <c r="J40" s="78">
        <v>0</v>
      </c>
      <c r="K40" s="78">
        <v>1132.78777762</v>
      </c>
      <c r="L40" s="79">
        <v>2.0000000000000001E-4</v>
      </c>
      <c r="M40" s="79">
        <v>4.82E-2</v>
      </c>
      <c r="N40" s="79">
        <v>5.3E-3</v>
      </c>
    </row>
    <row r="41" spans="2:14">
      <c r="B41" t="s">
        <v>1910</v>
      </c>
      <c r="C41" t="s">
        <v>1911</v>
      </c>
      <c r="D41" t="s">
        <v>100</v>
      </c>
      <c r="E41" t="s">
        <v>1874</v>
      </c>
      <c r="F41" t="s">
        <v>1881</v>
      </c>
      <c r="G41" t="s">
        <v>102</v>
      </c>
      <c r="H41" s="78">
        <v>107545.52</v>
      </c>
      <c r="I41" s="78">
        <v>351.07</v>
      </c>
      <c r="J41" s="78">
        <v>0</v>
      </c>
      <c r="K41" s="78">
        <v>377.56005706399998</v>
      </c>
      <c r="L41" s="79">
        <v>1E-4</v>
      </c>
      <c r="M41" s="79">
        <v>1.61E-2</v>
      </c>
      <c r="N41" s="79">
        <v>1.8E-3</v>
      </c>
    </row>
    <row r="42" spans="2:14">
      <c r="B42" s="80" t="s">
        <v>1912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1019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212</v>
      </c>
      <c r="C45" t="s">
        <v>212</v>
      </c>
      <c r="D45" s="16"/>
      <c r="E45" s="16"/>
      <c r="F45" t="s">
        <v>212</v>
      </c>
      <c r="G45" t="s">
        <v>212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1913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212</v>
      </c>
      <c r="C47" t="s">
        <v>212</v>
      </c>
      <c r="D47" s="16"/>
      <c r="E47" s="16"/>
      <c r="F47" t="s">
        <v>212</v>
      </c>
      <c r="G47" t="s">
        <v>212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154857.45000000001</v>
      </c>
      <c r="J48" s="82">
        <v>0.39850999999999998</v>
      </c>
      <c r="K48" s="82">
        <v>9489.0640541929242</v>
      </c>
      <c r="M48" s="81">
        <v>0.40360000000000001</v>
      </c>
      <c r="N48" s="81">
        <v>4.4299999999999999E-2</v>
      </c>
    </row>
    <row r="49" spans="2:14">
      <c r="B49" s="80" t="s">
        <v>1914</v>
      </c>
      <c r="D49" s="16"/>
      <c r="E49" s="16"/>
      <c r="F49" s="16"/>
      <c r="G49" s="16"/>
      <c r="H49" s="82">
        <v>141669.54999999999</v>
      </c>
      <c r="J49" s="82">
        <v>0.39850999999999998</v>
      </c>
      <c r="K49" s="82">
        <v>8704.3744504649549</v>
      </c>
      <c r="M49" s="81">
        <v>0.37019999999999997</v>
      </c>
      <c r="N49" s="81">
        <v>4.07E-2</v>
      </c>
    </row>
    <row r="50" spans="2:14">
      <c r="B50" t="s">
        <v>1915</v>
      </c>
      <c r="C50" t="s">
        <v>1916</v>
      </c>
      <c r="D50" t="s">
        <v>1028</v>
      </c>
      <c r="E50" t="s">
        <v>1917</v>
      </c>
      <c r="F50" t="s">
        <v>1066</v>
      </c>
      <c r="G50" t="s">
        <v>106</v>
      </c>
      <c r="H50" s="78">
        <v>47.84</v>
      </c>
      <c r="I50" s="78">
        <v>384.21</v>
      </c>
      <c r="J50" s="78">
        <v>0</v>
      </c>
      <c r="K50" s="78">
        <v>0.65526861816000004</v>
      </c>
      <c r="L50" s="79">
        <v>0</v>
      </c>
      <c r="M50" s="79">
        <v>0</v>
      </c>
      <c r="N50" s="79">
        <v>0</v>
      </c>
    </row>
    <row r="51" spans="2:14">
      <c r="B51" t="s">
        <v>1918</v>
      </c>
      <c r="C51" t="s">
        <v>1919</v>
      </c>
      <c r="D51" t="s">
        <v>1028</v>
      </c>
      <c r="E51" t="s">
        <v>1920</v>
      </c>
      <c r="F51" t="s">
        <v>1066</v>
      </c>
      <c r="G51" t="s">
        <v>204</v>
      </c>
      <c r="H51" s="78">
        <v>43231.53</v>
      </c>
      <c r="I51" s="78">
        <v>2390</v>
      </c>
      <c r="J51" s="78">
        <v>0</v>
      </c>
      <c r="K51" s="78">
        <v>474.1508838963</v>
      </c>
      <c r="L51" s="79">
        <v>2.0000000000000001E-4</v>
      </c>
      <c r="M51" s="79">
        <v>2.0199999999999999E-2</v>
      </c>
      <c r="N51" s="79">
        <v>2.2000000000000001E-3</v>
      </c>
    </row>
    <row r="52" spans="2:14">
      <c r="B52" t="s">
        <v>1921</v>
      </c>
      <c r="C52" t="s">
        <v>1922</v>
      </c>
      <c r="D52" t="s">
        <v>1028</v>
      </c>
      <c r="E52" t="s">
        <v>1923</v>
      </c>
      <c r="F52" t="s">
        <v>1066</v>
      </c>
      <c r="G52" t="s">
        <v>106</v>
      </c>
      <c r="H52" s="78">
        <v>586.98</v>
      </c>
      <c r="I52" s="78">
        <v>11446</v>
      </c>
      <c r="J52" s="78">
        <v>0</v>
      </c>
      <c r="K52" s="78">
        <v>239.517130302</v>
      </c>
      <c r="L52" s="79">
        <v>0</v>
      </c>
      <c r="M52" s="79">
        <v>1.0200000000000001E-2</v>
      </c>
      <c r="N52" s="79">
        <v>1.1000000000000001E-3</v>
      </c>
    </row>
    <row r="53" spans="2:14">
      <c r="B53" t="s">
        <v>1924</v>
      </c>
      <c r="C53" t="s">
        <v>1925</v>
      </c>
      <c r="D53" t="s">
        <v>1028</v>
      </c>
      <c r="E53" t="s">
        <v>1926</v>
      </c>
      <c r="F53" t="s">
        <v>1066</v>
      </c>
      <c r="G53" t="s">
        <v>106</v>
      </c>
      <c r="H53" s="78">
        <v>1223.6300000000001</v>
      </c>
      <c r="I53" s="78">
        <v>4424</v>
      </c>
      <c r="J53" s="78">
        <v>0</v>
      </c>
      <c r="K53" s="78">
        <v>192.985539628</v>
      </c>
      <c r="L53" s="79">
        <v>0</v>
      </c>
      <c r="M53" s="79">
        <v>8.2000000000000007E-3</v>
      </c>
      <c r="N53" s="79">
        <v>8.9999999999999998E-4</v>
      </c>
    </row>
    <row r="54" spans="2:14">
      <c r="B54" t="s">
        <v>1927</v>
      </c>
      <c r="C54" t="s">
        <v>1928</v>
      </c>
      <c r="D54" t="s">
        <v>1022</v>
      </c>
      <c r="E54" t="s">
        <v>1929</v>
      </c>
      <c r="F54" t="s">
        <v>1066</v>
      </c>
      <c r="G54" t="s">
        <v>106</v>
      </c>
      <c r="H54" s="78">
        <v>1642.34</v>
      </c>
      <c r="I54" s="78">
        <v>5447</v>
      </c>
      <c r="J54" s="78">
        <v>0</v>
      </c>
      <c r="K54" s="78">
        <v>318.91869618700002</v>
      </c>
      <c r="L54" s="79">
        <v>0</v>
      </c>
      <c r="M54" s="79">
        <v>1.3599999999999999E-2</v>
      </c>
      <c r="N54" s="79">
        <v>1.5E-3</v>
      </c>
    </row>
    <row r="55" spans="2:14">
      <c r="B55" t="s">
        <v>1930</v>
      </c>
      <c r="C55" t="s">
        <v>1931</v>
      </c>
      <c r="D55" t="s">
        <v>1028</v>
      </c>
      <c r="E55" t="s">
        <v>1932</v>
      </c>
      <c r="F55" t="s">
        <v>1066</v>
      </c>
      <c r="G55" t="s">
        <v>116</v>
      </c>
      <c r="H55" s="78">
        <v>2561.1799999999998</v>
      </c>
      <c r="I55" s="78">
        <v>3066</v>
      </c>
      <c r="J55" s="78">
        <v>0</v>
      </c>
      <c r="K55" s="78">
        <v>196.33015215576</v>
      </c>
      <c r="L55" s="79">
        <v>0</v>
      </c>
      <c r="M55" s="79">
        <v>8.3999999999999995E-3</v>
      </c>
      <c r="N55" s="79">
        <v>8.9999999999999998E-4</v>
      </c>
    </row>
    <row r="56" spans="2:14">
      <c r="B56" t="s">
        <v>1933</v>
      </c>
      <c r="C56" t="s">
        <v>1934</v>
      </c>
      <c r="D56" t="s">
        <v>1022</v>
      </c>
      <c r="E56" t="s">
        <v>1935</v>
      </c>
      <c r="F56" t="s">
        <v>1066</v>
      </c>
      <c r="G56" t="s">
        <v>106</v>
      </c>
      <c r="H56" s="78">
        <v>810.17</v>
      </c>
      <c r="I56" s="78">
        <v>8858</v>
      </c>
      <c r="J56" s="78">
        <v>0</v>
      </c>
      <c r="K56" s="78">
        <v>255.841720909</v>
      </c>
      <c r="L56" s="79">
        <v>0</v>
      </c>
      <c r="M56" s="79">
        <v>1.09E-2</v>
      </c>
      <c r="N56" s="79">
        <v>1.1999999999999999E-3</v>
      </c>
    </row>
    <row r="57" spans="2:14">
      <c r="B57" t="s">
        <v>1936</v>
      </c>
      <c r="C57" t="s">
        <v>1937</v>
      </c>
      <c r="D57" t="s">
        <v>1028</v>
      </c>
      <c r="E57" t="s">
        <v>1938</v>
      </c>
      <c r="F57" t="s">
        <v>1066</v>
      </c>
      <c r="G57" t="s">
        <v>106</v>
      </c>
      <c r="H57" s="78">
        <v>31.34</v>
      </c>
      <c r="I57" s="78">
        <v>26350</v>
      </c>
      <c r="J57" s="78">
        <v>0</v>
      </c>
      <c r="K57" s="78">
        <v>29.440090850000001</v>
      </c>
      <c r="L57" s="79">
        <v>0</v>
      </c>
      <c r="M57" s="79">
        <v>1.2999999999999999E-3</v>
      </c>
      <c r="N57" s="79">
        <v>1E-4</v>
      </c>
    </row>
    <row r="58" spans="2:14">
      <c r="B58" t="s">
        <v>1939</v>
      </c>
      <c r="C58" t="s">
        <v>1940</v>
      </c>
      <c r="D58" t="s">
        <v>1028</v>
      </c>
      <c r="E58" t="s">
        <v>1941</v>
      </c>
      <c r="F58" t="s">
        <v>1066</v>
      </c>
      <c r="G58" t="s">
        <v>106</v>
      </c>
      <c r="H58" s="78">
        <v>29293.34</v>
      </c>
      <c r="I58" s="78">
        <v>664.5</v>
      </c>
      <c r="J58" s="78">
        <v>0</v>
      </c>
      <c r="K58" s="78">
        <v>693.94238092950002</v>
      </c>
      <c r="L58" s="79">
        <v>0</v>
      </c>
      <c r="M58" s="79">
        <v>2.9499999999999998E-2</v>
      </c>
      <c r="N58" s="79">
        <v>3.2000000000000002E-3</v>
      </c>
    </row>
    <row r="59" spans="2:14">
      <c r="B59" t="s">
        <v>1942</v>
      </c>
      <c r="C59" t="s">
        <v>1943</v>
      </c>
      <c r="D59" t="s">
        <v>1028</v>
      </c>
      <c r="E59" t="s">
        <v>1944</v>
      </c>
      <c r="F59" t="s">
        <v>1066</v>
      </c>
      <c r="G59" t="s">
        <v>106</v>
      </c>
      <c r="H59" s="78">
        <v>350.88</v>
      </c>
      <c r="I59" s="78">
        <v>21029</v>
      </c>
      <c r="J59" s="78">
        <v>0</v>
      </c>
      <c r="K59" s="78">
        <v>263.049069288</v>
      </c>
      <c r="L59" s="79">
        <v>0</v>
      </c>
      <c r="M59" s="79">
        <v>1.12E-2</v>
      </c>
      <c r="N59" s="79">
        <v>1.1999999999999999E-3</v>
      </c>
    </row>
    <row r="60" spans="2:14">
      <c r="B60" t="s">
        <v>1945</v>
      </c>
      <c r="C60" t="s">
        <v>1946</v>
      </c>
      <c r="D60" t="s">
        <v>1028</v>
      </c>
      <c r="E60" t="s">
        <v>1947</v>
      </c>
      <c r="F60" t="s">
        <v>1066</v>
      </c>
      <c r="G60" t="s">
        <v>110</v>
      </c>
      <c r="H60" s="78">
        <v>603.86</v>
      </c>
      <c r="I60" s="78">
        <v>2192</v>
      </c>
      <c r="J60" s="78">
        <v>0</v>
      </c>
      <c r="K60" s="78">
        <v>51.626754663360003</v>
      </c>
      <c r="L60" s="79">
        <v>0</v>
      </c>
      <c r="M60" s="79">
        <v>2.2000000000000001E-3</v>
      </c>
      <c r="N60" s="79">
        <v>2.0000000000000001E-4</v>
      </c>
    </row>
    <row r="61" spans="2:14">
      <c r="B61" t="s">
        <v>1948</v>
      </c>
      <c r="C61" t="s">
        <v>1949</v>
      </c>
      <c r="D61" t="s">
        <v>1028</v>
      </c>
      <c r="E61" t="s">
        <v>1950</v>
      </c>
      <c r="F61" t="s">
        <v>1066</v>
      </c>
      <c r="G61" t="s">
        <v>110</v>
      </c>
      <c r="H61" s="78">
        <v>308.38</v>
      </c>
      <c r="I61" s="78">
        <v>2836</v>
      </c>
      <c r="J61" s="78">
        <v>0</v>
      </c>
      <c r="K61" s="78">
        <v>34.11068521704</v>
      </c>
      <c r="L61" s="79">
        <v>1E-4</v>
      </c>
      <c r="M61" s="79">
        <v>1.5E-3</v>
      </c>
      <c r="N61" s="79">
        <v>2.0000000000000001E-4</v>
      </c>
    </row>
    <row r="62" spans="2:14">
      <c r="B62" t="s">
        <v>1951</v>
      </c>
      <c r="C62" t="s">
        <v>1952</v>
      </c>
      <c r="D62" t="s">
        <v>1953</v>
      </c>
      <c r="E62" t="s">
        <v>1954</v>
      </c>
      <c r="F62" t="s">
        <v>1066</v>
      </c>
      <c r="G62" t="s">
        <v>106</v>
      </c>
      <c r="H62" s="78">
        <v>750.93</v>
      </c>
      <c r="I62" s="78">
        <v>4788</v>
      </c>
      <c r="J62" s="78">
        <v>0</v>
      </c>
      <c r="K62" s="78">
        <v>128.177893746</v>
      </c>
      <c r="L62" s="79">
        <v>0</v>
      </c>
      <c r="M62" s="79">
        <v>5.4999999999999997E-3</v>
      </c>
      <c r="N62" s="79">
        <v>5.9999999999999995E-4</v>
      </c>
    </row>
    <row r="63" spans="2:14">
      <c r="B63" t="s">
        <v>1955</v>
      </c>
      <c r="C63" t="s">
        <v>1952</v>
      </c>
      <c r="D63" t="s">
        <v>1953</v>
      </c>
      <c r="E63" t="s">
        <v>1954</v>
      </c>
      <c r="F63" t="s">
        <v>1066</v>
      </c>
      <c r="G63" t="s">
        <v>106</v>
      </c>
      <c r="H63" s="78">
        <v>9555.01</v>
      </c>
      <c r="I63" s="78">
        <v>403</v>
      </c>
      <c r="J63" s="78">
        <v>0</v>
      </c>
      <c r="K63" s="78">
        <v>137.2763509195</v>
      </c>
      <c r="L63" s="79">
        <v>0</v>
      </c>
      <c r="M63" s="79">
        <v>5.7999999999999996E-3</v>
      </c>
      <c r="N63" s="79">
        <v>5.9999999999999995E-4</v>
      </c>
    </row>
    <row r="64" spans="2:14">
      <c r="B64" t="s">
        <v>1956</v>
      </c>
      <c r="C64" t="s">
        <v>1952</v>
      </c>
      <c r="D64" t="s">
        <v>1953</v>
      </c>
      <c r="E64" t="s">
        <v>1954</v>
      </c>
      <c r="F64" t="s">
        <v>1066</v>
      </c>
      <c r="G64" t="s">
        <v>106</v>
      </c>
      <c r="H64" s="78">
        <v>5684.34</v>
      </c>
      <c r="I64" s="78">
        <v>483.88</v>
      </c>
      <c r="J64" s="78">
        <v>0</v>
      </c>
      <c r="K64" s="78">
        <v>98.056695357479995</v>
      </c>
      <c r="L64" s="79">
        <v>2.9999999999999997E-4</v>
      </c>
      <c r="M64" s="79">
        <v>4.1999999999999997E-3</v>
      </c>
      <c r="N64" s="79">
        <v>5.0000000000000001E-4</v>
      </c>
    </row>
    <row r="65" spans="2:14">
      <c r="B65" t="s">
        <v>1957</v>
      </c>
      <c r="C65" t="s">
        <v>1958</v>
      </c>
      <c r="D65" t="s">
        <v>1028</v>
      </c>
      <c r="E65" t="s">
        <v>1959</v>
      </c>
      <c r="F65" t="s">
        <v>1066</v>
      </c>
      <c r="G65" t="s">
        <v>110</v>
      </c>
      <c r="H65" s="78">
        <v>1110.1600000000001</v>
      </c>
      <c r="I65" s="78">
        <v>4230.5</v>
      </c>
      <c r="J65" s="78">
        <v>0</v>
      </c>
      <c r="K65" s="78">
        <v>183.17883291563999</v>
      </c>
      <c r="L65" s="79">
        <v>0</v>
      </c>
      <c r="M65" s="79">
        <v>7.7999999999999996E-3</v>
      </c>
      <c r="N65" s="79">
        <v>8.9999999999999998E-4</v>
      </c>
    </row>
    <row r="66" spans="2:14">
      <c r="B66" t="s">
        <v>1960</v>
      </c>
      <c r="C66" t="s">
        <v>1961</v>
      </c>
      <c r="D66" t="s">
        <v>1028</v>
      </c>
      <c r="E66" t="s">
        <v>1962</v>
      </c>
      <c r="F66" t="s">
        <v>1066</v>
      </c>
      <c r="G66" t="s">
        <v>106</v>
      </c>
      <c r="H66" s="78">
        <v>416.83</v>
      </c>
      <c r="I66" s="78">
        <v>14386</v>
      </c>
      <c r="J66" s="78">
        <v>0</v>
      </c>
      <c r="K66" s="78">
        <v>213.775808947</v>
      </c>
      <c r="L66" s="79">
        <v>0</v>
      </c>
      <c r="M66" s="79">
        <v>9.1000000000000004E-3</v>
      </c>
      <c r="N66" s="79">
        <v>1E-3</v>
      </c>
    </row>
    <row r="67" spans="2:14">
      <c r="B67" t="s">
        <v>1963</v>
      </c>
      <c r="C67" t="s">
        <v>1964</v>
      </c>
      <c r="D67" t="s">
        <v>1028</v>
      </c>
      <c r="E67" t="s">
        <v>1965</v>
      </c>
      <c r="F67" t="s">
        <v>1066</v>
      </c>
      <c r="G67" t="s">
        <v>106</v>
      </c>
      <c r="H67" s="78">
        <v>1428.58</v>
      </c>
      <c r="I67" s="78">
        <v>4527</v>
      </c>
      <c r="J67" s="78">
        <v>0</v>
      </c>
      <c r="K67" s="78">
        <v>230.55502617900001</v>
      </c>
      <c r="L67" s="79">
        <v>2.0000000000000001E-4</v>
      </c>
      <c r="M67" s="79">
        <v>9.7999999999999997E-3</v>
      </c>
      <c r="N67" s="79">
        <v>1.1000000000000001E-3</v>
      </c>
    </row>
    <row r="68" spans="2:14">
      <c r="B68" t="s">
        <v>1966</v>
      </c>
      <c r="C68" t="s">
        <v>1967</v>
      </c>
      <c r="D68" t="s">
        <v>1028</v>
      </c>
      <c r="E68" t="s">
        <v>1968</v>
      </c>
      <c r="F68" t="s">
        <v>1066</v>
      </c>
      <c r="G68" t="s">
        <v>110</v>
      </c>
      <c r="H68" s="78">
        <v>721.89</v>
      </c>
      <c r="I68" s="78">
        <v>4268.2</v>
      </c>
      <c r="J68" s="78">
        <v>0</v>
      </c>
      <c r="K68" s="78">
        <v>120.174908534694</v>
      </c>
      <c r="L68" s="79">
        <v>2.0000000000000001E-4</v>
      </c>
      <c r="M68" s="79">
        <v>5.1000000000000004E-3</v>
      </c>
      <c r="N68" s="79">
        <v>5.9999999999999995E-4</v>
      </c>
    </row>
    <row r="69" spans="2:14">
      <c r="B69" t="s">
        <v>1969</v>
      </c>
      <c r="C69" t="s">
        <v>1970</v>
      </c>
      <c r="D69" t="s">
        <v>1028</v>
      </c>
      <c r="E69" t="s">
        <v>1968</v>
      </c>
      <c r="F69" t="s">
        <v>1066</v>
      </c>
      <c r="G69" t="s">
        <v>106</v>
      </c>
      <c r="H69" s="78">
        <v>368.53</v>
      </c>
      <c r="I69" s="78">
        <v>2704.5</v>
      </c>
      <c r="J69" s="78">
        <v>0</v>
      </c>
      <c r="K69" s="78">
        <v>35.531976575249999</v>
      </c>
      <c r="L69" s="79">
        <v>0</v>
      </c>
      <c r="M69" s="79">
        <v>1.5E-3</v>
      </c>
      <c r="N69" s="79">
        <v>2.0000000000000001E-4</v>
      </c>
    </row>
    <row r="70" spans="2:14">
      <c r="B70" t="s">
        <v>1971</v>
      </c>
      <c r="C70" t="s">
        <v>1972</v>
      </c>
      <c r="D70" t="s">
        <v>1028</v>
      </c>
      <c r="E70" t="s">
        <v>1973</v>
      </c>
      <c r="F70" t="s">
        <v>1066</v>
      </c>
      <c r="G70" t="s">
        <v>106</v>
      </c>
      <c r="H70" s="78">
        <v>199.04</v>
      </c>
      <c r="I70" s="78">
        <v>11714</v>
      </c>
      <c r="J70" s="78">
        <v>0</v>
      </c>
      <c r="K70" s="78">
        <v>83.119920063999999</v>
      </c>
      <c r="L70" s="79">
        <v>0</v>
      </c>
      <c r="M70" s="79">
        <v>3.5000000000000001E-3</v>
      </c>
      <c r="N70" s="79">
        <v>4.0000000000000002E-4</v>
      </c>
    </row>
    <row r="71" spans="2:14">
      <c r="B71" t="s">
        <v>1974</v>
      </c>
      <c r="C71" t="s">
        <v>1975</v>
      </c>
      <c r="D71" t="s">
        <v>1028</v>
      </c>
      <c r="E71" t="s">
        <v>1976</v>
      </c>
      <c r="F71" t="s">
        <v>1066</v>
      </c>
      <c r="G71" t="s">
        <v>110</v>
      </c>
      <c r="H71" s="78">
        <v>4177.34</v>
      </c>
      <c r="I71" s="78">
        <v>1996.5</v>
      </c>
      <c r="J71" s="78">
        <v>0</v>
      </c>
      <c r="K71" s="78">
        <v>325.28733326793002</v>
      </c>
      <c r="L71" s="79">
        <v>0</v>
      </c>
      <c r="M71" s="79">
        <v>1.38E-2</v>
      </c>
      <c r="N71" s="79">
        <v>1.5E-3</v>
      </c>
    </row>
    <row r="72" spans="2:14">
      <c r="B72" t="s">
        <v>1977</v>
      </c>
      <c r="C72" t="s">
        <v>1978</v>
      </c>
      <c r="D72" t="s">
        <v>1022</v>
      </c>
      <c r="E72" t="s">
        <v>1979</v>
      </c>
      <c r="F72" t="s">
        <v>1066</v>
      </c>
      <c r="G72" t="s">
        <v>106</v>
      </c>
      <c r="H72" s="78">
        <v>770.24</v>
      </c>
      <c r="I72" s="78">
        <v>5901</v>
      </c>
      <c r="J72" s="78">
        <v>0</v>
      </c>
      <c r="K72" s="78">
        <v>162.03588945600001</v>
      </c>
      <c r="L72" s="79">
        <v>0</v>
      </c>
      <c r="M72" s="79">
        <v>6.8999999999999999E-3</v>
      </c>
      <c r="N72" s="79">
        <v>8.0000000000000004E-4</v>
      </c>
    </row>
    <row r="73" spans="2:14">
      <c r="B73" t="s">
        <v>1980</v>
      </c>
      <c r="C73" t="s">
        <v>1952</v>
      </c>
      <c r="D73" t="s">
        <v>1953</v>
      </c>
      <c r="E73" t="s">
        <v>1979</v>
      </c>
      <c r="F73" t="s">
        <v>1066</v>
      </c>
      <c r="G73" t="s">
        <v>106</v>
      </c>
      <c r="H73" s="78">
        <v>2106.1999999999998</v>
      </c>
      <c r="I73" s="78">
        <v>2572.5</v>
      </c>
      <c r="J73" s="78">
        <v>0</v>
      </c>
      <c r="K73" s="78">
        <v>193.15881217500001</v>
      </c>
      <c r="L73" s="79">
        <v>2.0000000000000001E-4</v>
      </c>
      <c r="M73" s="79">
        <v>8.2000000000000007E-3</v>
      </c>
      <c r="N73" s="79">
        <v>8.9999999999999998E-4</v>
      </c>
    </row>
    <row r="74" spans="2:14">
      <c r="B74" t="s">
        <v>1981</v>
      </c>
      <c r="C74" t="s">
        <v>1982</v>
      </c>
      <c r="D74" t="s">
        <v>1028</v>
      </c>
      <c r="E74" t="s">
        <v>1983</v>
      </c>
      <c r="F74" t="s">
        <v>1066</v>
      </c>
      <c r="G74" t="s">
        <v>110</v>
      </c>
      <c r="H74" s="78">
        <v>730.48</v>
      </c>
      <c r="I74" s="78">
        <v>17674</v>
      </c>
      <c r="J74" s="78">
        <v>0</v>
      </c>
      <c r="K74" s="78">
        <v>503.54836879056</v>
      </c>
      <c r="L74" s="79">
        <v>2.0000000000000001E-4</v>
      </c>
      <c r="M74" s="79">
        <v>2.1399999999999999E-2</v>
      </c>
      <c r="N74" s="79">
        <v>2.3999999999999998E-3</v>
      </c>
    </row>
    <row r="75" spans="2:14">
      <c r="B75" t="s">
        <v>1984</v>
      </c>
      <c r="C75" t="s">
        <v>1985</v>
      </c>
      <c r="D75" t="s">
        <v>1028</v>
      </c>
      <c r="E75" t="s">
        <v>1986</v>
      </c>
      <c r="F75" t="s">
        <v>1066</v>
      </c>
      <c r="G75" t="s">
        <v>106</v>
      </c>
      <c r="H75" s="78">
        <v>950.88</v>
      </c>
      <c r="I75" s="78">
        <v>21190</v>
      </c>
      <c r="J75" s="78">
        <v>0</v>
      </c>
      <c r="K75" s="78">
        <v>718.31709767999996</v>
      </c>
      <c r="L75" s="79">
        <v>0</v>
      </c>
      <c r="M75" s="79">
        <v>3.0599999999999999E-2</v>
      </c>
      <c r="N75" s="79">
        <v>3.3999999999999998E-3</v>
      </c>
    </row>
    <row r="76" spans="2:14">
      <c r="B76" t="s">
        <v>1987</v>
      </c>
      <c r="C76" t="s">
        <v>1988</v>
      </c>
      <c r="D76" t="s">
        <v>1028</v>
      </c>
      <c r="E76" t="s">
        <v>1989</v>
      </c>
      <c r="F76" t="s">
        <v>1066</v>
      </c>
      <c r="G76" t="s">
        <v>113</v>
      </c>
      <c r="H76" s="78">
        <v>0</v>
      </c>
      <c r="I76" s="78">
        <v>0</v>
      </c>
      <c r="J76" s="78">
        <v>0.39850999999999998</v>
      </c>
      <c r="K76" s="78">
        <v>0.39850999999999998</v>
      </c>
      <c r="L76" s="79">
        <v>0</v>
      </c>
      <c r="M76" s="79">
        <v>0</v>
      </c>
      <c r="N76" s="79">
        <v>0</v>
      </c>
    </row>
    <row r="77" spans="2:14">
      <c r="B77" t="s">
        <v>1990</v>
      </c>
      <c r="C77" t="s">
        <v>1952</v>
      </c>
      <c r="D77" t="s">
        <v>1953</v>
      </c>
      <c r="E77" t="s">
        <v>1991</v>
      </c>
      <c r="F77" t="s">
        <v>1112</v>
      </c>
      <c r="G77" t="s">
        <v>106</v>
      </c>
      <c r="H77" s="78">
        <v>326.10000000000002</v>
      </c>
      <c r="I77" s="78">
        <v>7643</v>
      </c>
      <c r="J77" s="78">
        <v>0</v>
      </c>
      <c r="K77" s="78">
        <v>88.853428995000002</v>
      </c>
      <c r="L77" s="79">
        <v>1E-4</v>
      </c>
      <c r="M77" s="79">
        <v>3.8E-3</v>
      </c>
      <c r="N77" s="79">
        <v>4.0000000000000002E-4</v>
      </c>
    </row>
    <row r="78" spans="2:14">
      <c r="B78" t="s">
        <v>1992</v>
      </c>
      <c r="C78" t="s">
        <v>1993</v>
      </c>
      <c r="D78" t="s">
        <v>1028</v>
      </c>
      <c r="E78" t="s">
        <v>1994</v>
      </c>
      <c r="F78" t="s">
        <v>1857</v>
      </c>
      <c r="G78" t="s">
        <v>106</v>
      </c>
      <c r="H78" s="78">
        <v>1953.43</v>
      </c>
      <c r="I78" s="78">
        <v>5078.3</v>
      </c>
      <c r="J78" s="78">
        <v>0</v>
      </c>
      <c r="K78" s="78">
        <v>353.65169223484997</v>
      </c>
      <c r="L78" s="79">
        <v>0</v>
      </c>
      <c r="M78" s="79">
        <v>1.4999999999999999E-2</v>
      </c>
      <c r="N78" s="79">
        <v>1.6999999999999999E-3</v>
      </c>
    </row>
    <row r="79" spans="2:14">
      <c r="B79" t="s">
        <v>1995</v>
      </c>
      <c r="C79" t="s">
        <v>1996</v>
      </c>
      <c r="D79" t="s">
        <v>1028</v>
      </c>
      <c r="E79" t="s">
        <v>1997</v>
      </c>
      <c r="F79" t="s">
        <v>1857</v>
      </c>
      <c r="G79" t="s">
        <v>106</v>
      </c>
      <c r="H79" s="78">
        <v>466.71</v>
      </c>
      <c r="I79" s="78">
        <v>2893</v>
      </c>
      <c r="J79" s="78">
        <v>0</v>
      </c>
      <c r="K79" s="78">
        <v>48.134345869500002</v>
      </c>
      <c r="L79" s="79">
        <v>0</v>
      </c>
      <c r="M79" s="79">
        <v>2E-3</v>
      </c>
      <c r="N79" s="79">
        <v>2.0000000000000001E-4</v>
      </c>
    </row>
    <row r="80" spans="2:14">
      <c r="B80" t="s">
        <v>1998</v>
      </c>
      <c r="C80" t="s">
        <v>1999</v>
      </c>
      <c r="D80" t="s">
        <v>1777</v>
      </c>
      <c r="E80" t="s">
        <v>2000</v>
      </c>
      <c r="F80" t="s">
        <v>1857</v>
      </c>
      <c r="G80" t="s">
        <v>106</v>
      </c>
      <c r="H80" s="78">
        <v>8626.9500000000007</v>
      </c>
      <c r="I80" s="78">
        <v>2299.5</v>
      </c>
      <c r="J80" s="78">
        <v>0</v>
      </c>
      <c r="K80" s="78">
        <v>707.21298986625004</v>
      </c>
      <c r="L80" s="79">
        <v>0</v>
      </c>
      <c r="M80" s="79">
        <v>3.0099999999999998E-2</v>
      </c>
      <c r="N80" s="79">
        <v>3.3E-3</v>
      </c>
    </row>
    <row r="81" spans="2:14">
      <c r="B81" t="s">
        <v>2001</v>
      </c>
      <c r="C81" t="s">
        <v>2002</v>
      </c>
      <c r="D81" t="s">
        <v>1028</v>
      </c>
      <c r="E81" t="s">
        <v>2003</v>
      </c>
      <c r="F81" t="s">
        <v>1857</v>
      </c>
      <c r="G81" t="s">
        <v>106</v>
      </c>
      <c r="H81" s="78">
        <v>888.85</v>
      </c>
      <c r="I81" s="78">
        <v>5725</v>
      </c>
      <c r="J81" s="78">
        <v>0</v>
      </c>
      <c r="K81" s="78">
        <v>181.4109518125</v>
      </c>
      <c r="L81" s="79">
        <v>0</v>
      </c>
      <c r="M81" s="79">
        <v>7.7000000000000002E-3</v>
      </c>
      <c r="N81" s="79">
        <v>8.0000000000000004E-4</v>
      </c>
    </row>
    <row r="82" spans="2:14">
      <c r="B82" t="s">
        <v>2004</v>
      </c>
      <c r="C82" t="s">
        <v>2005</v>
      </c>
      <c r="D82" t="s">
        <v>1028</v>
      </c>
      <c r="E82" t="s">
        <v>1968</v>
      </c>
      <c r="F82" t="s">
        <v>1857</v>
      </c>
      <c r="G82" t="s">
        <v>110</v>
      </c>
      <c r="H82" s="78">
        <v>630.66</v>
      </c>
      <c r="I82" s="78">
        <v>10042</v>
      </c>
      <c r="J82" s="78">
        <v>0</v>
      </c>
      <c r="K82" s="78">
        <v>247.00942034316</v>
      </c>
      <c r="L82" s="79">
        <v>2.0000000000000001E-4</v>
      </c>
      <c r="M82" s="79">
        <v>1.0500000000000001E-2</v>
      </c>
      <c r="N82" s="79">
        <v>1.1999999999999999E-3</v>
      </c>
    </row>
    <row r="83" spans="2:14">
      <c r="B83" t="s">
        <v>2006</v>
      </c>
      <c r="C83" t="s">
        <v>2007</v>
      </c>
      <c r="D83" t="s">
        <v>1028</v>
      </c>
      <c r="E83" t="s">
        <v>2008</v>
      </c>
      <c r="F83" t="s">
        <v>1857</v>
      </c>
      <c r="G83" t="s">
        <v>202</v>
      </c>
      <c r="H83" s="78">
        <v>17910.11</v>
      </c>
      <c r="I83" s="78">
        <v>149000</v>
      </c>
      <c r="J83" s="78">
        <v>0</v>
      </c>
      <c r="K83" s="78">
        <v>874.98266315319995</v>
      </c>
      <c r="L83" s="79">
        <v>0</v>
      </c>
      <c r="M83" s="79">
        <v>3.7199999999999997E-2</v>
      </c>
      <c r="N83" s="79">
        <v>4.1000000000000003E-3</v>
      </c>
    </row>
    <row r="84" spans="2:14">
      <c r="B84" t="s">
        <v>2009</v>
      </c>
      <c r="C84" t="s">
        <v>2010</v>
      </c>
      <c r="D84" t="s">
        <v>1028</v>
      </c>
      <c r="E84" t="s">
        <v>2011</v>
      </c>
      <c r="F84" t="s">
        <v>1857</v>
      </c>
      <c r="G84" t="s">
        <v>106</v>
      </c>
      <c r="H84" s="78">
        <v>94.64</v>
      </c>
      <c r="I84" s="78">
        <v>48430.5</v>
      </c>
      <c r="J84" s="78">
        <v>0</v>
      </c>
      <c r="K84" s="78">
        <v>163.40043883800001</v>
      </c>
      <c r="L84" s="79">
        <v>0</v>
      </c>
      <c r="M84" s="79">
        <v>6.8999999999999999E-3</v>
      </c>
      <c r="N84" s="79">
        <v>8.0000000000000004E-4</v>
      </c>
    </row>
    <row r="85" spans="2:14">
      <c r="B85" t="s">
        <v>2012</v>
      </c>
      <c r="C85" t="s">
        <v>2013</v>
      </c>
      <c r="D85" t="s">
        <v>107</v>
      </c>
      <c r="E85" t="s">
        <v>1986</v>
      </c>
      <c r="F85" t="s">
        <v>1857</v>
      </c>
      <c r="G85" t="s">
        <v>120</v>
      </c>
      <c r="H85" s="78">
        <v>1110.18</v>
      </c>
      <c r="I85" s="78">
        <v>6492</v>
      </c>
      <c r="J85" s="78">
        <v>0</v>
      </c>
      <c r="K85" s="78">
        <v>156.55672210032</v>
      </c>
      <c r="L85" s="79">
        <v>0</v>
      </c>
      <c r="M85" s="79">
        <v>6.7000000000000002E-3</v>
      </c>
      <c r="N85" s="79">
        <v>6.9999999999999999E-4</v>
      </c>
    </row>
    <row r="86" spans="2:14">
      <c r="B86" s="80" t="s">
        <v>2014</v>
      </c>
      <c r="D86" s="16"/>
      <c r="E86" s="16"/>
      <c r="F86" s="16"/>
      <c r="G86" s="16"/>
      <c r="H86" s="82">
        <v>13187.9</v>
      </c>
      <c r="J86" s="82">
        <v>0</v>
      </c>
      <c r="K86" s="82">
        <v>784.68960372797005</v>
      </c>
      <c r="M86" s="81">
        <v>3.3399999999999999E-2</v>
      </c>
      <c r="N86" s="81">
        <v>3.7000000000000002E-3</v>
      </c>
    </row>
    <row r="87" spans="2:14">
      <c r="B87" t="s">
        <v>2015</v>
      </c>
      <c r="C87" t="s">
        <v>2016</v>
      </c>
      <c r="D87" t="s">
        <v>1028</v>
      </c>
      <c r="E87" t="s">
        <v>2017</v>
      </c>
      <c r="F87" t="s">
        <v>1189</v>
      </c>
      <c r="G87" t="s">
        <v>113</v>
      </c>
      <c r="H87" s="78">
        <v>10011.969999999999</v>
      </c>
      <c r="I87" s="78">
        <v>116</v>
      </c>
      <c r="J87" s="78">
        <v>0</v>
      </c>
      <c r="K87" s="78">
        <v>51.084835440719999</v>
      </c>
      <c r="L87" s="79">
        <v>0</v>
      </c>
      <c r="M87" s="79">
        <v>2.2000000000000001E-3</v>
      </c>
      <c r="N87" s="79">
        <v>2.0000000000000001E-4</v>
      </c>
    </row>
    <row r="88" spans="2:14">
      <c r="B88" t="s">
        <v>2018</v>
      </c>
      <c r="C88" t="s">
        <v>2019</v>
      </c>
      <c r="D88" t="s">
        <v>1028</v>
      </c>
      <c r="E88" t="s">
        <v>2020</v>
      </c>
      <c r="F88" t="s">
        <v>1066</v>
      </c>
      <c r="G88" t="s">
        <v>106</v>
      </c>
      <c r="H88" s="78">
        <v>66.2</v>
      </c>
      <c r="I88" s="78">
        <v>9061</v>
      </c>
      <c r="J88" s="78">
        <v>0</v>
      </c>
      <c r="K88" s="78">
        <v>21.384231830000001</v>
      </c>
      <c r="L88" s="79">
        <v>0</v>
      </c>
      <c r="M88" s="79">
        <v>8.9999999999999998E-4</v>
      </c>
      <c r="N88" s="79">
        <v>1E-4</v>
      </c>
    </row>
    <row r="89" spans="2:14">
      <c r="B89" t="s">
        <v>2021</v>
      </c>
      <c r="C89" t="s">
        <v>2022</v>
      </c>
      <c r="D89" t="s">
        <v>1028</v>
      </c>
      <c r="E89" t="s">
        <v>2003</v>
      </c>
      <c r="F89" t="s">
        <v>1066</v>
      </c>
      <c r="G89" t="s">
        <v>106</v>
      </c>
      <c r="H89" s="78">
        <v>1627.46</v>
      </c>
      <c r="I89" s="78">
        <v>9195</v>
      </c>
      <c r="J89" s="78">
        <v>0</v>
      </c>
      <c r="K89" s="78">
        <v>533.484236055</v>
      </c>
      <c r="L89" s="79">
        <v>0</v>
      </c>
      <c r="M89" s="79">
        <v>2.2700000000000001E-2</v>
      </c>
      <c r="N89" s="79">
        <v>2.5000000000000001E-3</v>
      </c>
    </row>
    <row r="90" spans="2:14">
      <c r="B90" t="s">
        <v>2023</v>
      </c>
      <c r="C90" t="s">
        <v>2024</v>
      </c>
      <c r="D90" t="s">
        <v>1028</v>
      </c>
      <c r="E90" t="s">
        <v>2025</v>
      </c>
      <c r="F90" t="s">
        <v>1066</v>
      </c>
      <c r="G90" t="s">
        <v>106</v>
      </c>
      <c r="H90" s="78">
        <v>360.89</v>
      </c>
      <c r="I90" s="78">
        <v>6304.5</v>
      </c>
      <c r="J90" s="78">
        <v>0</v>
      </c>
      <c r="K90" s="78">
        <v>81.11198532825</v>
      </c>
      <c r="L90" s="79">
        <v>0</v>
      </c>
      <c r="M90" s="79">
        <v>3.3999999999999998E-3</v>
      </c>
      <c r="N90" s="79">
        <v>4.0000000000000002E-4</v>
      </c>
    </row>
    <row r="91" spans="2:14">
      <c r="B91" t="s">
        <v>2026</v>
      </c>
      <c r="C91" t="s">
        <v>2027</v>
      </c>
      <c r="D91" t="s">
        <v>123</v>
      </c>
      <c r="E91" t="s">
        <v>2028</v>
      </c>
      <c r="F91" t="s">
        <v>1112</v>
      </c>
      <c r="G91" t="s">
        <v>106</v>
      </c>
      <c r="H91" s="78">
        <v>1121.3800000000001</v>
      </c>
      <c r="I91" s="78">
        <v>2442</v>
      </c>
      <c r="J91" s="78">
        <v>0</v>
      </c>
      <c r="K91" s="78">
        <v>97.624315073999995</v>
      </c>
      <c r="L91" s="79">
        <v>1E-4</v>
      </c>
      <c r="M91" s="79">
        <v>4.1999999999999997E-3</v>
      </c>
      <c r="N91" s="79">
        <v>5.0000000000000001E-4</v>
      </c>
    </row>
    <row r="92" spans="2:14">
      <c r="B92" s="80" t="s">
        <v>1019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212</v>
      </c>
      <c r="C93" t="s">
        <v>212</v>
      </c>
      <c r="D93" s="16"/>
      <c r="E93" s="16"/>
      <c r="F93" t="s">
        <v>212</v>
      </c>
      <c r="G93" t="s">
        <v>212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1913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212</v>
      </c>
      <c r="C95" t="s">
        <v>212</v>
      </c>
      <c r="D95" s="16"/>
      <c r="E95" s="16"/>
      <c r="F95" t="s">
        <v>212</v>
      </c>
      <c r="G95" t="s">
        <v>212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228</v>
      </c>
      <c r="D96" s="16"/>
      <c r="E96" s="16"/>
      <c r="F96" s="16"/>
      <c r="G96" s="16"/>
    </row>
    <row r="97" spans="2:7">
      <c r="B97" t="s">
        <v>345</v>
      </c>
      <c r="D97" s="16"/>
      <c r="E97" s="16"/>
      <c r="F97" s="16"/>
      <c r="G97" s="16"/>
    </row>
    <row r="98" spans="2:7">
      <c r="B98" t="s">
        <v>346</v>
      </c>
      <c r="D98" s="16"/>
      <c r="E98" s="16"/>
      <c r="F98" s="16"/>
      <c r="G98" s="16"/>
    </row>
    <row r="99" spans="2:7">
      <c r="B99" t="s">
        <v>347</v>
      </c>
      <c r="D99" s="16"/>
      <c r="E99" s="16"/>
      <c r="F99" s="16"/>
      <c r="G99" s="16"/>
    </row>
    <row r="100" spans="2:7">
      <c r="B100" t="s">
        <v>348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2646</v>
      </c>
    </row>
    <row r="3" spans="2:65" s="1" customFormat="1">
      <c r="B3" s="2" t="s">
        <v>2</v>
      </c>
      <c r="C3" s="26" t="s">
        <v>2647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25786.02</v>
      </c>
      <c r="K11" s="7"/>
      <c r="L11" s="76">
        <v>4686.9046877166711</v>
      </c>
      <c r="M11" s="7"/>
      <c r="N11" s="77">
        <v>1</v>
      </c>
      <c r="O11" s="77">
        <v>2.1899999999999999E-2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25786.02</v>
      </c>
      <c r="L21" s="82">
        <v>4686.9046877166711</v>
      </c>
      <c r="N21" s="81">
        <v>1</v>
      </c>
      <c r="O21" s="81">
        <v>2.1899999999999999E-2</v>
      </c>
    </row>
    <row r="22" spans="2:15">
      <c r="B22" s="80" t="s">
        <v>2029</v>
      </c>
      <c r="C22" s="16"/>
      <c r="D22" s="16"/>
      <c r="E22" s="16"/>
      <c r="J22" s="82">
        <v>2363.89</v>
      </c>
      <c r="L22" s="82">
        <v>70.199141190500001</v>
      </c>
      <c r="N22" s="81">
        <v>1.4999999999999999E-2</v>
      </c>
      <c r="O22" s="81">
        <v>2.9999999999999997E-4</v>
      </c>
    </row>
    <row r="23" spans="2:15">
      <c r="B23" t="s">
        <v>2031</v>
      </c>
      <c r="C23" t="s">
        <v>2032</v>
      </c>
      <c r="D23" t="s">
        <v>123</v>
      </c>
      <c r="E23" t="s">
        <v>2033</v>
      </c>
      <c r="F23" t="s">
        <v>1066</v>
      </c>
      <c r="G23" t="s">
        <v>212</v>
      </c>
      <c r="H23" t="s">
        <v>213</v>
      </c>
      <c r="I23" t="s">
        <v>106</v>
      </c>
      <c r="J23" s="78">
        <v>2363.89</v>
      </c>
      <c r="K23" s="78">
        <v>833</v>
      </c>
      <c r="L23" s="78">
        <v>70.199141190500001</v>
      </c>
      <c r="M23" s="79">
        <v>0</v>
      </c>
      <c r="N23" s="79">
        <v>1.4999999999999999E-2</v>
      </c>
      <c r="O23" s="79">
        <v>2.9999999999999997E-4</v>
      </c>
    </row>
    <row r="24" spans="2:15">
      <c r="B24" s="80" t="s">
        <v>2030</v>
      </c>
      <c r="C24" s="16"/>
      <c r="D24" s="16"/>
      <c r="E24" s="16"/>
      <c r="J24" s="82">
        <v>8219.9</v>
      </c>
      <c r="L24" s="82">
        <v>2527.23076368281</v>
      </c>
      <c r="N24" s="81">
        <v>0.53920000000000001</v>
      </c>
      <c r="O24" s="81">
        <v>1.18E-2</v>
      </c>
    </row>
    <row r="25" spans="2:15">
      <c r="B25" t="s">
        <v>2034</v>
      </c>
      <c r="C25" t="s">
        <v>2035</v>
      </c>
      <c r="D25" t="s">
        <v>123</v>
      </c>
      <c r="E25" t="s">
        <v>2036</v>
      </c>
      <c r="F25" t="s">
        <v>1066</v>
      </c>
      <c r="G25" t="s">
        <v>761</v>
      </c>
      <c r="H25" t="s">
        <v>225</v>
      </c>
      <c r="I25" t="s">
        <v>110</v>
      </c>
      <c r="J25" s="78">
        <v>37.21</v>
      </c>
      <c r="K25" s="78">
        <v>99408</v>
      </c>
      <c r="L25" s="78">
        <v>144.27099243504</v>
      </c>
      <c r="M25" s="79">
        <v>0</v>
      </c>
      <c r="N25" s="79">
        <v>3.0800000000000001E-2</v>
      </c>
      <c r="O25" s="79">
        <v>6.9999999999999999E-4</v>
      </c>
    </row>
    <row r="26" spans="2:15">
      <c r="B26" t="s">
        <v>2037</v>
      </c>
      <c r="C26" t="s">
        <v>2038</v>
      </c>
      <c r="D26" t="s">
        <v>123</v>
      </c>
      <c r="E26" t="s">
        <v>2039</v>
      </c>
      <c r="F26" t="s">
        <v>1066</v>
      </c>
      <c r="G26" t="s">
        <v>212</v>
      </c>
      <c r="H26" t="s">
        <v>213</v>
      </c>
      <c r="I26" t="s">
        <v>106</v>
      </c>
      <c r="J26" s="78">
        <v>2.83</v>
      </c>
      <c r="K26" s="78">
        <v>1073293</v>
      </c>
      <c r="L26" s="78">
        <v>108.28399412349999</v>
      </c>
      <c r="M26" s="79">
        <v>0</v>
      </c>
      <c r="N26" s="79">
        <v>2.3099999999999999E-2</v>
      </c>
      <c r="O26" s="79">
        <v>5.0000000000000001E-4</v>
      </c>
    </row>
    <row r="27" spans="2:15">
      <c r="B27" t="s">
        <v>2040</v>
      </c>
      <c r="C27" t="s">
        <v>2041</v>
      </c>
      <c r="D27" t="s">
        <v>123</v>
      </c>
      <c r="E27" t="s">
        <v>2042</v>
      </c>
      <c r="F27" t="s">
        <v>1066</v>
      </c>
      <c r="G27" t="s">
        <v>212</v>
      </c>
      <c r="H27" t="s">
        <v>213</v>
      </c>
      <c r="I27" t="s">
        <v>110</v>
      </c>
      <c r="J27" s="78">
        <v>217.09</v>
      </c>
      <c r="K27" s="78">
        <v>12823</v>
      </c>
      <c r="L27" s="78">
        <v>108.57440896521</v>
      </c>
      <c r="M27" s="79">
        <v>1E-4</v>
      </c>
      <c r="N27" s="79">
        <v>2.3199999999999998E-2</v>
      </c>
      <c r="O27" s="79">
        <v>5.0000000000000001E-4</v>
      </c>
    </row>
    <row r="28" spans="2:15">
      <c r="B28" t="s">
        <v>2043</v>
      </c>
      <c r="C28" t="s">
        <v>2044</v>
      </c>
      <c r="D28" t="s">
        <v>123</v>
      </c>
      <c r="E28" t="s">
        <v>1091</v>
      </c>
      <c r="F28" t="s">
        <v>1066</v>
      </c>
      <c r="G28" t="s">
        <v>212</v>
      </c>
      <c r="H28" t="s">
        <v>213</v>
      </c>
      <c r="I28" t="s">
        <v>106</v>
      </c>
      <c r="J28" s="78">
        <v>83.86</v>
      </c>
      <c r="K28" s="78">
        <v>115651</v>
      </c>
      <c r="L28" s="78">
        <v>345.75127045900001</v>
      </c>
      <c r="M28" s="79">
        <v>0</v>
      </c>
      <c r="N28" s="79">
        <v>7.3800000000000004E-2</v>
      </c>
      <c r="O28" s="79">
        <v>1.6000000000000001E-3</v>
      </c>
    </row>
    <row r="29" spans="2:15">
      <c r="B29" t="s">
        <v>2045</v>
      </c>
      <c r="C29" t="s">
        <v>2046</v>
      </c>
      <c r="D29" t="s">
        <v>123</v>
      </c>
      <c r="E29" t="s">
        <v>2047</v>
      </c>
      <c r="F29" t="s">
        <v>1066</v>
      </c>
      <c r="G29" t="s">
        <v>212</v>
      </c>
      <c r="H29" t="s">
        <v>213</v>
      </c>
      <c r="I29" t="s">
        <v>106</v>
      </c>
      <c r="J29" s="78">
        <v>4284.5</v>
      </c>
      <c r="K29" s="78">
        <v>1249</v>
      </c>
      <c r="L29" s="78">
        <v>190.77528882499999</v>
      </c>
      <c r="M29" s="79">
        <v>0</v>
      </c>
      <c r="N29" s="79">
        <v>4.07E-2</v>
      </c>
      <c r="O29" s="79">
        <v>8.9999999999999998E-4</v>
      </c>
    </row>
    <row r="30" spans="2:15">
      <c r="B30" t="s">
        <v>2048</v>
      </c>
      <c r="C30" t="s">
        <v>2049</v>
      </c>
      <c r="D30" t="s">
        <v>123</v>
      </c>
      <c r="E30" t="s">
        <v>2050</v>
      </c>
      <c r="F30" t="s">
        <v>1066</v>
      </c>
      <c r="G30" t="s">
        <v>212</v>
      </c>
      <c r="H30" t="s">
        <v>213</v>
      </c>
      <c r="I30" t="s">
        <v>106</v>
      </c>
      <c r="J30" s="78">
        <v>425.13</v>
      </c>
      <c r="K30" s="78">
        <v>13070.96</v>
      </c>
      <c r="L30" s="78">
        <v>198.10196006411999</v>
      </c>
      <c r="M30" s="79">
        <v>0</v>
      </c>
      <c r="N30" s="79">
        <v>4.2299999999999997E-2</v>
      </c>
      <c r="O30" s="79">
        <v>8.9999999999999998E-4</v>
      </c>
    </row>
    <row r="31" spans="2:15">
      <c r="B31" t="s">
        <v>2051</v>
      </c>
      <c r="C31" t="s">
        <v>2052</v>
      </c>
      <c r="D31" t="s">
        <v>123</v>
      </c>
      <c r="E31" t="s">
        <v>2053</v>
      </c>
      <c r="F31" t="s">
        <v>1066</v>
      </c>
      <c r="G31" t="s">
        <v>212</v>
      </c>
      <c r="H31" t="s">
        <v>213</v>
      </c>
      <c r="I31" t="s">
        <v>106</v>
      </c>
      <c r="J31" s="78">
        <v>3.28</v>
      </c>
      <c r="K31" s="78">
        <v>1032681</v>
      </c>
      <c r="L31" s="78">
        <v>120.75345469200001</v>
      </c>
      <c r="M31" s="79">
        <v>0</v>
      </c>
      <c r="N31" s="79">
        <v>2.58E-2</v>
      </c>
      <c r="O31" s="79">
        <v>5.9999999999999995E-4</v>
      </c>
    </row>
    <row r="32" spans="2:15">
      <c r="B32" t="s">
        <v>2054</v>
      </c>
      <c r="C32" t="s">
        <v>2055</v>
      </c>
      <c r="D32" t="s">
        <v>123</v>
      </c>
      <c r="E32" t="s">
        <v>2036</v>
      </c>
      <c r="F32" t="s">
        <v>1066</v>
      </c>
      <c r="G32" t="s">
        <v>212</v>
      </c>
      <c r="H32" t="s">
        <v>213</v>
      </c>
      <c r="I32" t="s">
        <v>113</v>
      </c>
      <c r="J32" s="78">
        <v>51.33</v>
      </c>
      <c r="K32" s="78">
        <v>115680</v>
      </c>
      <c r="L32" s="78">
        <v>261.18246363840001</v>
      </c>
      <c r="M32" s="79">
        <v>0</v>
      </c>
      <c r="N32" s="79">
        <v>5.57E-2</v>
      </c>
      <c r="O32" s="79">
        <v>1.1999999999999999E-3</v>
      </c>
    </row>
    <row r="33" spans="2:15">
      <c r="B33" t="s">
        <v>2056</v>
      </c>
      <c r="C33" t="s">
        <v>2057</v>
      </c>
      <c r="D33" t="s">
        <v>123</v>
      </c>
      <c r="E33" t="s">
        <v>2036</v>
      </c>
      <c r="F33" t="s">
        <v>1066</v>
      </c>
      <c r="G33" t="s">
        <v>212</v>
      </c>
      <c r="H33" t="s">
        <v>213</v>
      </c>
      <c r="I33" t="s">
        <v>110</v>
      </c>
      <c r="J33" s="78">
        <v>42.27</v>
      </c>
      <c r="K33" s="78">
        <v>199088</v>
      </c>
      <c r="L33" s="78">
        <v>328.22778698927999</v>
      </c>
      <c r="M33" s="79">
        <v>0</v>
      </c>
      <c r="N33" s="79">
        <v>7.0000000000000007E-2</v>
      </c>
      <c r="O33" s="79">
        <v>1.5E-3</v>
      </c>
    </row>
    <row r="34" spans="2:15">
      <c r="B34" t="s">
        <v>2058</v>
      </c>
      <c r="C34" t="s">
        <v>2059</v>
      </c>
      <c r="D34" t="s">
        <v>123</v>
      </c>
      <c r="E34" t="s">
        <v>2060</v>
      </c>
      <c r="F34" t="s">
        <v>1066</v>
      </c>
      <c r="G34" t="s">
        <v>212</v>
      </c>
      <c r="H34" t="s">
        <v>213</v>
      </c>
      <c r="I34" t="s">
        <v>106</v>
      </c>
      <c r="J34" s="78">
        <v>63.97</v>
      </c>
      <c r="K34" s="78">
        <v>83365</v>
      </c>
      <c r="L34" s="78">
        <v>190.11642513250001</v>
      </c>
      <c r="M34" s="79">
        <v>0</v>
      </c>
      <c r="N34" s="79">
        <v>4.0599999999999997E-2</v>
      </c>
      <c r="O34" s="79">
        <v>8.9999999999999998E-4</v>
      </c>
    </row>
    <row r="35" spans="2:15">
      <c r="B35" t="s">
        <v>2061</v>
      </c>
      <c r="C35" t="s">
        <v>2062</v>
      </c>
      <c r="D35" t="s">
        <v>123</v>
      </c>
      <c r="E35" t="s">
        <v>2063</v>
      </c>
      <c r="F35" t="s">
        <v>1066</v>
      </c>
      <c r="G35" t="s">
        <v>212</v>
      </c>
      <c r="H35" t="s">
        <v>213</v>
      </c>
      <c r="I35" t="s">
        <v>106</v>
      </c>
      <c r="J35" s="78">
        <v>179.24</v>
      </c>
      <c r="K35" s="78">
        <v>26861.81</v>
      </c>
      <c r="L35" s="78">
        <v>171.64444088985999</v>
      </c>
      <c r="M35" s="79">
        <v>0</v>
      </c>
      <c r="N35" s="79">
        <v>3.6600000000000001E-2</v>
      </c>
      <c r="O35" s="79">
        <v>8.0000000000000004E-4</v>
      </c>
    </row>
    <row r="36" spans="2:15">
      <c r="B36" t="s">
        <v>2064</v>
      </c>
      <c r="C36" t="s">
        <v>2065</v>
      </c>
      <c r="D36" t="s">
        <v>123</v>
      </c>
      <c r="E36" t="s">
        <v>2066</v>
      </c>
      <c r="F36" t="s">
        <v>1066</v>
      </c>
      <c r="G36" t="s">
        <v>212</v>
      </c>
      <c r="H36" t="s">
        <v>213</v>
      </c>
      <c r="I36" t="s">
        <v>106</v>
      </c>
      <c r="J36" s="78">
        <v>2472.14</v>
      </c>
      <c r="K36" s="78">
        <v>1467</v>
      </c>
      <c r="L36" s="78">
        <v>129.289337397</v>
      </c>
      <c r="M36" s="79">
        <v>0</v>
      </c>
      <c r="N36" s="79">
        <v>2.76E-2</v>
      </c>
      <c r="O36" s="79">
        <v>5.9999999999999995E-4</v>
      </c>
    </row>
    <row r="37" spans="2:15">
      <c r="B37" t="s">
        <v>2067</v>
      </c>
      <c r="C37" t="s">
        <v>2068</v>
      </c>
      <c r="D37" t="s">
        <v>123</v>
      </c>
      <c r="E37" t="s">
        <v>2069</v>
      </c>
      <c r="F37" t="s">
        <v>1189</v>
      </c>
      <c r="G37" t="s">
        <v>212</v>
      </c>
      <c r="H37" t="s">
        <v>213</v>
      </c>
      <c r="I37" t="s">
        <v>106</v>
      </c>
      <c r="J37" s="78">
        <v>20.63</v>
      </c>
      <c r="K37" s="78">
        <v>161611</v>
      </c>
      <c r="L37" s="78">
        <v>118.85834525449999</v>
      </c>
      <c r="M37" s="79">
        <v>0</v>
      </c>
      <c r="N37" s="79">
        <v>2.5399999999999999E-2</v>
      </c>
      <c r="O37" s="79">
        <v>5.9999999999999995E-4</v>
      </c>
    </row>
    <row r="38" spans="2:15">
      <c r="B38" t="s">
        <v>2070</v>
      </c>
      <c r="C38" t="s">
        <v>2071</v>
      </c>
      <c r="D38" t="s">
        <v>123</v>
      </c>
      <c r="E38" t="s">
        <v>2036</v>
      </c>
      <c r="F38" t="s">
        <v>1066</v>
      </c>
      <c r="G38" t="s">
        <v>212</v>
      </c>
      <c r="H38" t="s">
        <v>213</v>
      </c>
      <c r="I38" t="s">
        <v>110</v>
      </c>
      <c r="J38" s="78">
        <v>336.42</v>
      </c>
      <c r="K38" s="78">
        <v>8490</v>
      </c>
      <c r="L38" s="78">
        <v>111.40059481740001</v>
      </c>
      <c r="M38" s="79">
        <v>0</v>
      </c>
      <c r="N38" s="79">
        <v>2.3800000000000002E-2</v>
      </c>
      <c r="O38" s="79">
        <v>5.0000000000000001E-4</v>
      </c>
    </row>
    <row r="39" spans="2:15">
      <c r="B39" s="80" t="s">
        <v>92</v>
      </c>
      <c r="C39" s="16"/>
      <c r="D39" s="16"/>
      <c r="E39" s="16"/>
      <c r="J39" s="82">
        <v>15202.23</v>
      </c>
      <c r="L39" s="82">
        <v>2089.474782843361</v>
      </c>
      <c r="N39" s="81">
        <v>0.44579999999999997</v>
      </c>
      <c r="O39" s="81">
        <v>9.7999999999999997E-3</v>
      </c>
    </row>
    <row r="40" spans="2:15">
      <c r="B40" t="s">
        <v>2072</v>
      </c>
      <c r="C40" t="s">
        <v>2073</v>
      </c>
      <c r="D40" t="s">
        <v>123</v>
      </c>
      <c r="E40" t="s">
        <v>2074</v>
      </c>
      <c r="F40" t="s">
        <v>1066</v>
      </c>
      <c r="G40" t="s">
        <v>212</v>
      </c>
      <c r="H40" t="s">
        <v>213</v>
      </c>
      <c r="I40" t="s">
        <v>106</v>
      </c>
      <c r="J40" s="78">
        <v>9924.1</v>
      </c>
      <c r="K40" s="78">
        <v>1189.7</v>
      </c>
      <c r="L40" s="78">
        <v>420.90891810049999</v>
      </c>
      <c r="M40" s="79">
        <v>0</v>
      </c>
      <c r="N40" s="79">
        <v>8.9800000000000005E-2</v>
      </c>
      <c r="O40" s="79">
        <v>2E-3</v>
      </c>
    </row>
    <row r="41" spans="2:15">
      <c r="B41" t="s">
        <v>2075</v>
      </c>
      <c r="C41" t="s">
        <v>2076</v>
      </c>
      <c r="D41" t="s">
        <v>123</v>
      </c>
      <c r="E41" t="s">
        <v>2077</v>
      </c>
      <c r="F41" t="s">
        <v>1066</v>
      </c>
      <c r="G41" t="s">
        <v>212</v>
      </c>
      <c r="H41" t="s">
        <v>213</v>
      </c>
      <c r="I41" t="s">
        <v>113</v>
      </c>
      <c r="J41" s="78">
        <v>740.14</v>
      </c>
      <c r="K41" s="78">
        <v>16783.840000000011</v>
      </c>
      <c r="L41" s="78">
        <v>546.41130537567403</v>
      </c>
      <c r="M41" s="79">
        <v>0</v>
      </c>
      <c r="N41" s="79">
        <v>0.1166</v>
      </c>
      <c r="O41" s="79">
        <v>2.5999999999999999E-3</v>
      </c>
    </row>
    <row r="42" spans="2:15">
      <c r="B42" t="s">
        <v>2078</v>
      </c>
      <c r="C42" t="s">
        <v>2079</v>
      </c>
      <c r="D42" t="s">
        <v>123</v>
      </c>
      <c r="E42" t="s">
        <v>2080</v>
      </c>
      <c r="F42" t="s">
        <v>1066</v>
      </c>
      <c r="G42" t="s">
        <v>212</v>
      </c>
      <c r="H42" t="s">
        <v>213</v>
      </c>
      <c r="I42" t="s">
        <v>110</v>
      </c>
      <c r="J42" s="78">
        <v>510.92</v>
      </c>
      <c r="K42" s="78">
        <v>2688</v>
      </c>
      <c r="L42" s="78">
        <v>53.564885498880003</v>
      </c>
      <c r="M42" s="79">
        <v>0</v>
      </c>
      <c r="N42" s="79">
        <v>1.14E-2</v>
      </c>
      <c r="O42" s="79">
        <v>2.9999999999999997E-4</v>
      </c>
    </row>
    <row r="43" spans="2:15">
      <c r="B43" t="s">
        <v>2081</v>
      </c>
      <c r="C43" t="s">
        <v>2082</v>
      </c>
      <c r="D43" t="s">
        <v>123</v>
      </c>
      <c r="E43" t="s">
        <v>2080</v>
      </c>
      <c r="F43" t="s">
        <v>1066</v>
      </c>
      <c r="G43" t="s">
        <v>212</v>
      </c>
      <c r="H43" t="s">
        <v>213</v>
      </c>
      <c r="I43" t="s">
        <v>202</v>
      </c>
      <c r="J43" s="78">
        <v>1974.56</v>
      </c>
      <c r="K43" s="78">
        <v>123200</v>
      </c>
      <c r="L43" s="78">
        <v>79.761987880960007</v>
      </c>
      <c r="M43" s="79">
        <v>0</v>
      </c>
      <c r="N43" s="79">
        <v>1.7000000000000001E-2</v>
      </c>
      <c r="O43" s="79">
        <v>4.0000000000000002E-4</v>
      </c>
    </row>
    <row r="44" spans="2:15">
      <c r="B44" t="s">
        <v>2083</v>
      </c>
      <c r="C44" t="s">
        <v>2084</v>
      </c>
      <c r="D44" t="s">
        <v>123</v>
      </c>
      <c r="E44" t="s">
        <v>2085</v>
      </c>
      <c r="F44" t="s">
        <v>1881</v>
      </c>
      <c r="G44" t="s">
        <v>212</v>
      </c>
      <c r="H44" t="s">
        <v>213</v>
      </c>
      <c r="I44" t="s">
        <v>106</v>
      </c>
      <c r="J44" s="78">
        <v>754.85</v>
      </c>
      <c r="K44" s="78">
        <v>12358</v>
      </c>
      <c r="L44" s="78">
        <v>332.55875409499998</v>
      </c>
      <c r="M44" s="79">
        <v>0</v>
      </c>
      <c r="N44" s="79">
        <v>7.0999999999999994E-2</v>
      </c>
      <c r="O44" s="79">
        <v>1.6000000000000001E-3</v>
      </c>
    </row>
    <row r="45" spans="2:15">
      <c r="B45" t="s">
        <v>2086</v>
      </c>
      <c r="C45" t="s">
        <v>2087</v>
      </c>
      <c r="D45" t="s">
        <v>123</v>
      </c>
      <c r="E45" t="s">
        <v>2088</v>
      </c>
      <c r="F45" t="s">
        <v>1066</v>
      </c>
      <c r="G45" t="s">
        <v>212</v>
      </c>
      <c r="H45" t="s">
        <v>213</v>
      </c>
      <c r="I45" t="s">
        <v>202</v>
      </c>
      <c r="J45" s="78">
        <v>257.63</v>
      </c>
      <c r="K45" s="78">
        <v>945755.20000000019</v>
      </c>
      <c r="L45" s="78">
        <v>79.889572604266903</v>
      </c>
      <c r="M45" s="79">
        <v>0</v>
      </c>
      <c r="N45" s="79">
        <v>1.7000000000000001E-2</v>
      </c>
      <c r="O45" s="79">
        <v>4.0000000000000002E-4</v>
      </c>
    </row>
    <row r="46" spans="2:15">
      <c r="B46" t="s">
        <v>2089</v>
      </c>
      <c r="C46" t="s">
        <v>2090</v>
      </c>
      <c r="D46" t="s">
        <v>123</v>
      </c>
      <c r="E46" t="s">
        <v>1986</v>
      </c>
      <c r="F46" t="s">
        <v>1066</v>
      </c>
      <c r="G46" t="s">
        <v>212</v>
      </c>
      <c r="H46" t="s">
        <v>213</v>
      </c>
      <c r="I46" t="s">
        <v>106</v>
      </c>
      <c r="J46" s="78">
        <v>1040.03</v>
      </c>
      <c r="K46" s="78">
        <v>15545.44</v>
      </c>
      <c r="L46" s="78">
        <v>576.37935928807997</v>
      </c>
      <c r="M46" s="79">
        <v>0</v>
      </c>
      <c r="N46" s="79">
        <v>0.123</v>
      </c>
      <c r="O46" s="79">
        <v>2.7000000000000001E-3</v>
      </c>
    </row>
    <row r="47" spans="2:15">
      <c r="B47" s="80" t="s">
        <v>1019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212</v>
      </c>
      <c r="C48" t="s">
        <v>212</v>
      </c>
      <c r="D48" s="16"/>
      <c r="E48" s="16"/>
      <c r="F48" t="s">
        <v>212</v>
      </c>
      <c r="G48" t="s">
        <v>212</v>
      </c>
      <c r="I48" t="s">
        <v>212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228</v>
      </c>
      <c r="C49" s="16"/>
      <c r="D49" s="16"/>
      <c r="E49" s="16"/>
    </row>
    <row r="50" spans="2:5">
      <c r="B50" t="s">
        <v>345</v>
      </c>
      <c r="C50" s="16"/>
      <c r="D50" s="16"/>
      <c r="E50" s="16"/>
    </row>
    <row r="51" spans="2:5">
      <c r="B51" t="s">
        <v>346</v>
      </c>
      <c r="C51" s="16"/>
      <c r="D51" s="16"/>
      <c r="E51" s="16"/>
    </row>
    <row r="52" spans="2:5">
      <c r="B52" t="s">
        <v>347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2646</v>
      </c>
    </row>
    <row r="3" spans="2:60" s="1" customFormat="1">
      <c r="B3" s="2" t="s">
        <v>2</v>
      </c>
      <c r="C3" s="26" t="s">
        <v>2647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795.76</v>
      </c>
      <c r="H11" s="7"/>
      <c r="I11" s="76">
        <v>1.2238720721158001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610.70000000000005</v>
      </c>
      <c r="I12" s="82">
        <v>1.1530016000000001</v>
      </c>
      <c r="K12" s="81">
        <v>0.94210000000000005</v>
      </c>
      <c r="L12" s="81">
        <v>0</v>
      </c>
    </row>
    <row r="13" spans="2:60">
      <c r="B13" s="80" t="s">
        <v>2091</v>
      </c>
      <c r="D13" s="16"/>
      <c r="E13" s="16"/>
      <c r="G13" s="82">
        <v>610.70000000000005</v>
      </c>
      <c r="I13" s="82">
        <v>1.1530016000000001</v>
      </c>
      <c r="K13" s="81">
        <v>0.94210000000000005</v>
      </c>
      <c r="L13" s="81">
        <v>0</v>
      </c>
    </row>
    <row r="14" spans="2:60">
      <c r="B14" t="s">
        <v>2092</v>
      </c>
      <c r="C14" t="s">
        <v>2093</v>
      </c>
      <c r="D14" t="s">
        <v>100</v>
      </c>
      <c r="E14" t="s">
        <v>125</v>
      </c>
      <c r="F14" t="s">
        <v>102</v>
      </c>
      <c r="G14" s="78">
        <v>610.70000000000005</v>
      </c>
      <c r="H14" s="78">
        <v>188.8</v>
      </c>
      <c r="I14" s="78">
        <v>1.1530016000000001</v>
      </c>
      <c r="J14" s="79">
        <v>1E-4</v>
      </c>
      <c r="K14" s="79">
        <v>0.94210000000000005</v>
      </c>
      <c r="L14" s="79">
        <v>0</v>
      </c>
    </row>
    <row r="15" spans="2:60">
      <c r="B15" s="80" t="s">
        <v>226</v>
      </c>
      <c r="D15" s="16"/>
      <c r="E15" s="16"/>
      <c r="G15" s="82">
        <v>185.06</v>
      </c>
      <c r="I15" s="82">
        <v>7.0870472115799998E-2</v>
      </c>
      <c r="K15" s="81">
        <v>5.79E-2</v>
      </c>
      <c r="L15" s="81">
        <v>0</v>
      </c>
    </row>
    <row r="16" spans="2:60">
      <c r="B16" s="80" t="s">
        <v>2094</v>
      </c>
      <c r="D16" s="16"/>
      <c r="E16" s="16"/>
      <c r="G16" s="82">
        <v>185.06</v>
      </c>
      <c r="I16" s="82">
        <v>7.0870472115799998E-2</v>
      </c>
      <c r="K16" s="81">
        <v>5.79E-2</v>
      </c>
      <c r="L16" s="81">
        <v>0</v>
      </c>
    </row>
    <row r="17" spans="2:12">
      <c r="B17" t="s">
        <v>2095</v>
      </c>
      <c r="C17" t="s">
        <v>2096</v>
      </c>
      <c r="D17" t="s">
        <v>1028</v>
      </c>
      <c r="E17" t="s">
        <v>1368</v>
      </c>
      <c r="F17" t="s">
        <v>106</v>
      </c>
      <c r="G17" s="78">
        <v>185.06</v>
      </c>
      <c r="H17" s="78">
        <v>10.7422</v>
      </c>
      <c r="I17" s="78">
        <v>7.0870472115799998E-2</v>
      </c>
      <c r="J17" s="79">
        <v>0</v>
      </c>
      <c r="K17" s="79">
        <v>5.79E-2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345</v>
      </c>
      <c r="D19" s="16"/>
      <c r="E19" s="16"/>
    </row>
    <row r="20" spans="2:12">
      <c r="B20" t="s">
        <v>346</v>
      </c>
      <c r="D20" s="16"/>
      <c r="E20" s="16"/>
    </row>
    <row r="21" spans="2:12">
      <c r="B21" t="s">
        <v>347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2020-05-31T06:34:58Z</dcterms:modified>
</cp:coreProperties>
</file>