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9" i="5"/>
  <c r="C32" i="5"/>
  <c r="C6" i="5"/>
  <c r="E32" i="5"/>
  <c r="E39" i="5"/>
  <c r="G4" i="5" l="1"/>
  <c r="G32" i="5"/>
  <c r="E6" i="5"/>
  <c r="I4" i="5" l="1"/>
  <c r="I32" i="5"/>
  <c r="G6" i="5"/>
  <c r="G39" i="5"/>
  <c r="I6" i="5"/>
  <c r="I39" i="5"/>
  <c r="K4" i="5" l="1"/>
  <c r="K39" i="5"/>
  <c r="M4" i="5" l="1"/>
  <c r="K32" i="5"/>
  <c r="M32" i="5"/>
  <c r="K6" i="5"/>
  <c r="O4" i="5" l="1"/>
  <c r="O32" i="5"/>
  <c r="M6" i="5"/>
  <c r="O6" i="5"/>
  <c r="M39" i="5"/>
  <c r="Q4" i="5" l="1"/>
  <c r="S4" i="5" s="1"/>
  <c r="Q6" i="5"/>
  <c r="O39" i="5"/>
  <c r="U4" i="5" l="1"/>
  <c r="S39" i="5"/>
  <c r="S6" i="5"/>
  <c r="S32" i="5"/>
  <c r="Q39" i="5"/>
  <c r="Q32" i="5"/>
  <c r="U39" i="5"/>
  <c r="W4" i="5" l="1"/>
  <c r="W39" i="5"/>
  <c r="W32" i="5"/>
  <c r="U6" i="5"/>
  <c r="U32" i="5"/>
  <c r="Y4" i="5" l="1"/>
  <c r="Y39" i="5"/>
  <c r="Y6" i="5"/>
  <c r="Y32" i="5"/>
  <c r="W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<sst xmlns="http://schemas.openxmlformats.org/spreadsheetml/2006/main" count="164" uniqueCount="48">
  <si>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</si>
  <si>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</si>
  <si>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</si>
  <si>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</si>
  <si>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</si>
  <si>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</si>
  <si>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</si>
  <si>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</si>
  <si>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</si>
  <si>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</si>
  <si>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</si>
  <si>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</si>
  <si>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</si>
  <si>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</si>
  <si>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</si>
  <si>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</si>
  <si>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</si>
  <si>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</si>
  <si>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</si>
  <si>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</si>
  <si>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</si>
  <si>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</si>
  <si>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</si>
  <si>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</si>
  <si>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</si>
  <si>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</si>
  <si>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</si>
  <si>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</si>
  <si>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</si>
  <si>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</si>
  <si>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</si>
  <si>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</si>
  <si>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</si>
  <si>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</si>
  <si>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</si>
  <si>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</si>
  <si>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</si>
  <si>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</si>
  <si>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</si>
  <si>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</si>
  <si>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</si>
  <si>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</si>
  <si>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</si>
  <si>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</si>
  <si>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</si>
  <si>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</si>
  <si>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לבני 60 ומעלה</t>
  </si>
  <si>
    <t>ינואר - מרץ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</si>
</sst>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17" fontId="6" fillId="2" borderId="14" xfId="0" applyNumberFormat="1" applyFont="1" applyFill="1" applyBorder="1" applyAlignment="1"/>
    <xf numFmtId="17" fontId="6" fillId="2" borderId="16" xfId="0" applyNumberFormat="1" applyFont="1" applyFill="1" applyBorder="1" applyAlignment="1"/>
    <xf numFmtId="10" fontId="6" fillId="2" borderId="14" xfId="0" applyNumberFormat="1" applyFont="1" applyFill="1" applyBorder="1" applyAlignment="1"/>
    <xf numFmtId="10" fontId="6" fillId="2" borderId="16" xfId="0" applyNumberFormat="1" applyFont="1" applyFill="1" applyBorder="1" applyAlignment="1"/>
    <xf numFmtId="10" fontId="2" fillId="2" borderId="19" xfId="0" applyNumberFormat="1" applyFont="1" applyFill="1" applyBorder="1" applyAlignment="1">
      <alignment horizontal="center" vertical="center" wrapText="1"/>
    </xf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6" fillId="0" borderId="0" xfId="0" applyNumberFormat="1" applyFont="1" applyFill="1" applyBorder="1" applyAlignment="1"/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2" borderId="19" xfId="0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3" fontId="3" fillId="2" borderId="14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0" fontId="3" fillId="2" borderId="13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6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19.875" style="1" customWidth="1"/>
    <col min="4" max="4" width="16.125" style="1" customWidth="1"/>
    <col min="5" max="5" width="7" style="1" bestFit="1" customWidth="1"/>
    <col min="6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2020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3" t="s"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2020</v>
      </c>
      <c r="D6" s="4"/>
      <c r="E6" s="25" t="str">
        <f ca="1">CONCATENATE(INDIRECT(CONCATENATE($C$2,E4))," ",$B$4)</f>
        <v>פברואר 2020</v>
      </c>
      <c r="F6" s="26"/>
      <c r="G6" s="3" t="str">
        <f ca="1">CONCATENATE(INDIRECT(CONCATENATE($C$2,G4))," ",$B$4)</f>
        <v>מרץ 2020</v>
      </c>
      <c r="H6" s="4"/>
      <c r="I6" s="25" t="str">
        <f ca="1">CONCATENATE(INDIRECT(CONCATENATE($C$2,I4))," ",$B$4)</f>
        <v>אפריל 2020</v>
      </c>
      <c r="J6" s="26"/>
      <c r="K6" s="3" t="str">
        <f ca="1">CONCATENATE(INDIRECT(CONCATENATE($C$2,K4))," ",$B$4)</f>
        <v>מאי 2020</v>
      </c>
      <c r="L6" s="4"/>
      <c r="M6" s="25" t="str">
        <f ca="1">CONCATENATE(INDIRECT(CONCATENATE($C$2,M4))," ",$B$4)</f>
        <v>יוני 2020</v>
      </c>
      <c r="N6" s="26"/>
      <c r="O6" s="3" t="str">
        <f ca="1">CONCATENATE(INDIRECT(CONCATENATE($C$2,O4))," ",$B$4)</f>
        <v>יולי 2020</v>
      </c>
      <c r="P6" s="4"/>
      <c r="Q6" s="25" t="str">
        <f ca="1">CONCATENATE(INDIRECT(CONCATENATE($C$2,Q4))," ",$B$4)</f>
        <v>אוגוסט 2020</v>
      </c>
      <c r="R6" s="26"/>
      <c r="S6" s="3" t="str">
        <f ca="1">CONCATENATE(INDIRECT(CONCATENATE($C$2,S4))," ",$B$4)</f>
        <v>ספטמבר 2020</v>
      </c>
      <c r="T6" s="4"/>
      <c r="U6" s="25" t="str">
        <f ca="1">CONCATENATE(INDIRECT(CONCATENATE($C$2,U4))," ",$B$4)</f>
        <v>אוקטובר 2020</v>
      </c>
      <c r="V6" s="26"/>
      <c r="W6" s="3" t="str">
        <f ca="1">CONCATENATE(INDIRECT(CONCATENATE($C$2,W4))," ",$B$4)</f>
        <v>נובמבר 2020</v>
      </c>
      <c r="X6" s="4"/>
      <c r="Y6" s="25" t="str">
        <f ca="1">CONCATENATE(INDIRECT(CONCATENATE($C$2,Y4))," ",$B$4)</f>
        <v>דצמבר 2020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-1.4761775256200077E-5</v>
      </c>
      <c r="D8" s="11">
        <v>0.10589667280159949</v>
      </c>
      <c r="E8" s="29">
        <v>-2.8842773246117848E-5</v>
      </c>
      <c r="F8" s="30">
        <v>0.10128834936336242</v>
      </c>
      <c r="G8" s="10">
        <v>1.2963112435214657E-3</v>
      </c>
      <c r="H8" s="11">
        <v>0.1281828726620613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1.1955456103954554E-3</v>
      </c>
      <c r="D9" s="11">
        <v>0.27928635087208464</v>
      </c>
      <c r="E9" s="29">
        <v>3.0996900777970271E-3</v>
      </c>
      <c r="F9" s="30">
        <v>0.27456101285274048</v>
      </c>
      <c r="G9" s="10">
        <v>-8.9985096382678466E-3</v>
      </c>
      <c r="H9" s="11">
        <v>0.24366860611086455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7.3040483356292862E-5</v>
      </c>
      <c r="D12" s="11">
        <v>0.32922774723671849</v>
      </c>
      <c r="E12" s="29">
        <v>-8.5487678417149935E-5</v>
      </c>
      <c r="F12" s="30">
        <v>0.33220325723306049</v>
      </c>
      <c r="G12" s="10">
        <v>-2.1493801438284426E-2</v>
      </c>
      <c r="H12" s="11">
        <v>0.34324352139393466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2.2902114278613799E-5</v>
      </c>
      <c r="D13" s="11">
        <v>3.4716873912182893E-3</v>
      </c>
      <c r="E13" s="29">
        <v>2.529145027294334E-5</v>
      </c>
      <c r="F13" s="30">
        <v>3.4020902518424969E-3</v>
      </c>
      <c r="G13" s="10">
        <v>-2.9058598978895457E-4</v>
      </c>
      <c r="H13" s="11">
        <v>3.3926024383949495E-3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9.0583774732121787E-4</v>
      </c>
      <c r="D14" s="11">
        <v>9.021832307919378E-2</v>
      </c>
      <c r="E14" s="29">
        <v>-5.5963052807268257E-3</v>
      </c>
      <c r="F14" s="30">
        <v>9.2686138157643788E-2</v>
      </c>
      <c r="G14" s="10">
        <v>-1.4435460871289931E-2</v>
      </c>
      <c r="H14" s="11">
        <v>8.7189427684604012E-2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-1.2004429631564716E-3</v>
      </c>
      <c r="D15" s="11">
        <v>0.12196361238115126</v>
      </c>
      <c r="E15" s="29">
        <v>-4.39035587374168E-3</v>
      </c>
      <c r="F15" s="30">
        <v>0.11802922158606803</v>
      </c>
      <c r="G15" s="10">
        <v>-1.1914027402435226E-2</v>
      </c>
      <c r="H15" s="11">
        <v>0.11930849757279541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-1.9041152857947598E-4</v>
      </c>
      <c r="D16" s="11">
        <v>2.410389796572528E-2</v>
      </c>
      <c r="E16" s="29">
        <v>-5.4395188133912688E-4</v>
      </c>
      <c r="F16" s="30">
        <v>2.5098784892336329E-2</v>
      </c>
      <c r="G16" s="10">
        <v>-2.2676594982298914E-3</v>
      </c>
      <c r="H16" s="11">
        <v>2.8881392813771205E-2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2.571278896985258E-4</v>
      </c>
      <c r="D17" s="11">
        <v>6.9965986334460705E-3</v>
      </c>
      <c r="E17" s="29">
        <v>-6.2112382032037072E-5</v>
      </c>
      <c r="F17" s="30">
        <v>7.2606680060500221E-3</v>
      </c>
      <c r="G17" s="10">
        <v>-5.8214994692505563E-4</v>
      </c>
      <c r="H17" s="11">
        <v>8.1880190648033306E-3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5.6592613969143622E-6</v>
      </c>
      <c r="D18" s="11">
        <v>1.1431056202689039E-5</v>
      </c>
      <c r="E18" s="29">
        <v>-1.1056457177821991E-6</v>
      </c>
      <c r="F18" s="30">
        <v>1.3738576500730139E-5</v>
      </c>
      <c r="G18" s="10">
        <v>-7.2145315683051422E-6</v>
      </c>
      <c r="H18" s="11">
        <v>9.3971736061868451E-6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1.1857018896789641E-3</v>
      </c>
      <c r="D19" s="11">
        <v>2.4413968364824096E-3</v>
      </c>
      <c r="E19" s="29">
        <v>-6.8563375514731472E-3</v>
      </c>
      <c r="F19" s="30">
        <v>3.3149506582792463E-3</v>
      </c>
      <c r="G19" s="10">
        <v>-1.3703446798988789E-2</v>
      </c>
      <c r="H19" s="11">
        <v>-9.10298788916559E-3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-4.1316575556396599E-5</v>
      </c>
      <c r="D20" s="11">
        <v>2.3184398273723688E-4</v>
      </c>
      <c r="E20" s="29">
        <v>8.9788052235185664E-4</v>
      </c>
      <c r="F20" s="30">
        <v>3.0752414183140647E-4</v>
      </c>
      <c r="G20" s="10">
        <v>2.0928485249396851E-3</v>
      </c>
      <c r="H20" s="11">
        <v>3.419822075640687E-4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9.969251264854042E-5</v>
      </c>
      <c r="D22" s="11">
        <v>2.8040854920325604E-2</v>
      </c>
      <c r="E22" s="29">
        <v>-5.962396977221641E-5</v>
      </c>
      <c r="F22" s="30">
        <v>3.3855973383472092E-2</v>
      </c>
      <c r="G22" s="10">
        <v>-5.4192111733969536E-4</v>
      </c>
      <c r="H22" s="11">
        <v>3.8129935376653615E-2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1.4253337740199481E-6</v>
      </c>
      <c r="D25" s="11">
        <v>8.1095828431147921E-3</v>
      </c>
      <c r="E25" s="29">
        <v>1.2609860442545955E-6</v>
      </c>
      <c r="F25" s="30">
        <v>7.9782908968124618E-3</v>
      </c>
      <c r="G25" s="10">
        <v>4.5765324897345552E-5</v>
      </c>
      <c r="H25" s="11">
        <v>8.5945606726248128E-3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-1.4786024036990008E-7</v>
      </c>
      <c r="H26" s="11">
        <v>-2.7827282512287483E-5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2.3E-3</v>
      </c>
      <c r="D27" s="15">
        <v>1</v>
      </c>
      <c r="E27" s="31">
        <v>-1.3599999999999999E-2</v>
      </c>
      <c r="F27" s="32">
        <v>1.0000000000000002</v>
      </c>
      <c r="G27" s="14">
        <v>-7.0800000000000002E-2</v>
      </c>
      <c r="H27" s="15">
        <v>1.0000000000000002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7">
        <v>366.88</v>
      </c>
      <c r="D28" s="68"/>
      <c r="E28" s="66">
        <v>-2418.2600000000002</v>
      </c>
      <c r="F28" s="67"/>
      <c r="G28" s="57">
        <v>-12430.79</v>
      </c>
      <c r="H28" s="68"/>
      <c r="I28" s="66"/>
      <c r="J28" s="67"/>
      <c r="K28" s="57"/>
      <c r="L28" s="68"/>
      <c r="M28" s="66"/>
      <c r="N28" s="67"/>
      <c r="O28" s="57"/>
      <c r="P28" s="68"/>
      <c r="Q28" s="66"/>
      <c r="R28" s="67"/>
      <c r="S28" s="57"/>
      <c r="T28" s="68"/>
      <c r="U28" s="66"/>
      <c r="V28" s="67"/>
      <c r="W28" s="57"/>
      <c r="X28" s="68"/>
      <c r="Y28" s="66"/>
      <c r="Z28" s="67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3" t="s"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5"/>
    </row>
    <row r="32" spans="2:31" ht="15.75">
      <c r="B32" s="23" t="s">
        <v>42</v>
      </c>
      <c r="C32" s="3" t="str">
        <f ca="1">CONCATENATE(INDIRECT(CONCATENATE($C$2,$C$4))," ",$B$4)</f>
        <v>ינואר 2020</v>
      </c>
      <c r="D32" s="4"/>
      <c r="E32" s="25" t="str">
        <f ca="1">CONCATENATE(INDIRECT(CONCATENATE($C$2,$E$4))," ",$B$4)</f>
        <v>פברואר 2020</v>
      </c>
      <c r="F32" s="26"/>
      <c r="G32" s="3" t="str">
        <f ca="1">CONCATENATE(INDIRECT(CONCATENATE($C$2,$G$4))," ",$B$4)</f>
        <v>מרץ 2020</v>
      </c>
      <c r="H32" s="4"/>
      <c r="I32" s="25" t="str">
        <f ca="1">CONCATENATE(INDIRECT(CONCATENATE($C$2,$I$4))," ",$B$4)</f>
        <v>אפריל 2020</v>
      </c>
      <c r="J32" s="26"/>
      <c r="K32" s="3" t="str">
        <f ca="1">CONCATENATE(INDIRECT(CONCATENATE($C$2,$K$4))," ",$B$4)</f>
        <v>מאי 2020</v>
      </c>
      <c r="L32" s="4"/>
      <c r="M32" s="25" t="str">
        <f ca="1">CONCATENATE(INDIRECT(CONCATENATE($C$2,$M$4))," ",$B$4)</f>
        <v>יוני 2020</v>
      </c>
      <c r="N32" s="26"/>
      <c r="O32" s="3" t="str">
        <f ca="1">CONCATENATE(INDIRECT(CONCATENATE($C$2,$O$4))," ",$B$4)</f>
        <v>יולי 2020</v>
      </c>
      <c r="P32" s="4"/>
      <c r="Q32" s="25" t="str">
        <f ca="1">CONCATENATE(INDIRECT(CONCATENATE($C$2,$Q$4))," ",$B$4)</f>
        <v>אוגוסט 2020</v>
      </c>
      <c r="R32" s="26"/>
      <c r="S32" s="3" t="str">
        <f ca="1">CONCATENATE(INDIRECT(CONCATENATE($C$2,$S$4))," ",$B$4)</f>
        <v>ספטמבר 2020</v>
      </c>
      <c r="T32" s="4"/>
      <c r="U32" s="25" t="str">
        <f ca="1">CONCATENATE(INDIRECT(CONCATENATE($C$2,$U$4))," ",$B$4)</f>
        <v>אוקטובר 2020</v>
      </c>
      <c r="V32" s="26"/>
      <c r="W32" s="3" t="str">
        <f ca="1">CONCATENATE(INDIRECT(CONCATENATE($C$2,$W$4))," ",$B$4)</f>
        <v>נובמבר 2020</v>
      </c>
      <c r="X32" s="4"/>
      <c r="Y32" s="25" t="str">
        <f ca="1">CONCATENATE(INDIRECT(CONCATENATE($C$2,$Y$4))," ",$B$4)</f>
        <v>דצמבר 2020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1.3141749548897369E-3</v>
      </c>
      <c r="D34" s="19">
        <v>0.84391742719995122</v>
      </c>
      <c r="E34" s="33">
        <v>-9.1516567063152038E-4</v>
      </c>
      <c r="F34" s="34">
        <v>0.83703232539750816</v>
      </c>
      <c r="G34" s="18">
        <v>-4.567375044697447E-2</v>
      </c>
      <c r="H34" s="19">
        <v>0.83208134276876111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9.8582504511026347E-4</v>
      </c>
      <c r="D35" s="11">
        <v>0.15608257280004875</v>
      </c>
      <c r="E35" s="29">
        <v>-1.2684834329368483E-2</v>
      </c>
      <c r="F35" s="30">
        <v>0.16296767460249179</v>
      </c>
      <c r="G35" s="10">
        <v>-2.5124195759385952E-2</v>
      </c>
      <c r="H35" s="11">
        <v>0.16791865723123886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2.3E-3</v>
      </c>
      <c r="D36" s="15">
        <v>1</v>
      </c>
      <c r="E36" s="31">
        <v>-1.3599999999999999E-2</v>
      </c>
      <c r="F36" s="32">
        <v>1</v>
      </c>
      <c r="G36" s="14">
        <v>-7.0800000000000002E-2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3" t="s"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5"/>
    </row>
    <row r="39" spans="2:26" ht="15.75">
      <c r="B39" s="23" t="s">
        <v>42</v>
      </c>
      <c r="C39" s="3" t="str">
        <f ca="1">CONCATENATE(INDIRECT(CONCATENATE($C$2,$C$4))," ",$B$4)</f>
        <v>ינואר 2020</v>
      </c>
      <c r="D39" s="4"/>
      <c r="E39" s="25" t="str">
        <f ca="1">CONCATENATE(INDIRECT(CONCATENATE($C$2,$E$4))," ",$B$4)</f>
        <v>פברואר 2020</v>
      </c>
      <c r="F39" s="26"/>
      <c r="G39" s="3" t="str">
        <f ca="1">CONCATENATE(INDIRECT(CONCATENATE($C$2,$G$4))," ",$B$4)</f>
        <v>מרץ 2020</v>
      </c>
      <c r="H39" s="4"/>
      <c r="I39" s="25" t="str">
        <f ca="1">CONCATENATE(INDIRECT(CONCATENATE($C$2,$I$4))," ",$B$4)</f>
        <v>אפריל 2020</v>
      </c>
      <c r="J39" s="26"/>
      <c r="K39" s="3" t="str">
        <f ca="1">CONCATENATE(INDIRECT(CONCATENATE($C$2,$K$4))," ",$B$4)</f>
        <v>מאי 2020</v>
      </c>
      <c r="L39" s="4"/>
      <c r="M39" s="25" t="str">
        <f ca="1">CONCATENATE(INDIRECT(CONCATENATE($C$2,$M$4))," ",$B$4)</f>
        <v>יוני 2020</v>
      </c>
      <c r="N39" s="26"/>
      <c r="O39" s="3" t="str">
        <f ca="1">CONCATENATE(INDIRECT(CONCATENATE($C$2,$O$4))," ",$B$4)</f>
        <v>יולי 2020</v>
      </c>
      <c r="P39" s="4"/>
      <c r="Q39" s="25" t="str">
        <f ca="1">CONCATENATE(INDIRECT(CONCATENATE($C$2,$Q$4))," ",$B$4)</f>
        <v>אוגוסט 2020</v>
      </c>
      <c r="R39" s="26"/>
      <c r="S39" s="3" t="str">
        <f ca="1">CONCATENATE(INDIRECT(CONCATENATE($C$2,$S$4))," ",$B$4)</f>
        <v>ספטמבר 2020</v>
      </c>
      <c r="T39" s="4"/>
      <c r="U39" s="25" t="str">
        <f ca="1">CONCATENATE(INDIRECT(CONCATENATE($C$2,$U$4))," ",$B$4)</f>
        <v>אוקטובר 2020</v>
      </c>
      <c r="V39" s="26"/>
      <c r="W39" s="3" t="str">
        <f ca="1">CONCATENATE(INDIRECT(CONCATENATE($C$2,$W$4))," ",$B$4)</f>
        <v>נובמבר 2020</v>
      </c>
      <c r="X39" s="4"/>
      <c r="Y39" s="25" t="str">
        <f ca="1">CONCATENATE(INDIRECT(CONCATENATE($C$2,$Y$4))," ",$B$4)</f>
        <v>דצמבר 2020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1.6798858785066866E-3</v>
      </c>
      <c r="D41" s="19">
        <v>0.95094005195621001</v>
      </c>
      <c r="E41" s="33">
        <v>-1.3663489297514684E-2</v>
      </c>
      <c r="F41" s="34">
        <v>0.94404980110399583</v>
      </c>
      <c r="G41" s="18">
        <v>-6.7181817359899504E-2</v>
      </c>
      <c r="H41" s="19">
        <v>0.94032063867340232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6.2011412149330777E-4</v>
      </c>
      <c r="D42" s="11">
        <v>4.9059948043789901E-2</v>
      </c>
      <c r="E42" s="29">
        <v>6.3489297514682014E-5</v>
      </c>
      <c r="F42" s="30">
        <v>5.5950198896004132E-2</v>
      </c>
      <c r="G42" s="10">
        <v>-3.6161288464609614E-3</v>
      </c>
      <c r="H42" s="11">
        <v>5.9679361326597714E-2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2.3E-3</v>
      </c>
      <c r="D43" s="15">
        <v>0.99999999999999989</v>
      </c>
      <c r="E43" s="31">
        <v>-1.3599999999999999E-2</v>
      </c>
      <c r="F43" s="32">
        <v>1</v>
      </c>
      <c r="G43" s="14">
        <v>-7.0800000000000002E-2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41" t="s">
        <v>0</v>
      </c>
      <c r="D45" s="42"/>
      <c r="E45" s="53"/>
      <c r="F45" s="53"/>
      <c r="G45" s="53"/>
      <c r="H45" s="53"/>
      <c r="I45" s="53"/>
      <c r="J45" s="53"/>
    </row>
    <row r="46" spans="2:26" ht="15.75">
      <c r="B46" s="23" t="s">
        <v>39</v>
      </c>
      <c r="C46" s="61" t="s">
        <v>47</v>
      </c>
      <c r="D46" s="62"/>
      <c r="E46" s="60"/>
      <c r="F46" s="60"/>
      <c r="G46" s="60"/>
      <c r="H46" s="60"/>
      <c r="I46" s="60"/>
      <c r="J46" s="60"/>
    </row>
    <row r="47" spans="2:26" ht="15.75">
      <c r="B47" s="23"/>
      <c r="C47" s="7" t="s">
        <v>2</v>
      </c>
      <c r="D47" s="52" t="s">
        <v>3</v>
      </c>
      <c r="E47" s="54"/>
      <c r="F47" s="54"/>
      <c r="G47" s="54"/>
      <c r="H47" s="54"/>
      <c r="I47" s="54"/>
      <c r="J47" s="54"/>
    </row>
    <row r="48" spans="2:26">
      <c r="B48" s="9" t="s">
        <v>5</v>
      </c>
      <c r="C48" s="10">
        <v>1.2435046130622835E-3</v>
      </c>
      <c r="D48" s="55">
        <v>0.1281828726620613</v>
      </c>
      <c r="E48" s="50"/>
      <c r="F48" s="50"/>
      <c r="G48" s="50"/>
      <c r="H48" s="50"/>
      <c r="I48" s="50"/>
      <c r="J48" s="50"/>
    </row>
    <row r="49" spans="2:10">
      <c r="B49" s="12" t="s">
        <v>7</v>
      </c>
      <c r="C49" s="10">
        <v>-4.7036567745757209E-3</v>
      </c>
      <c r="D49" s="55">
        <v>0.24366860611086455</v>
      </c>
      <c r="E49" s="50"/>
      <c r="F49" s="50"/>
      <c r="G49" s="50"/>
      <c r="H49" s="50"/>
      <c r="I49" s="50"/>
      <c r="J49" s="50"/>
    </row>
    <row r="50" spans="2:10">
      <c r="B50" s="12" t="s">
        <v>9</v>
      </c>
      <c r="C50" s="10">
        <v>0</v>
      </c>
      <c r="D50" s="55">
        <v>0</v>
      </c>
      <c r="E50" s="50"/>
      <c r="F50" s="50"/>
      <c r="G50" s="50"/>
      <c r="H50" s="50"/>
      <c r="I50" s="50"/>
      <c r="J50" s="50"/>
    </row>
    <row r="51" spans="2:10">
      <c r="B51" s="12" t="s">
        <v>11</v>
      </c>
      <c r="C51" s="10">
        <v>0</v>
      </c>
      <c r="D51" s="55">
        <v>0</v>
      </c>
      <c r="E51" s="50"/>
      <c r="F51" s="50"/>
      <c r="G51" s="50"/>
      <c r="H51" s="50"/>
      <c r="I51" s="50"/>
      <c r="J51" s="50"/>
    </row>
    <row r="52" spans="2:10">
      <c r="B52" s="12" t="s">
        <v>13</v>
      </c>
      <c r="C52" s="10">
        <v>-2.1348965448320455E-2</v>
      </c>
      <c r="D52" s="55">
        <v>0.34324352139393466</v>
      </c>
      <c r="E52" s="50"/>
      <c r="F52" s="50"/>
      <c r="G52" s="50"/>
      <c r="H52" s="50"/>
      <c r="I52" s="50"/>
      <c r="J52" s="50"/>
    </row>
    <row r="53" spans="2:10">
      <c r="B53" s="12" t="s">
        <v>15</v>
      </c>
      <c r="C53" s="10">
        <v>-2.4063597166820139E-4</v>
      </c>
      <c r="D53" s="55">
        <v>3.3926024383949495E-3</v>
      </c>
      <c r="E53" s="50"/>
      <c r="F53" s="50"/>
      <c r="G53" s="50"/>
      <c r="H53" s="50"/>
      <c r="I53" s="50"/>
      <c r="J53" s="50"/>
    </row>
    <row r="54" spans="2:10">
      <c r="B54" s="12" t="s">
        <v>17</v>
      </c>
      <c r="C54" s="10">
        <v>-1.8924029172591016E-2</v>
      </c>
      <c r="D54" s="55">
        <v>8.7189427684604012E-2</v>
      </c>
      <c r="E54" s="50"/>
      <c r="F54" s="50"/>
      <c r="G54" s="50"/>
      <c r="H54" s="50"/>
      <c r="I54" s="50"/>
      <c r="J54" s="50"/>
    </row>
    <row r="55" spans="2:10">
      <c r="B55" s="12" t="s">
        <v>19</v>
      </c>
      <c r="C55" s="10">
        <v>-1.7305726019049974E-2</v>
      </c>
      <c r="D55" s="55">
        <v>0.11930849757279541</v>
      </c>
      <c r="E55" s="50"/>
      <c r="F55" s="50"/>
      <c r="G55" s="50"/>
      <c r="H55" s="50"/>
      <c r="I55" s="50"/>
      <c r="J55" s="50"/>
    </row>
    <row r="56" spans="2:10">
      <c r="B56" s="12" t="s">
        <v>21</v>
      </c>
      <c r="C56" s="10">
        <v>-2.9783485125917447E-3</v>
      </c>
      <c r="D56" s="55">
        <v>2.8881392813771205E-2</v>
      </c>
      <c r="E56" s="50"/>
      <c r="F56" s="50"/>
      <c r="G56" s="50"/>
      <c r="H56" s="50"/>
      <c r="I56" s="50"/>
      <c r="J56" s="50"/>
    </row>
    <row r="57" spans="2:10">
      <c r="B57" s="12" t="s">
        <v>23</v>
      </c>
      <c r="C57" s="10">
        <v>-3.8443639725514766E-4</v>
      </c>
      <c r="D57" s="55">
        <v>8.1880190648033306E-3</v>
      </c>
      <c r="E57" s="50"/>
      <c r="F57" s="50"/>
      <c r="G57" s="50"/>
      <c r="H57" s="50"/>
      <c r="I57" s="50"/>
      <c r="J57" s="50"/>
    </row>
    <row r="58" spans="2:10">
      <c r="B58" s="12" t="s">
        <v>25</v>
      </c>
      <c r="C58" s="10">
        <v>-2.6415265562253826E-6</v>
      </c>
      <c r="D58" s="55">
        <v>9.3971736061868451E-6</v>
      </c>
      <c r="E58" s="50"/>
      <c r="F58" s="50"/>
      <c r="G58" s="50"/>
      <c r="H58" s="50"/>
      <c r="I58" s="50"/>
      <c r="J58" s="50"/>
    </row>
    <row r="59" spans="2:10">
      <c r="B59" s="12" t="s">
        <v>26</v>
      </c>
      <c r="C59" s="10">
        <v>-1.9163446125109951E-2</v>
      </c>
      <c r="D59" s="55">
        <v>-9.10298788916559E-3</v>
      </c>
      <c r="E59" s="50"/>
      <c r="F59" s="50"/>
      <c r="G59" s="50"/>
      <c r="H59" s="50"/>
      <c r="I59" s="50"/>
      <c r="J59" s="50"/>
    </row>
    <row r="60" spans="2:10">
      <c r="B60" s="12" t="s">
        <v>27</v>
      </c>
      <c r="C60" s="10">
        <v>2.9296205799920656E-3</v>
      </c>
      <c r="D60" s="55">
        <v>3.419822075640687E-4</v>
      </c>
      <c r="E60" s="50"/>
      <c r="F60" s="50"/>
      <c r="G60" s="50"/>
      <c r="H60" s="50"/>
      <c r="I60" s="50"/>
      <c r="J60" s="50"/>
    </row>
    <row r="61" spans="2:10">
      <c r="B61" s="12" t="s">
        <v>28</v>
      </c>
      <c r="C61" s="10">
        <v>0</v>
      </c>
      <c r="D61" s="55">
        <v>0</v>
      </c>
      <c r="E61" s="50"/>
      <c r="F61" s="50"/>
      <c r="G61" s="50"/>
      <c r="H61" s="50"/>
      <c r="I61" s="50"/>
      <c r="J61" s="50"/>
    </row>
    <row r="62" spans="2:10">
      <c r="B62" s="12" t="s">
        <v>29</v>
      </c>
      <c r="C62" s="10">
        <v>-4.9821584900759045E-4</v>
      </c>
      <c r="D62" s="55">
        <v>3.8129935376653615E-2</v>
      </c>
      <c r="E62" s="50"/>
      <c r="F62" s="50"/>
      <c r="G62" s="50"/>
      <c r="H62" s="50"/>
      <c r="I62" s="50"/>
      <c r="J62" s="50"/>
    </row>
    <row r="63" spans="2:10">
      <c r="B63" s="12" t="s">
        <v>30</v>
      </c>
      <c r="C63" s="10">
        <v>0</v>
      </c>
      <c r="D63" s="55">
        <v>0</v>
      </c>
      <c r="E63" s="50"/>
      <c r="F63" s="50"/>
      <c r="G63" s="50"/>
      <c r="H63" s="50"/>
      <c r="I63" s="50"/>
      <c r="J63" s="50"/>
    </row>
    <row r="64" spans="2:10">
      <c r="B64" s="12" t="s">
        <v>31</v>
      </c>
      <c r="C64" s="10">
        <v>0</v>
      </c>
      <c r="D64" s="55">
        <v>0</v>
      </c>
      <c r="E64" s="50"/>
      <c r="F64" s="50"/>
      <c r="G64" s="50"/>
      <c r="H64" s="50"/>
      <c r="I64" s="50"/>
      <c r="J64" s="50"/>
    </row>
    <row r="65" spans="2:10">
      <c r="B65" s="12" t="s">
        <v>32</v>
      </c>
      <c r="C65" s="10">
        <v>4.8098008339499887E-5</v>
      </c>
      <c r="D65" s="55">
        <v>8.5945606726248128E-3</v>
      </c>
      <c r="E65" s="50"/>
      <c r="F65" s="50"/>
      <c r="G65" s="50"/>
      <c r="H65" s="50"/>
      <c r="I65" s="50"/>
      <c r="J65" s="50"/>
    </row>
    <row r="66" spans="2:10">
      <c r="B66" s="12" t="s">
        <v>33</v>
      </c>
      <c r="C66" s="10">
        <v>-1.4678066777261566E-7</v>
      </c>
      <c r="D66" s="55">
        <v>-2.7827282512287483E-5</v>
      </c>
      <c r="E66" s="50"/>
      <c r="F66" s="50"/>
      <c r="G66" s="50"/>
      <c r="H66" s="50"/>
      <c r="I66" s="50"/>
      <c r="J66" s="50"/>
    </row>
    <row r="67" spans="2:10">
      <c r="B67" s="13" t="s">
        <v>44</v>
      </c>
      <c r="C67" s="38">
        <v>-8.1329025375999953E-2</v>
      </c>
      <c r="D67" s="56">
        <v>1.0000000000000002</v>
      </c>
      <c r="E67" s="51"/>
      <c r="F67" s="51"/>
      <c r="G67" s="51"/>
      <c r="H67" s="51"/>
      <c r="I67" s="51"/>
      <c r="J67" s="51"/>
    </row>
    <row r="68" spans="2:10">
      <c r="B68" s="35" t="s">
        <v>40</v>
      </c>
      <c r="C68" s="57">
        <v>-14482.170000000002</v>
      </c>
      <c r="D68" s="58"/>
      <c r="E68" s="59"/>
      <c r="F68" s="59"/>
      <c r="G68" s="59"/>
      <c r="H68" s="59"/>
      <c r="I68" s="59"/>
      <c r="J68" s="59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1" t="s">
        <v>0</v>
      </c>
      <c r="D70" s="42"/>
      <c r="E70" s="53"/>
      <c r="F70" s="53"/>
      <c r="G70" s="53"/>
      <c r="H70" s="53"/>
      <c r="I70" s="53"/>
      <c r="J70" s="53"/>
    </row>
    <row r="71" spans="2:10" ht="15.75">
      <c r="B71" s="23" t="s">
        <v>39</v>
      </c>
      <c r="C71" s="61" t="s">
        <v>47</v>
      </c>
      <c r="D71" s="62"/>
      <c r="E71" s="60"/>
      <c r="F71" s="60"/>
      <c r="G71" s="60"/>
      <c r="H71" s="60"/>
      <c r="I71" s="60"/>
      <c r="J71" s="60"/>
    </row>
    <row r="72" spans="2:10" ht="15.75">
      <c r="B72" s="23"/>
      <c r="C72" s="7" t="s">
        <v>2</v>
      </c>
      <c r="D72" s="52" t="s">
        <v>3</v>
      </c>
      <c r="E72" s="54"/>
      <c r="F72" s="54"/>
      <c r="G72" s="54"/>
      <c r="H72" s="54"/>
      <c r="I72" s="54"/>
      <c r="J72" s="54"/>
    </row>
    <row r="73" spans="2:10">
      <c r="B73" s="9" t="s">
        <v>35</v>
      </c>
      <c r="C73" s="18">
        <v>-4.5013746350158569E-2</v>
      </c>
      <c r="D73" s="46">
        <v>0.83208134276876111</v>
      </c>
      <c r="E73" s="50"/>
      <c r="F73" s="50"/>
      <c r="G73" s="50"/>
      <c r="H73" s="50"/>
      <c r="I73" s="50"/>
      <c r="J73" s="50"/>
    </row>
    <row r="74" spans="2:10">
      <c r="B74" s="12" t="s">
        <v>36</v>
      </c>
      <c r="C74" s="18">
        <v>-3.6315279025841384E-2</v>
      </c>
      <c r="D74" s="46">
        <v>0.16791865723123886</v>
      </c>
      <c r="E74" s="50"/>
      <c r="F74" s="50"/>
      <c r="G74" s="50"/>
      <c r="H74" s="50"/>
      <c r="I74" s="50"/>
      <c r="J74" s="50"/>
    </row>
    <row r="75" spans="2:10">
      <c r="B75" s="13" t="s">
        <v>44</v>
      </c>
      <c r="C75" s="37">
        <v>-8.1329025375999953E-2</v>
      </c>
      <c r="D75" s="47">
        <v>1</v>
      </c>
      <c r="E75" s="51"/>
      <c r="F75" s="51"/>
      <c r="G75" s="51"/>
      <c r="H75" s="51"/>
      <c r="I75" s="51"/>
      <c r="J75" s="51"/>
    </row>
    <row r="76" spans="2:10">
      <c r="B76" s="16"/>
      <c r="C76" s="39"/>
      <c r="D76" s="39"/>
      <c r="E76" s="39"/>
      <c r="F76" s="39"/>
      <c r="G76" s="39"/>
      <c r="H76" s="39"/>
      <c r="I76" s="39"/>
      <c r="J76" s="39"/>
    </row>
    <row r="77" spans="2:10" ht="15.75">
      <c r="C77" s="43" t="s">
        <v>0</v>
      </c>
      <c r="D77" s="44"/>
      <c r="E77" s="48"/>
      <c r="F77" s="48"/>
      <c r="G77" s="48"/>
      <c r="H77" s="48"/>
      <c r="I77" s="48"/>
      <c r="J77" s="48"/>
    </row>
    <row r="78" spans="2:10" ht="15.75">
      <c r="B78" s="23" t="s">
        <v>39</v>
      </c>
      <c r="C78" s="69" t="s">
        <v>47</v>
      </c>
      <c r="D78" s="70"/>
      <c r="E78" s="71"/>
      <c r="F78" s="71"/>
      <c r="G78" s="71"/>
      <c r="H78" s="71"/>
      <c r="I78" s="71"/>
      <c r="J78" s="71"/>
    </row>
    <row r="79" spans="2:10" ht="15.75">
      <c r="B79" s="23"/>
      <c r="C79" s="40" t="s">
        <v>2</v>
      </c>
      <c r="D79" s="45" t="s">
        <v>3</v>
      </c>
      <c r="E79" s="49"/>
      <c r="F79" s="49"/>
      <c r="G79" s="49"/>
      <c r="H79" s="49"/>
      <c r="I79" s="49"/>
      <c r="J79" s="49"/>
    </row>
    <row r="80" spans="2:10">
      <c r="B80" s="9" t="s">
        <v>37</v>
      </c>
      <c r="C80" s="18">
        <v>-7.8393622673233743E-2</v>
      </c>
      <c r="D80" s="46">
        <v>0.94032063867340232</v>
      </c>
      <c r="E80" s="50"/>
      <c r="F80" s="50"/>
      <c r="G80" s="50"/>
      <c r="H80" s="50"/>
      <c r="I80" s="50"/>
      <c r="J80" s="50"/>
    </row>
    <row r="81" spans="2:10">
      <c r="B81" s="12" t="s">
        <v>38</v>
      </c>
      <c r="C81" s="18">
        <v>-2.9354027027662074E-3</v>
      </c>
      <c r="D81" s="46">
        <v>5.9679361326597714E-2</v>
      </c>
      <c r="E81" s="50"/>
      <c r="F81" s="50"/>
      <c r="G81" s="50"/>
      <c r="H81" s="50"/>
      <c r="I81" s="50"/>
      <c r="J81" s="50"/>
    </row>
    <row r="82" spans="2:10">
      <c r="B82" s="13" t="s">
        <v>44</v>
      </c>
      <c r="C82" s="37">
        <v>-8.1329025375999953E-2</v>
      </c>
      <c r="D82" s="47">
        <v>1</v>
      </c>
      <c r="E82" s="51"/>
      <c r="F82" s="51"/>
      <c r="G82" s="51"/>
      <c r="H82" s="51"/>
      <c r="I82" s="51"/>
      <c r="J82" s="51"/>
    </row>
    <row r="9935" spans="3:8">
      <c r="C9935">
        <v>0</v>
      </c>
      <c r="D9935">
        <v>0</v>
      </c>
      <c r="E9935">
        <v>0</v>
      </c>
      <c r="F9935">
        <v>0</v>
      </c>
      <c r="G9935">
        <v>0</v>
      </c>
      <c r="H9935">
        <v>0</v>
      </c>
    </row>
    <row r="9936" spans="3:8">
      <c r="C9936">
        <v>0</v>
      </c>
      <c r="D9936">
        <v>0</v>
      </c>
      <c r="E9936">
        <v>0</v>
      </c>
      <c r="F9936">
        <v>0</v>
      </c>
      <c r="G9936">
        <v>0</v>
      </c>
      <c r="H9936">
        <v>0</v>
      </c>
    </row>
  </sheetData>
  <sheetProtection sheet="1" objects="1" scenarios="1"/>
  <mergeCells count="31">
    <mergeCell ref="C78:D78"/>
    <mergeCell ref="E78:F78"/>
    <mergeCell ref="G78:H78"/>
    <mergeCell ref="I78:J78"/>
    <mergeCell ref="C71:D71"/>
    <mergeCell ref="E71:F71"/>
    <mergeCell ref="G71:H71"/>
    <mergeCell ref="I71:J71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2020-05-03T06:27:24Z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