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I11" i="24"/>
  <c r="H11" i="24"/>
  <c r="G11" i="24"/>
  <c r="G12" i="24"/>
  <c r="G16" i="24"/>
  <c r="G13" i="24"/>
  <c r="G18" i="24"/>
  <c r="G19" i="24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8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<sst xmlns="http://schemas.openxmlformats.org/spreadsheetml/2006/main" count="9591" uniqueCount="2752">
  <si>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</si>
  <si>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</si>
  <si>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</si>
  <si>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</si>
  <si>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</si>
  <si>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</si>
  <si>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</si>
  <si>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</si>
  <si>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</si>
  <si>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</si>
  <si>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</si>
  <si>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</si>
  <si>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</si>
  <si>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</si>
  <si>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</si>
  <si>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</si>
  <si>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</si>
  <si>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</si>
  <si>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</si>
  <si>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</si>
  <si>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</si>
  <si>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</si>
  <si>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</si>
  <si>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</si>
  <si>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</si>
  <si>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</si>
  <si>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</si>
  <si>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</si>
  <si>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</si>
  <si>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</si>
  <si>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</si>
  <si>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</si>
  <si>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</si>
  <si>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</si>
  <si>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</si>
  <si>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</si>
  <si>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</si>
  <si>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</si>
  <si>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</si>
  <si>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</si>
  <si>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</si>
  <si>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</si>
  <si>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</si>
  <si>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</si>
  <si>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</si>
  <si>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</si>
  <si>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</si>
  <si>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</si>
  <si>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</si>
  <si>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</si>
  <si>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</si>
  <si>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</si>
  <si>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</si>
  <si>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</si>
  <si>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</si>
  <si>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</si>
  <si>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</si>
  <si>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</si>
  <si>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</si>
  <si>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</si>
  <si>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</si>
  <si>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</si>
  <si>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</si>
  <si>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</si>
  <si>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</si>
  <si>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</si>
  <si>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</si>
  <si>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</si>
  <si>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</si>
  <si>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</si>
  <si>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</si>
  <si>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</si>
  <si>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</si>
  <si>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</si>
  <si>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</si>
  <si>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</si>
  <si>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</si>
  <si>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</si>
  <si>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</si>
  <si>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</si>
  <si>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</si>
  <si>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</si>
  <si>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</si>
  <si>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</si>
  <si>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</si>
  <si>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</si>
  <si>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</si>
  <si>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</si>
  <si>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</si>
  <si>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</si>
  <si>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</si>
  <si>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</si>
  <si>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</si>
  <si>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</si>
  <si>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</si>
  <si>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</si>
  <si>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</si>
  <si>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</si>
  <si>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</si>
  <si>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</si>
  <si>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</si>
  <si>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</si>
  <si>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</si>
  <si>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</si>
  <si>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</si>
  <si>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</si>
  <si>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</si>
  <si>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</si>
  <si>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</si>
  <si>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</si>
  <si>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</si>
  <si>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</si>
  <si>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</si>
  <si>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</si>
  <si>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</si>
  <si>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</si>
  <si>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</si>
  <si>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</si>
  <si>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</si>
  <si>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</si>
  <si>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</si>
  <si>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</si>
  <si>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</si>
  <si>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</si>
  <si>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</si>
  <si>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</si>
  <si>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</si>
  <si>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</si>
  <si>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</si>
  <si>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</si>
  <si>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</si>
  <si>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</si>
  <si>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</si>
  <si>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</si>
  <si>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</si>
  <si>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</si>
  <si>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</si>
  <si>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</si>
  <si>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</si>
  <si>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</si>
  <si>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</si>
  <si>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</si>
  <si>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</si>
  <si>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</si>
  <si>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</si>
  <si>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</si>
  <si>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</si>
  <si>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</si>
  <si>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</si>
  <si>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</si>
  <si>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</si>
  <si>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</si>
  <si>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</si>
  <si>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</si>
  <si>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</si>
  <si>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</si>
  <si>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</si>
  <si>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</si>
  <si>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</si>
  <si>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</si>
  <si>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</si>
  <si>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</si>
  <si>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</si>
  <si>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</si>
  <si>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</si>
  <si>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</si>
  <si>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</si>
  <si>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</si>
  <si>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</si>
  <si>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</si>
  <si>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</si>
  <si>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</si>
  <si>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</si>
  <si>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</si>
  <si>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</si>
  <si>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</si>
  <si>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</si>
  <si>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</si>
  <si>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</si>
  <si>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</si>
  <si>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</si>
  <si>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</si>
  <si>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</si>
  <si>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</si>
  <si>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</si>
  <si>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</si>
  <si>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</si>
  <si>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</si>
  <si>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</si>
  <si>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</si>
  <si>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</si>
  <si>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</si>
  <si>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</si>
  <si>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</si>
  <si>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</si>
  <si>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</si>
  <si>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9781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</si>
  <si>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</si>
  <si>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</si>
  <si>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</si>
  <si>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</si>
  <si>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</si>
  <si>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</si>
  <si>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</si>
  <si>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</si>
  <si>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</si>
  <si>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</si>
  <si>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</si>
  <si>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</si>
  <si>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</si>
  <si>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</si>
  <si>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</si>
  <si>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</si>
  <si>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</si>
  <si>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</si>
  <si>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</si>
  <si>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</si>
  <si>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</si>
  <si>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</si>
  <si>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</si>
  <si>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</si>
  <si>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</si>
  <si>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</si>
  <si>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</si>
  <si>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</si>
  <si>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</si>
  <si>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</si>
  <si>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</si>
  <si>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</si>
  <si>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</si>
  <si>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</si>
  <si>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</si>
  <si>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</si>
  <si>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</si>
  <si>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</si>
  <si>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</si>
  <si>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</si>
  <si>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</si>
  <si>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</si>
  <si>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</si>
  <si>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</si>
  <si>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</si>
  <si>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</si>
  <si>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</si>
  <si>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</si>
  <si>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</si>
  <si>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</si>
  <si>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</si>
  <si>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</si>
  <si>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</si>
  <si>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</si>
  <si>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</si>
  <si>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</si>
  <si>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</si>
  <si>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</si>
  <si>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</si>
  <si>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</si>
  <si>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</si>
  <si>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</si>
  <si>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</si>
  <si>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</si>
  <si>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</si>
  <si>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</si>
  <si>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</si>
  <si>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</si>
  <si>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</si>
  <si>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</si>
  <si>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</si>
  <si>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</si>
  <si>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</si>
  <si>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</si>
  <si>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</si>
  <si>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</si>
  <si>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</si>
  <si>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</si>
  <si>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</si>
  <si>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</si>
  <si>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</si>
  <si>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</si>
  <si>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</si>
  <si>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</si>
  <si>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</si>
  <si>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</si>
  <si>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</si>
  <si>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</si>
  <si>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</si>
  <si>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</si>
  <si>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</si>
  <si>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</si>
  <si>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</si>
  <si>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</si>
  <si>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</si>
  <si>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</si>
  <si>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</si>
  <si>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</si>
  <si>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</si>
  <si>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</si>
  <si>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</si>
  <si>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</si>
  <si>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</si>
  <si>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</si>
  <si>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</si>
  <si>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</si>
  <si>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</si>
  <si>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</si>
  <si>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</si>
  <si>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</si>
  <si>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</si>
  <si>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</si>
  <si>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</si>
  <si>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</si>
  <si>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</si>
  <si>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</si>
  <si>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</si>
  <si>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</si>
  <si>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</si>
  <si>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</si>
  <si>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</si>
  <si>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</si>
  <si>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</si>
  <si>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</si>
  <si>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</si>
  <si>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</si>
  <si>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</si>
  <si>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</si>
  <si>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</si>
  <si>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</si>
  <si>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</si>
  <si>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</si>
  <si>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</si>
  <si>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</si>
  <si>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</si>
  <si>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</si>
  <si>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</si>
  <si>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</si>
  <si>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</si>
  <si>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</si>
  <si>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</si>
  <si>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</si>
  <si>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</si>
  <si>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</si>
  <si>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</si>
  <si>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</si>
  <si>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</si>
  <si>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</si>
  <si>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</si>
  <si>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</si>
  <si>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</si>
  <si>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</si>
  <si>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</si>
  <si>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</si>
  <si>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</si>
  <si>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</si>
  <si>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</si>
  <si>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</si>
  <si>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</si>
  <si>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</si>
  <si>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</si>
  <si>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</si>
  <si>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</si>
  <si>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</si>
  <si>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</si>
  <si>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</si>
  <si>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</si>
  <si>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</si>
  <si>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</si>
  <si>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</si>
  <si>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</si>
  <si>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</si>
  <si>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</si>
  <si>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</si>
  <si>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</si>
  <si>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</si>
  <si>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</si>
  <si>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</si>
  <si>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</si>
  <si>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</si>
  <si>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</si>
  <si>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</si>
  <si>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</si>
  <si>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</si>
  <si>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</si>
  <si>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</si>
  <si>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</si>
  <si>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</si>
  <si>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</si>
  <si>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</si>
  <si>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</si>
  <si>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</si>
  <si>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</si>
  <si>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</si>
  <si>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</si>
  <si>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</si>
  <si>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</si>
  <si>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</si>
  <si>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</si>
  <si>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</si>
  <si>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</si>
  <si>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</si>
  <si>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</si>
  <si>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</si>
  <si>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</si>
  <si>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</si>
  <si>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</si>
  <si>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</si>
  <si>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</si>
  <si>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</si>
  <si>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</si>
  <si>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</si>
  <si>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</si>
  <si>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</si>
  <si>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</si>
  <si>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</si>
  <si>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</si>
  <si>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</si>
  <si>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</si>
  <si>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</si>
  <si>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</si>
  <si>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</si>
  <si>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</si>
  <si>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</si>
  <si>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</si>
  <si>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</si>
  <si>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</si>
  <si>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</si>
  <si>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</si>
  <si>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</si>
  <si>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</si>
  <si>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</si>
  <si>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</si>
  <si>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</si>
  <si>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</si>
  <si>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</si>
  <si>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</si>
  <si>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</si>
  <si>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</si>
  <si>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</si>
  <si>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</si>
  <si>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</si>
  <si>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</si>
  <si>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</si>
  <si>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</si>
  <si>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</si>
  <si>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</si>
  <si>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</si>
  <si>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</si>
  <si>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</si>
  <si>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</si>
  <si>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</si>
  <si>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</si>
  <si>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</si>
  <si>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</si>
  <si>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</si>
  <si>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</si>
  <si>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</si>
  <si>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</si>
  <si>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</si>
  <si>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</si>
  <si>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</si>
  <si>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</si>
  <si>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</si>
  <si>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</si>
  <si>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</si>
  <si>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</si>
  <si>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</si>
  <si>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</si>
  <si>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</si>
  <si>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</si>
  <si>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</si>
  <si>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</si>
  <si>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</si>
  <si>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</si>
  <si>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</si>
  <si>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</si>
  <si>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</si>
  <si>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</si>
  <si>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</si>
  <si>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</si>
  <si>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</si>
  <si>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</si>
  <si>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</si>
  <si>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</si>
  <si>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</si>
  <si>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</si>
  <si>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</si>
  <si>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</si>
  <si>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</si>
  <si>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</si>
  <si>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</si>
  <si>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</si>
  <si>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</si>
  <si>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</si>
  <si>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</si>
  <si>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</si>
  <si>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</si>
  <si>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</si>
  <si>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</si>
  <si>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</si>
  <si>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</si>
  <si>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</si>
  <si>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</si>
  <si>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</si>
  <si>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</si>
  <si>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</si>
  <si>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</si>
  <si>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</si>
  <si>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</si>
  <si>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</si>
  <si>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</si>
  <si>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</si>
  <si>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</si>
  <si>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</si>
  <si>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</si>
  <si>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</si>
  <si>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</si>
  <si>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</si>
  <si>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</si>
  <si>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</si>
  <si>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</si>
  <si>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</si>
  <si>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</si>
  <si>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</si>
  <si>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</si>
  <si>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</si>
  <si>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</si>
  <si>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</si>
  <si>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</si>
  <si>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</si>
  <si>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</si>
  <si>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</si>
  <si>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</si>
  <si>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</si>
  <si>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</si>
  <si>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</si>
  <si>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</si>
  <si>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</si>
  <si>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</si>
  <si>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</si>
  <si>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</si>
  <si>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</si>
  <si>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</si>
  <si>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</si>
  <si>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</si>
  <si>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</si>
  <si>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</si>
  <si>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</si>
  <si>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</si>
  <si>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</si>
  <si>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</si>
  <si>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</si>
  <si>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</si>
  <si>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</si>
  <si>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</si>
  <si>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</si>
  <si>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</si>
  <si>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</si>
  <si>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</si>
  <si>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</si>
  <si>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</si>
  <si>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</si>
  <si>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</si>
  <si>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</si>
  <si>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</si>
  <si>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</si>
  <si>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</si>
  <si>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</si>
  <si>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</si>
  <si>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</si>
  <si>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</si>
  <si>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</si>
  <si>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</si>
  <si>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</si>
  <si>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</si>
  <si>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</si>
  <si>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</si>
  <si>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</si>
  <si>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</si>
  <si>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</si>
  <si>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</si>
  <si>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</si>
  <si>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</si>
  <si>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</si>
  <si>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</si>
  <si>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</si>
  <si>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</si>
  <si>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</si>
  <si>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</si>
  <si>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</si>
  <si>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</si>
  <si>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</si>
  <si>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</si>
  <si>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</si>
  <si>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</si>
  <si>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</si>
  <si>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</si>
  <si>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</si>
  <si>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</si>
  <si>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</si>
  <si>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</si>
  <si>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</si>
  <si>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</si>
  <si>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</si>
  <si>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</si>
  <si>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</si>
  <si>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</si>
  <si>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</si>
  <si>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</si>
  <si>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</si>
  <si>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</si>
  <si>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</si>
  <si>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</si>
  <si>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</si>
  <si>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</si>
  <si>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</si>
  <si>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</si>
  <si>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</si>
  <si>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</si>
  <si>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</si>
  <si>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</si>
  <si>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</si>
  <si>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</si>
  <si>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</si>
  <si>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</si>
  <si>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</si>
  <si>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</si>
  <si>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</si>
  <si>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</si>
  <si>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</si>
  <si>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</si>
  <si>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</si>
  <si>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</si>
  <si>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</si>
  <si>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</si>
  <si>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</si>
  <si>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</si>
  <si>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</si>
  <si>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</si>
  <si>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</si>
  <si>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</si>
  <si>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</si>
  <si>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</si>
  <si>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</si>
  <si>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</si>
  <si>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</si>
  <si>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</si>
  <si>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</si>
  <si>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</si>
  <si>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</si>
  <si>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</si>
  <si>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</si>
  <si>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</si>
  <si>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</si>
  <si>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</si>
  <si>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</si>
  <si>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</si>
  <si>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</si>
  <si>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</si>
  <si>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</si>
  <si>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</si>
  <si>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</si>
  <si>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</si>
  <si>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</si>
  <si>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</si>
  <si>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</si>
  <si>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</si>
  <si>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</si>
  <si>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</si>
  <si>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</si>
  <si>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</si>
  <si>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</si>
  <si>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</si>
  <si>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</si>
  <si>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</si>
  <si>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</si>
  <si>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</si>
  <si>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</si>
  <si>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</si>
  <si>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</si>
  <si>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</si>
  <si>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</si>
  <si>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</si>
  <si>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</si>
  <si>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</si>
  <si>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</si>
  <si>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</si>
  <si>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</si>
  <si>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</si>
  <si>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</si>
  <si>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</si>
  <si>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</si>
  <si>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</si>
  <si>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</si>
  <si>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</si>
  <si>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</si>
  <si>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</si>
  <si>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</si>
  <si>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</si>
  <si>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</si>
  <si>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</si>
  <si>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</si>
  <si>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</si>
  <si>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</si>
  <si>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</si>
  <si>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</si>
  <si>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</si>
  <si>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</si>
  <si>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</si>
  <si>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</si>
  <si>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</si>
  <si>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</si>
  <si>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</si>
  <si>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</si>
  <si>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</si>
  <si>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</si>
  <si>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</si>
  <si>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</si>
  <si>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</si>
  <si>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</si>
  <si>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</si>
  <si>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</si>
  <si>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</si>
  <si>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</si>
  <si>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</si>
  <si>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</si>
  <si>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</si>
  <si>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</si>
  <si>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</si>
  <si>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</si>
  <si>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</si>
  <si>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</si>
  <si>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</si>
  <si>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</si>
  <si>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</si>
  <si>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</si>
  <si>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</si>
  <si>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</si>
  <si>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</si>
  <si>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</si>
  <si>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</si>
  <si>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</si>
  <si>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</si>
  <si>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</si>
  <si>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</si>
  <si>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</si>
  <si>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</si>
  <si>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</si>
  <si>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</si>
  <si>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</si>
  <si>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</si>
  <si>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</si>
  <si>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</si>
  <si>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</si>
  <si>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</si>
  <si>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</si>
  <si>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</si>
  <si>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</si>
  <si>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</si>
  <si>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</si>
  <si>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</si>
  <si>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</si>
  <si>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</si>
  <si>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</si>
  <si>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</si>
  <si>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</si>
  <si>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</si>
  <si>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</si>
  <si>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</si>
  <si>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</si>
  <si>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</si>
  <si>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</si>
  <si>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</si>
  <si>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</si>
  <si>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</si>
  <si>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</si>
  <si>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</si>
  <si>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</si>
  <si>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</si>
  <si>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</si>
  <si>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</si>
  <si>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</si>
  <si>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</si>
  <si>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</si>
  <si>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</si>
  <si>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</si>
  <si>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</si>
  <si>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</si>
  <si>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</si>
  <si>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</si>
  <si>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</si>
  <si>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</si>
  <si>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</si>
  <si>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</si>
  <si>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</si>
  <si>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</si>
  <si>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</si>
  <si>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</si>
  <si>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</si>
  <si>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</si>
  <si>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</si>
  <si>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</si>
  <si>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</si>
  <si>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</si>
  <si>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</si>
  <si>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</si>
  <si>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</si>
  <si>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</si>
  <si>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</si>
  <si>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</si>
  <si>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</si>
  <si>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</si>
  <si>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</si>
  <si>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</si>
  <si>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</si>
  <si>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</si>
  <si>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</si>
  <si>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</si>
  <si>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</si>
  <si>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</si>
  <si>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</si>
  <si>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</si>
  <si>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</si>
  <si>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</si>
  <si>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</si>
  <si>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</si>
  <si>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</si>
  <si>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</si>
  <si>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</si>
  <si>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</si>
  <si>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</si>
  <si>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</si>
  <si>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</si>
  <si>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</si>
  <si>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</si>
  <si>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</si>
  <si>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</si>
  <si>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</si>
  <si>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</si>
  <si>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</si>
  <si>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</si>
  <si>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</si>
  <si>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</si>
  <si>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</si>
  <si>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</si>
  <si>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</si>
  <si>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</si>
  <si>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</si>
  <si>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</si>
  <si>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</si>
  <si>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</si>
  <si>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</si>
  <si>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</si>
  <si>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</si>
  <si>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</si>
  <si>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</si>
  <si>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</si>
  <si>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</si>
  <si>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</si>
  <si>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</si>
  <si>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</si>
  <si>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</si>
  <si>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</si>
  <si>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</si>
  <si>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</si>
  <si>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</si>
  <si>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</si>
  <si>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</si>
  <si>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</si>
  <si>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</si>
  <si>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</si>
  <si>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</si>
  <si>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</si>
  <si>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</si>
  <si>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</si>
  <si>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</si>
  <si>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</si>
  <si>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</si>
  <si>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</si>
  <si>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</si>
  <si>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</si>
  <si>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</si>
  <si>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</si>
  <si>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</si>
  <si>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</si>
  <si>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</si>
  <si>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</si>
  <si>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</si>
  <si>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</si>
  <si>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</si>
  <si>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</si>
  <si>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</si>
  <si>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</si>
  <si>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</si>
  <si>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</si>
  <si>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</si>
  <si>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</si>
  <si>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</si>
  <si>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</si>
  <si>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</si>
  <si>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</si>
  <si>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</si>
  <si>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</si>
  <si>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</si>
  <si>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</si>
  <si>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</si>
  <si>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</si>
  <si>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</si>
  <si>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</si>
  <si>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</si>
  <si>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</si>
  <si>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</si>
  <si>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</si>
  <si>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</si>
  <si>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</si>
  <si>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</si>
  <si>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</si>
  <si>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</si>
  <si>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</si>
  <si>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</si>
  <si>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</si>
  <si>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</si>
  <si>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</si>
  <si>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</si>
  <si>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</si>
  <si>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</si>
  <si>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</si>
  <si>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</si>
  <si>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</si>
  <si>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</si>
  <si>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</si>
  <si>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</si>
  <si>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</si>
  <si>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</si>
  <si>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</si>
  <si>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</si>
  <si>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</si>
  <si>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</si>
  <si>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</si>
  <si>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</si>
  <si>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</si>
  <si>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</si>
  <si>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</si>
  <si>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</si>
  <si>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</si>
  <si>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</si>
  <si>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</si>
  <si>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</si>
  <si>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</si>
  <si>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</si>
  <si>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</si>
  <si>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</si>
  <si>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</si>
  <si>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</si>
  <si>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</si>
  <si>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</si>
  <si>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</si>
  <si>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</si>
  <si>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</si>
  <si>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</si>
  <si>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</si>
  <si>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</si>
  <si>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</si>
  <si>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</si>
  <si>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</si>
  <si>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</si>
  <si>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</si>
  <si>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</si>
  <si>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</si>
  <si>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</si>
  <si>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</si>
  <si>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</si>
  <si>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</si>
  <si>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</si>
  <si>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</si>
  <si>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</si>
  <si>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</si>
  <si>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</si>
  <si>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</si>
  <si>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</si>
  <si>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</si>
  <si>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</si>
  <si>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</si>
  <si>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</si>
  <si>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</si>
  <si>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</si>
  <si>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</si>
  <si>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</si>
  <si>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</si>
  <si>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</si>
  <si>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</si>
  <si>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</si>
  <si>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</si>
  <si>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</si>
  <si>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</si>
  <si>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</si>
  <si>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</si>
  <si>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</si>
  <si>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</si>
  <si>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</si>
  <si>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</si>
  <si>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</si>
  <si>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</si>
  <si>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</si>
  <si>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</si>
  <si>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</si>
  <si>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</si>
  <si>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</si>
  <si>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</si>
  <si>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</si>
  <si>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</si>
  <si>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</si>
  <si>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</si>
  <si>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</si>
  <si>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</si>
  <si>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</si>
  <si>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</si>
  <si>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</si>
  <si>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</si>
  <si>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</si>
  <si>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</si>
  <si>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</si>
  <si>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</si>
  <si>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</si>
  <si>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</si>
  <si>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</si>
  <si>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</si>
  <si>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</si>
  <si>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</si>
  <si>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</si>
  <si>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</si>
  <si>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</si>
  <si>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</si>
  <si>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</si>
  <si>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</si>
  <si>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</si>
  <si>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</si>
  <si>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</si>
  <si>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</si>
  <si>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</si>
  <si>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</si>
  <si>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</si>
  <si>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</si>
  <si>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</si>
  <si>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</si>
  <si>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</si>
  <si>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</si>
  <si>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</si>
  <si>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</si>
  <si>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</si>
  <si>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</si>
  <si>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</si>
  <si>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</si>
  <si>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</si>
  <si>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</si>
  <si>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</si>
  <si>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</si>
  <si>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</si>
  <si>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</si>
  <si>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</si>
  <si>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</si>
  <si>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</si>
  <si>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</si>
  <si>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</si>
  <si>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</si>
  <si>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</si>
  <si>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</si>
  <si>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</si>
  <si>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</si>
  <si>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</si>
  <si>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</si>
  <si>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</si>
  <si>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</si>
  <si>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</si>
  <si>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</si>
  <si>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</si>
  <si>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</si>
  <si>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</si>
  <si>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</si>
  <si>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</si>
  <si>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</si>
  <si>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</si>
  <si>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</si>
  <si>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</si>
  <si>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</si>
  <si>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</si>
  <si>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</si>
  <si>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</si>
  <si>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</si>
  <si>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</si>
  <si>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</si>
  <si>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</si>
  <si>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</si>
  <si>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</si>
  <si>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</si>
  <si>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</si>
  <si>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</si>
  <si>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</si>
  <si>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</si>
  <si>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</si>
  <si>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</si>
  <si>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</si>
  <si>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</si>
  <si>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</si>
  <si>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</si>
  <si>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</si>
  <si>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</si>
  <si>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</si>
  <si>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</si>
  <si>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</si>
  <si>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</si>
  <si>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</si>
  <si>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</si>
  <si>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</si>
  <si>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</si>
  <si>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</si>
  <si>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</si>
  <si>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</si>
  <si>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</si>
  <si>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</si>
  <si>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</si>
  <si>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</si>
  <si>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</si>
  <si>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</si>
  <si>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</si>
  <si>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</si>
  <si>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</si>
  <si>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</si>
  <si>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</si>
  <si>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</si>
  <si>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</si>
  <si>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</si>
  <si>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</si>
  <si>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</si>
  <si>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</si>
  <si>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</si>
  <si>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</si>
  <si>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</si>
  <si>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</si>
  <si>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</si>
  <si>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</si>
  <si>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</si>
  <si>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</si>
  <si>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</si>
  <si>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</si>
  <si>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</si>
  <si>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</si>
  <si>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</si>
  <si>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</si>
  <si>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</si>
  <si>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</si>
  <si>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</si>
  <si>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</si>
  <si>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</si>
  <si>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</si>
  <si>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</si>
  <si>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</si>
  <si>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</si>
  <si>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</si>
  <si>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</si>
  <si>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</si>
  <si>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</si>
  <si>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</si>
  <si>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</si>
  <si>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</si>
  <si>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</si>
  <si>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</si>
  <si>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</si>
  <si>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</si>
  <si>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</si>
  <si>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</si>
  <si>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</si>
  <si>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</si>
  <si>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</si>
  <si>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</si>
  <si>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</si>
  <si>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</si>
  <si>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</si>
  <si>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</si>
  <si>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</si>
  <si>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</si>
  <si>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</si>
  <si>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</si>
  <si>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</si>
  <si>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</si>
  <si>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</si>
  <si>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</si>
  <si>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</si>
  <si>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</si>
  <si>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</si>
  <si>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</si>
  <si>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</si>
  <si>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</si>
  <si>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</si>
  <si>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</si>
  <si>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</si>
  <si>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</si>
  <si>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</si>
  <si>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</si>
  <si>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</si>
  <si>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</si>
  <si>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</si>
  <si>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</si>
  <si>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</si>
  <si>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</si>
  <si>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</si>
  <si>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</si>
  <si>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</si>
  <si>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</si>
  <si>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</si>
  <si>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</si>
  <si>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</si>
  <si>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</si>
  <si>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</si>
  <si>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</si>
  <si>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</si>
  <si>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</si>
  <si>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</si>
  <si>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</si>
  <si>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</si>
  <si>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</si>
  <si>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</si>
  <si>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</si>
  <si>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</si>
  <si>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</si>
  <si>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</si>
  <si>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</si>
  <si>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</si>
  <si>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</si>
  <si>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</si>
  <si>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</si>
  <si>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</si>
  <si>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</si>
  <si>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</si>
  <si>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</si>
  <si>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</si>
  <si>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</si>
  <si>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</si>
  <si>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</si>
  <si>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</si>
  <si>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</si>
  <si>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</si>
  <si>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</si>
  <si>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</si>
  <si>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</si>
  <si>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</si>
  <si>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</si>
  <si>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</si>
  <si>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</si>
  <si>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</si>
  <si>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</si>
  <si>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</si>
  <si>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</si>
  <si>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</si>
  <si>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</si>
  <si>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</si>
  <si>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</si>
  <si>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</si>
  <si>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</si>
  <si>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</si>
  <si>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</si>
  <si>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</si>
  <si>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</si>
  <si>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</si>
  <si>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</si>
  <si>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</si>
  <si>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</si>
  <si>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</si>
  <si>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</si>
  <si>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</si>
  <si>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</si>
  <si>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</si>
  <si>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</si>
  <si>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</si>
  <si>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</si>
  <si>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</si>
  <si>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</si>
  <si>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</si>
  <si>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</si>
  <si>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</si>
  <si>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</si>
  <si>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</si>
  <si>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</si>
  <si>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</si>
  <si>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</si>
  <si>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</si>
  <si>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</si>
  <si>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</si>
  <si>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</si>
  <si>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</si>
  <si>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</si>
  <si>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</si>
  <si>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</si>
  <si>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</si>
  <si>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</si>
  <si>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</si>
  <si>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</si>
  <si>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</si>
  <si>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</si>
  <si>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</si>
  <si>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</si>
  <si>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</si>
  <si>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</si>
  <si>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</si>
  <si>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</si>
  <si>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</si>
  <si>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</si>
  <si>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</si>
  <si>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</si>
  <si>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</si>
  <si>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</si>
  <si>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</si>
  <si>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</si>
  <si>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</si>
  <si>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</si>
  <si>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</si>
  <si>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</si>
  <si>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</si>
  <si>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</si>
  <si>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</si>
  <si>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</si>
  <si>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</si>
  <si>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</si>
  <si>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</si>
  <si>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</si>
  <si>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</si>
  <si>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</si>
  <si>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</si>
  <si>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</si>
  <si>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</si>
  <si>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</si>
  <si>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</si>
  <si>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</si>
  <si>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</si>
  <si>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</si>
  <si>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</si>
  <si>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</si>
  <si>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</si>
  <si>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</si>
  <si>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</si>
  <si>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</si>
  <si>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</si>
  <si>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</si>
  <si>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</si>
  <si>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</si>
  <si>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</si>
  <si>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</si>
  <si>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</si>
  <si>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</si>
  <si>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</si>
  <si>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</si>
  <si>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</si>
  <si>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</si>
  <si>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</si>
  <si>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</si>
  <si>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</si>
  <si>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</si>
  <si>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</si>
  <si>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</si>
  <si>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</si>
  <si>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</si>
  <si>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</si>
  <si>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</si>
  <si>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</si>
  <si>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</si>
  <si>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</si>
  <si>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</si>
  <si>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</si>
  <si>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</si>
  <si>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</si>
  <si>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</si>
  <si>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</si>
  <si>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</si>
  <si>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</si>
  <si>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</si>
  <si>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</si>
  <si>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</si>
  <si>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</si>
  <si>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</si>
  <si>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</si>
  <si>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</si>
  <si>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</si>
  <si>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</si>
  <si>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</si>
  <si>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</si>
  <si>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</si>
  <si>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</si>
  <si>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</si>
  <si>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</si>
  <si>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</si>
  <si>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</si>
  <si>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</si>
  <si>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</si>
  <si>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</si>
  <si>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</si>
  <si>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</si>
  <si>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</si>
  <si>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</si>
  <si>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</si>
  <si>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</si>
  <si>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</si>
  <si>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</si>
  <si>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</si>
  <si>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</si>
  <si>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</si>
  <si>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</si>
  <si>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</si>
  <si>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</si>
  <si>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</si>
  <si>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</si>
  <si>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</si>
  <si>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</si>
  <si>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</si>
  <si>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</si>
  <si>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</si>
  <si>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</si>
  <si>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</si>
  <si>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</si>
  <si>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</si>
  <si>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</si>
  <si>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</si>
  <si>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</si>
  <si>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</si>
  <si>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</si>
  <si>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</si>
  <si>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</si>
  <si>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</si>
  <si>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</si>
  <si>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</si>
  <si>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</si>
  <si>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</si>
  <si>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</si>
  <si>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</si>
  <si>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</si>
  <si>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</si>
  <si>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</si>
  <si>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</si>
  <si>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</si>
  <si>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</si>
  <si>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</si>
  <si>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</si>
  <si>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</si>
  <si>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</si>
  <si>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</si>
  <si>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</si>
  <si>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</si>
  <si>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</si>
  <si>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</si>
  <si>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</si>
  <si>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</si>
  <si>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</si>
  <si>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</si>
  <si>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</si>
  <si>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</si>
  <si>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</si>
  <si>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</si>
  <si>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</si>
  <si>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</si>
  <si>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</si>
  <si>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</si>
  <si>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</si>
  <si>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</si>
  <si>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</si>
  <si>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</si>
  <si>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</si>
  <si>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</si>
  <si>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</si>
  <si>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</si>
  <si>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</si>
  <si>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</si>
  <si>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</si>
  <si>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</si>
  <si>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</si>
  <si>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</si>
  <si>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</si>
  <si>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</si>
  <si>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</si>
  <si>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</si>
  <si>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</si>
  <si>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</si>
  <si>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</si>
  <si>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</si>
  <si>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</si>
  <si>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</si>
  <si>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</si>
  <si>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</si>
  <si>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</si>
  <si>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</si>
  <si>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</si>
  <si>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</si>
  <si>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</si>
  <si>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</si>
  <si>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</si>
  <si>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</si>
  <si>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</si>
  <si>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</si>
  <si>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</si>
  <si>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</si>
  <si>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</si>
  <si>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</si>
  <si>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</si>
  <si>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</si>
  <si>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</si>
  <si>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</si>
  <si>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</si>
  <si>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</si>
  <si>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</si>
  <si>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</si>
  <si>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</si>
  <si>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</si>
  <si>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</si>
  <si>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</si>
  <si>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</si>
  <si>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</si>
  <si>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</si>
  <si>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</si>
  <si>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</si>
  <si>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</si>
  <si>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</si>
  <si>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</si>
  <si>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</si>
  <si>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</si>
  <si>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</si>
  <si>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</si>
  <si>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</si>
  <si>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</si>
  <si>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</si>
  <si>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</si>
  <si>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</si>
  <si>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</si>
  <si>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</si>
  <si>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</si>
  <si>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</si>
  <si>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</si>
  <si>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</si>
  <si>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</si>
  <si>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</si>
  <si>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</si>
  <si>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</si>
  <si>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</si>
  <si>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</si>
  <si>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</si>
  <si>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</si>
  <si>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</si>
  <si>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</si>
  <si>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</si>
  <si>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</si>
  <si>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</si>
  <si>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</si>
  <si>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</si>
  <si>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</si>
  <si>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</si>
  <si>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</si>
  <si>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</si>
  <si>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</si>
  <si>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</si>
  <si>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</si>
  <si>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</si>
  <si>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</si>
  <si>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</si>
  <si>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</si>
  <si>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</si>
  <si>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</si>
  <si>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</si>
  <si>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</si>
  <si>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</si>
  <si>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</si>
  <si>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</si>
  <si>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</si>
  <si>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</si>
  <si>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</si>
  <si>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</si>
  <si>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</si>
  <si>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</si>
  <si>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</si>
  <si>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</si>
  <si>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</si>
  <si>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</si>
  <si>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</si>
  <si>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</si>
  <si>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</si>
  <si>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</si>
  <si>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</si>
  <si>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</si>
  <si>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</si>
  <si>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</si>
  <si>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</si>
  <si>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</si>
  <si>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</si>
  <si>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</si>
  <si>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</si>
  <si>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</si>
  <si>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</si>
  <si>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</si>
  <si>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</si>
  <si>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</si>
  <si>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</si>
  <si>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</si>
  <si>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</si>
  <si>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</si>
  <si>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</si>
  <si>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</si>
  <si>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</si>
  <si>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</si>
  <si>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</si>
  <si>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</si>
  <si>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</si>
  <si>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</si>
  <si>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</si>
  <si>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</si>
  <si>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</si>
  <si>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</si>
  <si>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</si>
  <si>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</si>
  <si>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</si>
  <si>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</si>
  <si>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</si>
  <si>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</si>
  <si>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</si>
  <si>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</si>
  <si>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</si>
  <si>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</si>
  <si>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</si>
  <si>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</si>
  <si>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</si>
  <si>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</si>
  <si>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</si>
  <si>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</si>
  <si>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</si>
  <si>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</si>
  <si>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</si>
  <si>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</si>
  <si>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</si>
  <si>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</si>
  <si>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</si>
  <si>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</si>
  <si>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</si>
  <si>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</si>
  <si>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</si>
  <si>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</si>
  <si>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</si>
  <si>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</si>
  <si>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</si>
  <si>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</si>
  <si>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</si>
  <si>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</si>
  <si>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</si>
  <si>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</si>
  <si>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</si>
  <si>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</si>
  <si>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</si>
  <si>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</si>
  <si>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</si>
  <si>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</si>
  <si>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</si>
  <si>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</si>
  <si>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</si>
  <si>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</si>
  <si>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</si>
  <si>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</si>
  <si>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</si>
  <si>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</si>
  <si>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</si>
  <si>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</si>
  <si>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</si>
  <si>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</si>
  <si>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</si>
  <si>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</si>
  <si>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</si>
  <si>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</si>
  <si>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</si>
  <si>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</si>
  <si>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</si>
  <si>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</si>
  <si>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</si>
  <si>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</si>
  <si>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</si>
  <si>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</si>
  <si>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</si>
  <si>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</si>
  <si>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</si>
  <si>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</si>
  <si>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</si>
  <si>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</si>
  <si>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</si>
  <si>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</si>
  <si>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</si>
  <si>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</si>
  <si>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</si>
  <si>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</si>
  <si>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</si>
  <si>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</si>
  <si>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</si>
  <si>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</si>
  <si>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</si>
  <si>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</si>
  <si>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</si>
  <si>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</si>
  <si>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</si>
  <si>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</si>
  <si>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</si>
  <si>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</si>
  <si>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</si>
  <si>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</si>
  <si>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</si>
  <si>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</si>
  <si>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</si>
  <si>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</si>
  <si>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</si>
  <si>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</si>
  <si>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</si>
  <si>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</si>
  <si>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</si>
  <si>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</si>
  <si>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</si>
  <si>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</si>
  <si>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</si>
  <si>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</si>
  <si>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</si>
  <si>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</si>
  <si>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</si>
  <si>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</si>
  <si>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</si>
  <si>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</si>
  <si>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</si>
  <si>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</si>
  <si>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</si>
  <si>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</si>
  <si>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</si>
  <si>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</si>
  <si>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</si>
  <si>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</si>
  <si>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</si>
  <si>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</si>
  <si>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</si>
  <si>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</si>
  <si>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</si>
  <si>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</si>
  <si>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</si>
  <si>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</si>
  <si>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</si>
  <si>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</si>
  <si>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</si>
  <si>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</si>
  <si>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</si>
  <si>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</si>
  <si>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</si>
  <si>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</si>
  <si>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</si>
  <si>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</si>
  <si>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</si>
  <si>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</si>
  <si>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</si>
  <si>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</si>
  <si>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</si>
  <si>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</si>
  <si>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</si>
  <si>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</si>
  <si>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</si>
  <si>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</si>
  <si>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</si>
  <si>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</si>
  <si>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</si>
  <si>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</si>
  <si>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</si>
  <si>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</si>
  <si>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</si>
  <si>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</si>
  <si>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</si>
  <si>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</si>
  <si>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</si>
  <si>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</si>
  <si>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</si>
  <si>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</si>
  <si>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</si>
  <si>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</si>
  <si>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</si>
  <si>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</si>
  <si>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</si>
  <si>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</si>
  <si>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</si>
  <si>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</si>
  <si>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</si>
  <si>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</si>
  <si>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</si>
  <si>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</si>
  <si>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</si>
  <si>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</si>
  <si>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</si>
  <si>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</si>
  <si>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</si>
  <si>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</si>
  <si>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</si>
  <si>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</si>
  <si>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</si>
  <si>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</si>
  <si>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</si>
  <si>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</si>
  <si>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</si>
  <si>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</si>
  <si>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</si>
  <si>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</si>
  <si>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</si>
  <si>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</si>
  <si>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</si>
  <si>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</si>
  <si>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</si>
  <si>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</si>
  <si>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</si>
  <si>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</si>
  <si>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</si>
  <si>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</si>
  <si>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</si>
  <si>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</si>
  <si>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</si>
  <si>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</si>
  <si>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</si>
  <si>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</si>
  <si>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</si>
  <si>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</si>
  <si>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</si>
  <si>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</si>
  <si>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</si>
  <si>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</si>
  <si>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</si>
  <si>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</si>
  <si>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</si>
  <si>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</si>
  <si>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</si>
  <si>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</si>
  <si>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</si>
  <si>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</si>
  <si>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</si>
  <si>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</si>
  <si>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</si>
  <si>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</si>
  <si>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</si>
  <si>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</si>
  <si>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</si>
  <si>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</si>
  <si>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</si>
  <si>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</si>
  <si>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</si>
  <si>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</si>
  <si>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</si>
  <si>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</si>
  <si>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</si>
  <si>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</si>
  <si>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</si>
  <si>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</si>
  <si>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</si>
  <si>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</si>
  <si>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</si>
  <si>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</si>
  <si>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</si>
  <si>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</si>
  <si>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</si>
  <si>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</si>
  <si>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</si>
  <si>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</si>
  <si>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</si>
  <si>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</si>
  <si>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</si>
  <si>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</si>
  <si>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</si>
  <si>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</si>
  <si>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</si>
  <si>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</si>
  <si>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</si>
  <si>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</si>
  <si>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</si>
  <si>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</si>
  <si>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</si>
  <si>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</si>
  <si>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</si>
  <si>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</si>
  <si>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</si>
  <si>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</si>
  <si>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</si>
  <si>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</si>
  <si>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</si>
  <si>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</si>
  <si>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</si>
  <si>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</si>
  <si>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</si>
  <si>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</si>
  <si>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</si>
  <si>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</si>
  <si>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</si>
  <si>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</si>
  <si>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</si>
  <si>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</si>
  <si>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</si>
  <si>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</si>
  <si>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</si>
  <si>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</si>
  <si>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</si>
  <si>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</si>
  <si>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</si>
  <si>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</si>
  <si>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</si>
  <si>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</si>
  <si>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</si>
  <si>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</si>
  <si>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</si>
  <si>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</si>
  <si>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</si>
  <si>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</si>
  <si>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</si>
  <si>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</si>
  <si>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</si>
  <si>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</si>
  <si>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</si>
  <si>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</si>
  <si>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</si>
  <si>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</si>
  <si>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</si>
  <si>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</si>
  <si>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</si>
  <si>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</si>
  <si>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</si>
  <si>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</si>
  <si>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</si>
  <si>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</si>
  <si>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</si>
  <si>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</si>
  <si>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</si>
  <si>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</si>
  <si>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</si>
  <si>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</si>
  <si>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</si>
  <si>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</si>
  <si>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</si>
  <si>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</si>
  <si>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</si>
  <si>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</si>
  <si>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</si>
  <si>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</si>
  <si>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</si>
  <si>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</si>
  <si>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</si>
  <si>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</si>
  <si>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</si>
  <si>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</si>
  <si>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</si>
  <si>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</si>
  <si>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</si>
  <si>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</si>
  <si>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</si>
  <si>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</si>
  <si>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</si>
  <si>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</si>
  <si>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</si>
  <si>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</si>
  <si>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</si>
  <si>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</si>
  <si>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</si>
  <si>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</si>
  <si>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</si>
  <si>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</si>
  <si>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</si>
  <si>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</si>
  <si>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</si>
  <si>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</si>
  <si>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</si>
  <si>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</si>
  <si>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</si>
  <si>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</si>
  <si>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</si>
  <si>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</si>
  <si>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</si>
  <si>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</si>
  <si>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</si>
  <si>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</si>
  <si>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</si>
  <si>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</si>
  <si>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</si>
  <si>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</si>
  <si>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</si>
  <si>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</si>
  <si>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</si>
  <si>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</si>
  <si>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</si>
  <si>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</si>
  <si>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</si>
  <si>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</si>
  <si>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</si>
  <si>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</si>
  <si>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</si>
  <si>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</si>
  <si>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</si>
  <si>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</si>
  <si>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</si>
  <si>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</si>
  <si>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</si>
  <si>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</si>
  <si>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</si>
  <si>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</si>
  <si>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</si>
  <si>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</si>
  <si>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</si>
  <si>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</si>
  <si>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</si>
  <si>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</si>
  <si>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</si>
  <si>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</si>
  <si>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</si>
  <si>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</si>
  <si>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</si>
  <si>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</si>
  <si>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</si>
  <si>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</si>
  <si>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</si>
  <si>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</si>
  <si>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</si>
  <si>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</si>
  <si>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</si>
  <si>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</si>
  <si>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</si>
  <si>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</si>
  <si>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</si>
  <si>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</si>
  <si>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</si>
  <si>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</si>
  <si>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</si>
  <si>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</si>
  <si>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</si>
  <si>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</si>
  <si>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</si>
  <si>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</si>
  <si>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</si>
  <si>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</si>
  <si>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</si>
  <si>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</si>
  <si>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</si>
  <si>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</si>
  <si>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</si>
  <si>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</si>
  <si>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</si>
  <si>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</si>
  <si>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</si>
  <si>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</si>
  <si>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</si>
  <si>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</si>
  <si>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</si>
  <si>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</si>
  <si>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</si>
  <si>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</si>
  <si>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</si>
  <si>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</si>
  <si>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</si>
  <si>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</si>
  <si>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</si>
  <si>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28/03/17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</si>
  <si>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</si>
  <si>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</si>
  <si>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</si>
  <si>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</si>
  <si>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</si>
  <si>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</si>
  <si>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</si>
  <si>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</si>
  <si>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</si>
  <si>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</si>
  <si>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</si>
  <si>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</si>
  <si>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</si>
  <si>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</si>
  <si>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</si>
  <si>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</si>
  <si>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</si>
  <si>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</si>
  <si>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</si>
  <si>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</si>
  <si>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</si>
  <si>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</si>
  <si>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</si>
  <si>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30/08/17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</si>
  <si>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</si>
  <si>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</si>
  <si>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</si>
  <si>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</si>
  <si>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</si>
  <si>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</si>
  <si>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</si>
  <si>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</si>
  <si>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</si>
  <si>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</si>
  <si>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</si>
  <si>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</si>
  <si>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</si>
  <si>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</si>
  <si>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</si>
  <si>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</si>
  <si>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</si>
  <si>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</si>
  <si>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</si>
  <si>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</si>
  <si>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</si>
  <si>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</si>
  <si>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</si>
  <si>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</si>
  <si>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</si>
  <si>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</si>
  <si>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</si>
  <si>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</si>
  <si>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</si>
  <si>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</si>
  <si>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</si>
  <si>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</si>
  <si>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</si>
  <si>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</si>
  <si>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</si>
  <si>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</si>
  <si>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</si>
  <si>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</si>
  <si>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</si>
  <si>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</si>
  <si>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</si>
  <si>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</si>
  <si>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</si>
  <si>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</si>
  <si>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</si>
  <si>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</si>
  <si>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</si>
  <si>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</si>
  <si>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</si>
  <si>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</si>
  <si>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</si>
  <si>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</si>
  <si>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</si>
  <si>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</si>
  <si>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</si>
  <si>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</si>
  <si>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</si>
  <si>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23/12/19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</si>
  <si>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</si>
  <si>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</si>
  <si>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</si>
  <si>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</si>
  <si>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</si>
  <si>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</si>
  <si>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</si>
  <si>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</si>
  <si>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</si>
  <si>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05/11/19</t>
  </si>
  <si>
    <t>HORSLEY BRIDGE XII VENTURES</t>
  </si>
  <si>
    <t>5295</t>
  </si>
  <si>
    <t>02/12/19</t>
  </si>
  <si>
    <t>Vintage Investments Partn</t>
  </si>
  <si>
    <t>29992450</t>
  </si>
  <si>
    <t>15/12/19</t>
  </si>
  <si>
    <t>5333</t>
  </si>
  <si>
    <t>25/09/19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</si>
  <si>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</si>
  <si>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</si>
  <si>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</si>
  <si>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</si>
  <si>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</si>
  <si>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</si>
  <si>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</si>
  <si>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03/09/19</t>
  </si>
  <si>
    <t>Brookfield SREP III</t>
  </si>
  <si>
    <t>5328</t>
  </si>
  <si>
    <t>26/09/19</t>
  </si>
  <si>
    <t>WATERTON RESIDENTIAL P V XIII</t>
  </si>
  <si>
    <t>5334</t>
  </si>
  <si>
    <t>27/11/19</t>
  </si>
  <si>
    <t>Blackstone R.E. partners VIII.F- Blackstone Real Estate Partners</t>
  </si>
  <si>
    <t>6649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</si>
  <si>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</si>
  <si>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</si>
  <si>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</si>
  <si>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</si>
  <si>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</si>
  <si>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</si>
  <si>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</si>
  <si>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</si>
  <si>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</si>
  <si>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</si>
  <si>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</si>
  <si>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</si>
  <si>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</si>
  <si>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</si>
  <si>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</si>
  <si>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</si>
  <si>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</si>
  <si>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</si>
  <si>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</si>
  <si>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</si>
  <si>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</si>
  <si>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</si>
  <si>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</si>
  <si>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</si>
  <si>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28/12/18</t>
  </si>
  <si>
    <t>APCS- Ares special situation fund IB</t>
  </si>
  <si>
    <t>5291</t>
  </si>
  <si>
    <t>22/12/19</t>
  </si>
  <si>
    <t>AUDAX DIRECT LENDING SOLUTIONS- Ares special situation fund IB</t>
  </si>
  <si>
    <t>5339</t>
  </si>
  <si>
    <t>12/12/19</t>
  </si>
  <si>
    <t>cheyne redf a1- Cheyn Capital</t>
  </si>
  <si>
    <t>5294</t>
  </si>
  <si>
    <t>29/06/18</t>
  </si>
  <si>
    <t>harbourvest part' co inv fund IV- ארקלייט</t>
  </si>
  <si>
    <t>5297</t>
  </si>
  <si>
    <t>HIG harbourvest  Tranche B- ארקלייט</t>
  </si>
  <si>
    <t>5313</t>
  </si>
  <si>
    <t>25/09/18</t>
  </si>
  <si>
    <t>Insight harbourvest tranche B- ארקלייט</t>
  </si>
  <si>
    <t>5321</t>
  </si>
  <si>
    <t>16/12/19</t>
  </si>
  <si>
    <t>KELSO INVESTMENT ASSOCIATES X - HARB B- ארקלייט</t>
  </si>
  <si>
    <t>6644</t>
  </si>
  <si>
    <t>Warburg Pincus China II L.P- WARBURG PINCUS</t>
  </si>
  <si>
    <t>6945</t>
  </si>
  <si>
    <t>Apollo Fund IX -</t>
  </si>
  <si>
    <t>5302</t>
  </si>
  <si>
    <t>17/12/19</t>
  </si>
  <si>
    <t>CRESCENT</t>
  </si>
  <si>
    <t>5290</t>
  </si>
  <si>
    <t>30/10/19</t>
  </si>
  <si>
    <t>IK HarbourVest Tranche B</t>
  </si>
  <si>
    <t>5336</t>
  </si>
  <si>
    <t>InfraRed Infrastructure Fund V</t>
  </si>
  <si>
    <t>5309</t>
  </si>
  <si>
    <t>05/12/19</t>
  </si>
  <si>
    <t>Investindustrial VII Harbourvest B</t>
  </si>
  <si>
    <t>70120</t>
  </si>
  <si>
    <t>26/12/19</t>
  </si>
  <si>
    <t>KARTESIA</t>
  </si>
  <si>
    <t>5303</t>
  </si>
  <si>
    <t>25/11/19</t>
  </si>
  <si>
    <t>5239</t>
  </si>
  <si>
    <t>07/10/19</t>
  </si>
  <si>
    <t>MTDL</t>
  </si>
  <si>
    <t>6651</t>
  </si>
  <si>
    <t>OWEL ROCK</t>
  </si>
  <si>
    <t>5316</t>
  </si>
  <si>
    <t>28/11/19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</si>
  <si>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</si>
  <si>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</si>
  <si>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</si>
  <si>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</si>
  <si>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</si>
  <si>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</si>
  <si>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</si>
  <si>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PGCO 4 CO-MINGLED FUND SCSP</t>
  </si>
  <si>
    <t>5335</t>
  </si>
  <si>
    <t>18/11/19</t>
  </si>
  <si>
    <t>Sun Capital Partners  harbourvest B</t>
  </si>
  <si>
    <t>6652</t>
  </si>
  <si>
    <t>TDL IV</t>
  </si>
  <si>
    <t>6646</t>
  </si>
  <si>
    <t>18/12/19</t>
  </si>
  <si>
    <t>Thoma Bravo Harbourvest B</t>
  </si>
  <si>
    <t>6642</t>
  </si>
  <si>
    <t>TOMA BRAVO FUND 8</t>
  </si>
  <si>
    <t>6647</t>
  </si>
  <si>
    <t>WSREDII</t>
  </si>
  <si>
    <t>6658</t>
  </si>
  <si>
    <t>30/06/19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</si>
  <si>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</si>
  <si>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</si>
  <si>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</si>
  <si>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</si>
  <si>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</si>
  <si>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</si>
  <si>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</si>
  <si>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</si>
  <si>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</si>
  <si>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21/11/19</t>
  </si>
  <si>
    <t>Court Square IV- Court Square</t>
  </si>
  <si>
    <t>53321</t>
  </si>
  <si>
    <t>LS POWER FUND IV- Gatewood Capital Opportunity Fund</t>
  </si>
  <si>
    <t>5317</t>
  </si>
  <si>
    <t>03/10/19</t>
  </si>
  <si>
    <t>GIP GEMINI FUND CAYMAN FEEDER II LP- GIP Gemini Fund LP</t>
  </si>
  <si>
    <t>70271</t>
  </si>
  <si>
    <t>ICGL V- ICG Fund</t>
  </si>
  <si>
    <t>5326</t>
  </si>
  <si>
    <t>15/09/19</t>
  </si>
  <si>
    <t>KLIRMARK III- Klirmark Opportunity Fund III</t>
  </si>
  <si>
    <t>70191</t>
  </si>
  <si>
    <t>13/11/19</t>
  </si>
  <si>
    <t>JP MORGAN IIF- Moneda Latin American Corporate</t>
  </si>
  <si>
    <t>6653</t>
  </si>
  <si>
    <t>Pantheon Global Secondary Fund VI- Pantheon Global</t>
  </si>
  <si>
    <t>5331</t>
  </si>
  <si>
    <t>TPG Asia VII- TPG Partners</t>
  </si>
  <si>
    <t>5337</t>
  </si>
  <si>
    <t>Astorg VII- JOY GLOBAL INC</t>
  </si>
  <si>
    <t>6650</t>
  </si>
  <si>
    <t>ACE 4</t>
  </si>
  <si>
    <t>5238</t>
  </si>
  <si>
    <t>cdl 2</t>
  </si>
  <si>
    <t>5237</t>
  </si>
  <si>
    <t>27/12/19</t>
  </si>
  <si>
    <t>COPENHAGEN INFRASTRUCTURE</t>
  </si>
  <si>
    <t>5315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</si>
  <si>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</si>
  <si>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</si>
  <si>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</si>
  <si>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</si>
  <si>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</si>
  <si>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</si>
  <si>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</si>
  <si>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</si>
  <si>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</si>
  <si>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</si>
  <si>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</si>
  <si>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</si>
  <si>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</si>
  <si>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</si>
  <si>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</si>
  <si>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</si>
  <si>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</si>
  <si>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</si>
  <si>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</si>
  <si>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</si>
  <si>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</si>
  <si>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</si>
  <si>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</si>
  <si>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</si>
  <si>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</si>
  <si>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</si>
  <si>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</si>
  <si>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</si>
  <si>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</si>
  <si>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</si>
  <si>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3.4848000 20200611- בנק לאומי לישראל בע"מ</t>
  </si>
  <si>
    <t>90009242</t>
  </si>
  <si>
    <t>16/10/19</t>
  </si>
  <si>
    <t>FWD CCY\ILS 20191024 USD\ILS 3.4777000 20200611- בנק לאומי לישראל בע"מ</t>
  </si>
  <si>
    <t>90009275</t>
  </si>
  <si>
    <t>FWD CCY\ILS 20191029 USD\ILS 3.5100000 20200123- בנק לאומי לישראל בע"מ</t>
  </si>
  <si>
    <t>90009303</t>
  </si>
  <si>
    <t>29/10/19</t>
  </si>
  <si>
    <t>FWD CCY\ILS 20191205 USD\ILS 3.4272000 20200611- בנק לאומי לישראל בע"מ</t>
  </si>
  <si>
    <t>90009457</t>
  </si>
  <si>
    <t>FWD CCY\ILS 20191217 USD\ILS 3.4557000 20200611- בנק לאומי לישראל בע"מ</t>
  </si>
  <si>
    <t>90009523</t>
  </si>
  <si>
    <t>FWD CCY\ILS 20191223 USD\ILS 3.4372000 20200611- בנק לאומי לישראל בע"מ</t>
  </si>
  <si>
    <t>90009545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</si>
  <si>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</si>
  <si>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</si>
  <si>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</si>
  <si>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</si>
  <si>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</si>
  <si>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</si>
  <si>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</si>
  <si>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</si>
  <si>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</si>
  <si>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</si>
  <si>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</si>
  <si>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</si>
  <si>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</si>
  <si>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</si>
  <si>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</si>
  <si>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</si>
  <si>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</si>
  <si>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</si>
  <si>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</si>
  <si>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</si>
  <si>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</si>
  <si>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</si>
  <si>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</si>
  <si>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</si>
  <si>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</si>
  <si>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</si>
  <si>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</si>
  <si>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</si>
  <si>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</si>
  <si>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</si>
  <si>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</si>
  <si>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</si>
  <si>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</si>
  <si>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</si>
  <si>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</si>
  <si>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</si>
  <si>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</si>
  <si>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</si>
  <si>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</si>
  <si>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</si>
  <si>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</si>
  <si>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</si>
  <si>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</si>
  <si>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</si>
  <si>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</si>
  <si>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</si>
  <si>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</si>
  <si>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</si>
  <si>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</si>
  <si>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</si>
  <si>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</si>
  <si>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</si>
  <si>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</si>
  <si>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</si>
  <si>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</si>
  <si>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</si>
  <si>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</si>
  <si>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20190708 EUR\USD 1.1468900 20200427- בנק לאומי לישראל בע"מ</t>
  </si>
  <si>
    <t>90008794</t>
  </si>
  <si>
    <t>08/07/19</t>
  </si>
  <si>
    <t>FWD CCY\CCY 20190717 EUR\USD 1.1441500 20200409- בנק לאומי לישראל בע"מ</t>
  </si>
  <si>
    <t>90008849</t>
  </si>
  <si>
    <t>17/07/19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</si>
  <si>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</si>
  <si>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</si>
  <si>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</si>
  <si>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</si>
  <si>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</si>
  <si>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</si>
  <si>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</si>
  <si>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</si>
  <si>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</si>
  <si>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FWD CCY\CCY 20191003 EUR\USD 1.1114200 20200427- בנק לאומי לישראל בע"מ</t>
  </si>
  <si>
    <t>90009208</t>
  </si>
  <si>
    <t>FWD CCY\CCY 20191023 GBP\USD 1.2955500 20200511- בנק לאומי לישראל בע"מ</t>
  </si>
  <si>
    <t>90009264</t>
  </si>
  <si>
    <t>23/10/19</t>
  </si>
  <si>
    <t>FWD CCY\CCY 20191024 EUR\USD 1.1242200 20200327- בנק לאומי לישראל בע"מ</t>
  </si>
  <si>
    <t>90009274</t>
  </si>
  <si>
    <t>FWD CCY\CCY 20191028 EUR\USD 1.1202000 20200327- בנק לאומי לישראל בע"מ</t>
  </si>
  <si>
    <t>90009292</t>
  </si>
  <si>
    <t>FWD CCY\CCY 20191028 GBP\USD 1.2932500 20200511- בנק לאומי לישראל בע"מ</t>
  </si>
  <si>
    <t>90009295</t>
  </si>
  <si>
    <t>FWD CCY\CCY 20191106 EUR\USD 1.1199800 20200409- בנק לאומי לישראל בע"מ</t>
  </si>
  <si>
    <t>90009346</t>
  </si>
  <si>
    <t>06/11/19</t>
  </si>
  <si>
    <t>FWD CCY\CCY 20191119 EUR\USD 1.1166000 20200323- בנק לאומי לישראל בע"מ</t>
  </si>
  <si>
    <t>90009386</t>
  </si>
  <si>
    <t>19/11/19</t>
  </si>
  <si>
    <t>FWD CCY\CCY 20191119 GBP\USD 1.3002000 20200511- בנק לאומי לישראל בע"מ</t>
  </si>
  <si>
    <t>90009387</t>
  </si>
  <si>
    <t>FWD CCY\CCY 20191125 EUR\USD 1.1112200 20200409- בנק לאומי לישראל בע"מ</t>
  </si>
  <si>
    <t>90009413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</si>
  <si>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</si>
  <si>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</si>
  <si>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</si>
  <si>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</si>
  <si>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</si>
  <si>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</si>
  <si>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FWD CCY\CCY 20191216 EUR\USD 1.1205000 20200327- בנק לאומי לישראל בע"מ</t>
  </si>
  <si>
    <t>90009512</t>
  </si>
  <si>
    <t>FWD CCY\CCY 20191216 GBP\USD 1.3431000 20200511- בנק לאומי לישראל בע"מ</t>
  </si>
  <si>
    <t>90009508</t>
  </si>
  <si>
    <t>FWD CCY\CCY 20191230 USD\JPY 108.9800000 20200212- בנק לאומי לישראל בע"מ</t>
  </si>
  <si>
    <t>90009565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</si>
  <si>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</si>
  <si>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</si>
  <si>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</si>
  <si>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</si>
  <si>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</si>
  <si>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</si>
  <si>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</si>
  <si>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</si>
  <si>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</si>
  <si>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</si>
  <si>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</si>
  <si>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</si>
  <si>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</si>
  <si>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</si>
  <si>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</si>
  <si>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</si>
  <si>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</si>
  <si>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</si>
  <si>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</si>
  <si>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</si>
  <si>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</si>
  <si>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</si>
  <si>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</si>
  <si>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</si>
  <si>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</si>
  <si>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</si>
  <si>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</si>
  <si>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</si>
  <si>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</si>
  <si>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</si>
  <si>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</si>
  <si>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</si>
  <si>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</si>
  <si>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</si>
  <si>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</si>
  <si>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</si>
  <si>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</si>
  <si>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</si>
  <si>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458869</t>
  </si>
  <si>
    <t>24/01/17</t>
  </si>
  <si>
    <t>458870</t>
  </si>
  <si>
    <t>71271</t>
  </si>
  <si>
    <t>7128</t>
  </si>
  <si>
    <t>7130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</si>
  <si>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</si>
  <si>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</si>
  <si>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</si>
  <si>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</si>
  <si>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</si>
  <si>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</si>
  <si>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</si>
  <si>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</si>
  <si>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</si>
  <si>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</si>
  <si>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09/08/18</t>
  </si>
  <si>
    <t>524747</t>
  </si>
  <si>
    <t>31/08/18</t>
  </si>
  <si>
    <t>6934</t>
  </si>
  <si>
    <t>30/05/19</t>
  </si>
  <si>
    <t>5977</t>
  </si>
  <si>
    <t>01/01/18</t>
  </si>
  <si>
    <t>6525</t>
  </si>
  <si>
    <t>26/09/18</t>
  </si>
  <si>
    <t>539178</t>
  </si>
  <si>
    <t>10/03/19</t>
  </si>
  <si>
    <t>6431</t>
  </si>
  <si>
    <t>23/07/18</t>
  </si>
  <si>
    <t>531814</t>
  </si>
  <si>
    <t>6565</t>
  </si>
  <si>
    <t>24/10/18</t>
  </si>
  <si>
    <t>70071</t>
  </si>
  <si>
    <t>27/06/19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</si>
  <si>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</si>
  <si>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</si>
  <si>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</si>
  <si>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</si>
  <si>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</si>
  <si>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</si>
  <si>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</si>
  <si>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</si>
  <si>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</si>
  <si>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</si>
  <si>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</si>
  <si>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</si>
  <si>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</si>
  <si>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</si>
  <si>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</si>
  <si>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</si>
  <si>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</si>
  <si>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</si>
  <si>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</si>
  <si>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</si>
  <si>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</si>
  <si>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</si>
  <si>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7236</t>
  </si>
  <si>
    <t>A</t>
  </si>
  <si>
    <t>482154</t>
  </si>
  <si>
    <t>31/08/17</t>
  </si>
  <si>
    <t>482153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</si>
  <si>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</si>
  <si>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</si>
  <si>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</si>
  <si>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</si>
  <si>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</si>
  <si>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</si>
  <si>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</si>
  <si>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</si>
  <si>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</si>
  <si>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</si>
  <si>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</si>
  <si>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</si>
  <si>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</si>
  <si>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7125</t>
  </si>
  <si>
    <t>72041</t>
  </si>
  <si>
    <t>02/10/19</t>
  </si>
  <si>
    <t>7246</t>
  </si>
  <si>
    <t>31/10/19</t>
  </si>
  <si>
    <t>7280</t>
  </si>
  <si>
    <t>7337</t>
  </si>
  <si>
    <t>72541</t>
  </si>
  <si>
    <t>כן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</si>
  <si>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</si>
  <si>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</si>
  <si>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</si>
  <si>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</si>
  <si>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</si>
  <si>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</si>
  <si>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</si>
  <si>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</si>
  <si>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</si>
  <si>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</si>
  <si>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</si>
  <si>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</si>
  <si>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</si>
  <si>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</si>
  <si>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</si>
  <si>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</si>
  <si>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</si>
  <si>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</si>
  <si>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</si>
  <si>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</si>
  <si>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</si>
  <si>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</si>
  <si>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6954</t>
  </si>
  <si>
    <t>70201</t>
  </si>
  <si>
    <t>7258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</si>
  <si>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</si>
  <si>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</si>
  <si>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</si>
  <si>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</si>
  <si>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</si>
  <si>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</si>
  <si>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</si>
  <si>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</si>
  <si>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</si>
  <si>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</si>
  <si>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</si>
  <si>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</si>
  <si>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</si>
  <si>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</si>
  <si>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7088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</si>
  <si>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</si>
  <si>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</si>
  <si>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</si>
  <si>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</si>
  <si>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</si>
  <si>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</si>
  <si>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</si>
  <si>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</si>
  <si>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</si>
  <si>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</si>
  <si>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</si>
  <si>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</si>
  <si>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</si>
  <si>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</si>
  <si>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</si>
  <si>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</si>
  <si>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</si>
  <si>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</si>
  <si>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</si>
  <si>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</si>
  <si>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</si>
  <si>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</si>
  <si>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</si>
  <si>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</si>
  <si>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</si>
  <si>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</si>
  <si>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</si>
  <si>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</si>
  <si>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</si>
  <si>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</si>
  <si>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</si>
  <si>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</si>
  <si>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</si>
  <si>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גורם 94</t>
  </si>
  <si>
    <t>גורם 106</t>
  </si>
  <si>
    <t>גורם 41</t>
  </si>
  <si>
    <t>גורם 42</t>
  </si>
  <si>
    <t>גורם 61</t>
  </si>
  <si>
    <t>גורם 96</t>
  </si>
  <si>
    <t>גורם 98</t>
  </si>
  <si>
    <t>*גורם 97</t>
  </si>
  <si>
    <t>גורם 38</t>
  </si>
  <si>
    <t>גורם 47</t>
  </si>
  <si>
    <t>גורם 51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</si>
  <si>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</si>
  <si>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</si>
  <si>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</si>
  <si>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</si>
  <si>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</si>
  <si>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</si>
  <si>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</si>
  <si>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</si>
  <si>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</si>
  <si>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</si>
  <si>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</si>
  <si>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</si>
  <si>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</si>
  <si>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</si>
  <si>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</si>
  <si>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</si>
  <si>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גורם 01</t>
  </si>
  <si>
    <t>מגדל מקפת קרנות פנסיה וקופות גמל בע"מ</t>
  </si>
  <si>
    <t>מגדל לתגמולים ולפיצויים מסלול לבני 60 ומעלה</t>
  </si>
  <si>
    <t>בנק לאומי</t>
  </si>
  <si>
    <t>Reality IV</t>
  </si>
  <si>
    <t>TENE GROWTH CAPITAL IV</t>
  </si>
  <si>
    <t>Yesodot Gimmel</t>
  </si>
  <si>
    <t>Kedma Capital III</t>
  </si>
  <si>
    <t>Patria VI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</si>
  <si>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</si>
  <si>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</si>
  <si>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</si>
  <si>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</si>
  <si>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</si>
  <si>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</si>
  <si>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</si>
  <si>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</si>
  <si>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</si>
  <si>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</si>
  <si>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</si>
  <si>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</si>
  <si>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</si>
  <si>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</si>
  <si>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</si>
  <si>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</si>
  <si>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</si>
  <si>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</si>
  <si>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</si>
  <si>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waterton</t>
  </si>
  <si>
    <t>KSO I</t>
  </si>
  <si>
    <t>KLIRMARK III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</si>
  <si>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</si>
  <si>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</si>
  <si>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</si>
  <si>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</si>
  <si>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</si>
  <si>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</si>
  <si>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PERMIRA CREDIT SOLUTIONS IV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</si>
  <si>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</si>
  <si>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</si>
  <si>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</si>
  <si>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</si>
  <si>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</si>
  <si>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</si>
  <si>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</si>
  <si>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</si>
  <si>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</si>
  <si>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</si>
  <si>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</si>
  <si>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</si>
  <si>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PERMIRA VII PCS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</si>
  <si>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</si>
  <si>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</si>
  <si>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</si>
  <si>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</si>
  <si>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</si>
  <si>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</si>
  <si>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</si>
  <si>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</si>
  <si>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</si>
  <si>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</si>
  <si>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</si>
  <si>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</si>
  <si>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</si>
  <si>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</si>
  <si>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</si>
  <si>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</si>
  <si>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</si>
  <si>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</si>
  <si>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</si>
  <si>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גורם 111</t>
  </si>
  <si>
    <t>גורם 112</t>
  </si>
  <si>
    <t>גורם 146</t>
  </si>
  <si>
    <t>גורם 151</t>
  </si>
  <si>
    <t>גורם 150</t>
  </si>
  <si>
    <t>גורם 37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</si>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</sst>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2669</v>
      </c>
    </row>
    <row r="3" spans="1:36">
      <c r="B3" s="2" t="s">
        <v>2</v>
      </c>
      <c r="C3" s="26" t="s">
        <v>2670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38956.298470399692</v>
      </c>
      <c r="D11" s="95">
        <f>C11/$C$42</f>
        <v>7.5265105889570694E-2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144432.267771274</v>
      </c>
      <c r="D13" s="79">
        <f t="shared" ref="D13:D22" si="0">C13/$C$42</f>
        <v>0.27904884073972525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170498.54858144687</v>
      </c>
      <c r="D15" s="79">
        <f t="shared" si="0"/>
        <v>0.32940992385997214</v>
      </c>
    </row>
    <row r="16" spans="1:36">
      <c r="A16" s="10" t="s">
        <v>13</v>
      </c>
      <c r="B16" s="70" t="s">
        <v>19</v>
      </c>
      <c r="C16" s="78">
        <v>45153.472790463376</v>
      </c>
      <c r="D16" s="79">
        <f t="shared" si="0"/>
        <v>8.7238291221080858E-2</v>
      </c>
    </row>
    <row r="17" spans="1:4">
      <c r="A17" s="10" t="s">
        <v>13</v>
      </c>
      <c r="B17" s="70" t="s">
        <v>20</v>
      </c>
      <c r="C17" s="78">
        <v>61716.597314892017</v>
      </c>
      <c r="D17" s="79">
        <f t="shared" si="0"/>
        <v>0.11923890139559461</v>
      </c>
    </row>
    <row r="18" spans="1:4">
      <c r="A18" s="10" t="s">
        <v>13</v>
      </c>
      <c r="B18" s="70" t="s">
        <v>21</v>
      </c>
      <c r="C18" s="78">
        <v>11991.724903722679</v>
      </c>
      <c r="D18" s="79">
        <f t="shared" si="0"/>
        <v>2.3168485716451824E-2</v>
      </c>
    </row>
    <row r="19" spans="1:4">
      <c r="A19" s="10" t="s">
        <v>13</v>
      </c>
      <c r="B19" s="70" t="s">
        <v>22</v>
      </c>
      <c r="C19" s="78">
        <v>3.97631516</v>
      </c>
      <c r="D19" s="79">
        <f t="shared" si="0"/>
        <v>7.6823977974988193E-6</v>
      </c>
    </row>
    <row r="20" spans="1:4">
      <c r="A20" s="10" t="s">
        <v>13</v>
      </c>
      <c r="B20" s="70" t="s">
        <v>23</v>
      </c>
      <c r="C20" s="78">
        <v>32.802475264400002</v>
      </c>
      <c r="D20" s="79">
        <f t="shared" si="0"/>
        <v>6.3375676621099639E-5</v>
      </c>
    </row>
    <row r="21" spans="1:4">
      <c r="A21" s="10" t="s">
        <v>13</v>
      </c>
      <c r="B21" s="70" t="s">
        <v>24</v>
      </c>
      <c r="C21" s="78">
        <v>727.256252726664</v>
      </c>
      <c r="D21" s="79">
        <f t="shared" si="0"/>
        <v>1.4050877783451572E-3</v>
      </c>
    </row>
    <row r="22" spans="1:4">
      <c r="A22" s="10" t="s">
        <v>13</v>
      </c>
      <c r="B22" s="70" t="s">
        <v>25</v>
      </c>
      <c r="C22" s="78">
        <v>2225.9104285120002</v>
      </c>
      <c r="D22" s="79">
        <f t="shared" si="0"/>
        <v>4.3005467839803335E-3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2041.7785131584001</v>
      </c>
      <c r="D26" s="79">
        <f t="shared" si="1"/>
        <v>3.9447966575336816E-3</v>
      </c>
    </row>
    <row r="27" spans="1:4">
      <c r="A27" s="10" t="s">
        <v>13</v>
      </c>
      <c r="B27" s="70" t="s">
        <v>29</v>
      </c>
      <c r="C27" s="78">
        <v>5402.2851226339917</v>
      </c>
      <c r="D27" s="79">
        <f t="shared" si="1"/>
        <v>1.0437428035152027E-2</v>
      </c>
    </row>
    <row r="28" spans="1:4">
      <c r="A28" s="10" t="s">
        <v>13</v>
      </c>
      <c r="B28" s="70" t="s">
        <v>30</v>
      </c>
      <c r="C28" s="78">
        <v>11463.782042196679</v>
      </c>
      <c r="D28" s="79">
        <f t="shared" si="1"/>
        <v>2.214847927496227E-2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291.65488452839986</v>
      </c>
      <c r="D31" s="79">
        <f t="shared" si="1"/>
        <v>5.6348874582938025E-4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15416.143057377954</v>
      </c>
      <c r="D33" s="79">
        <f t="shared" si="1"/>
        <v>2.9784596719422792E-2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5062.2700000000004</v>
      </c>
      <c r="D35" s="79">
        <f t="shared" si="1"/>
        <v>9.7805054009713743E-3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2171.0031250400002</v>
      </c>
      <c r="D37" s="79">
        <f t="shared" si="1"/>
        <v>4.1944637069890487E-3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517587.77204879711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32002.884636284209</v>
      </c>
      <c r="D43" s="79">
        <f>C43/$C$42</f>
        <v>6.1830835975133974E-2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0.51910000000000001</v>
      </c>
    </row>
    <row r="56" spans="3:4">
      <c r="C56" t="s">
        <v>204</v>
      </c>
      <c r="D56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2669</v>
      </c>
    </row>
    <row r="3" spans="2:61" s="1" customFormat="1">
      <c r="B3" s="2" t="s">
        <v>2</v>
      </c>
      <c r="C3" s="26" t="s">
        <v>2670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-4.4000000000000004</v>
      </c>
      <c r="H11" s="7"/>
      <c r="I11" s="76">
        <v>32.802475264400002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-2.87</v>
      </c>
      <c r="I12" s="82">
        <v>26.81112809</v>
      </c>
      <c r="K12" s="81">
        <v>0.81740000000000002</v>
      </c>
      <c r="L12" s="81">
        <v>1E-4</v>
      </c>
    </row>
    <row r="13" spans="2:61">
      <c r="B13" s="80" t="s">
        <v>1999</v>
      </c>
      <c r="C13" s="16"/>
      <c r="D13" s="16"/>
      <c r="E13" s="16"/>
      <c r="G13" s="82">
        <v>-2.87</v>
      </c>
      <c r="I13" s="82">
        <v>26.81112809</v>
      </c>
      <c r="K13" s="81">
        <v>0.81740000000000002</v>
      </c>
      <c r="L13" s="81">
        <v>1E-4</v>
      </c>
    </row>
    <row r="14" spans="2:61">
      <c r="B14" t="s">
        <v>2000</v>
      </c>
      <c r="C14" t="s">
        <v>2001</v>
      </c>
      <c r="D14" t="s">
        <v>894</v>
      </c>
      <c r="E14" t="s">
        <v>126</v>
      </c>
      <c r="F14" t="s">
        <v>109</v>
      </c>
      <c r="G14" s="78">
        <v>-2.87</v>
      </c>
      <c r="H14" s="78">
        <v>23159.3</v>
      </c>
      <c r="I14" s="78">
        <v>-0.66467191000000003</v>
      </c>
      <c r="J14" s="79">
        <v>0</v>
      </c>
      <c r="K14" s="79">
        <v>-2.0299999999999999E-2</v>
      </c>
      <c r="L14" s="79">
        <v>0</v>
      </c>
    </row>
    <row r="15" spans="2:61">
      <c r="B15" t="s">
        <v>2002</v>
      </c>
      <c r="C15" t="s">
        <v>2003</v>
      </c>
      <c r="D15" t="s">
        <v>103</v>
      </c>
      <c r="E15" t="s">
        <v>126</v>
      </c>
      <c r="F15" t="s">
        <v>105</v>
      </c>
      <c r="G15" s="78">
        <v>15.18</v>
      </c>
      <c r="H15" s="78">
        <v>200000</v>
      </c>
      <c r="I15" s="78">
        <v>30.36</v>
      </c>
      <c r="J15" s="79">
        <v>0</v>
      </c>
      <c r="K15" s="79">
        <v>0.92549999999999999</v>
      </c>
      <c r="L15" s="79">
        <v>1E-4</v>
      </c>
    </row>
    <row r="16" spans="2:61">
      <c r="B16" t="s">
        <v>2004</v>
      </c>
      <c r="C16" t="s">
        <v>2005</v>
      </c>
      <c r="D16" t="s">
        <v>103</v>
      </c>
      <c r="E16" t="s">
        <v>126</v>
      </c>
      <c r="F16" t="s">
        <v>105</v>
      </c>
      <c r="G16" s="78">
        <v>-15.18</v>
      </c>
      <c r="H16" s="78">
        <v>19000</v>
      </c>
      <c r="I16" s="78">
        <v>-2.8841999999999999</v>
      </c>
      <c r="J16" s="79">
        <v>0</v>
      </c>
      <c r="K16" s="79">
        <v>-8.7900000000000006E-2</v>
      </c>
      <c r="L16" s="79">
        <v>0</v>
      </c>
    </row>
    <row r="17" spans="2:12">
      <c r="B17" s="80" t="s">
        <v>2006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F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E23" s="16"/>
      <c r="G23" s="82">
        <v>-1.53</v>
      </c>
      <c r="I23" s="82">
        <v>5.9913471744000004</v>
      </c>
      <c r="K23" s="81">
        <v>0.18260000000000001</v>
      </c>
      <c r="L23" s="81">
        <v>0</v>
      </c>
    </row>
    <row r="24" spans="2:12">
      <c r="B24" s="80" t="s">
        <v>1999</v>
      </c>
      <c r="C24" s="16"/>
      <c r="D24" s="16"/>
      <c r="E24" s="16"/>
      <c r="G24" s="82">
        <v>-1.53</v>
      </c>
      <c r="I24" s="82">
        <v>5.9913471744000004</v>
      </c>
      <c r="K24" s="81">
        <v>0.18260000000000001</v>
      </c>
      <c r="L24" s="81">
        <v>0</v>
      </c>
    </row>
    <row r="25" spans="2:12">
      <c r="B25" t="s">
        <v>2008</v>
      </c>
      <c r="C25" t="s">
        <v>2009</v>
      </c>
      <c r="D25" t="s">
        <v>894</v>
      </c>
      <c r="E25" t="s">
        <v>921</v>
      </c>
      <c r="F25" t="s">
        <v>109</v>
      </c>
      <c r="G25" s="78">
        <v>8.8699999999999992</v>
      </c>
      <c r="H25" s="78">
        <v>206502</v>
      </c>
      <c r="I25" s="78">
        <v>63.3026098944</v>
      </c>
      <c r="J25" s="79">
        <v>0</v>
      </c>
      <c r="K25" s="79">
        <v>1.9298</v>
      </c>
      <c r="L25" s="79">
        <v>1E-4</v>
      </c>
    </row>
    <row r="26" spans="2:12">
      <c r="B26" t="s">
        <v>2010</v>
      </c>
      <c r="C26" t="s">
        <v>2011</v>
      </c>
      <c r="D26" t="s">
        <v>894</v>
      </c>
      <c r="E26" t="s">
        <v>126</v>
      </c>
      <c r="F26" t="s">
        <v>109</v>
      </c>
      <c r="G26" s="78">
        <v>-1.52</v>
      </c>
      <c r="H26" s="78">
        <v>783700</v>
      </c>
      <c r="I26" s="78">
        <v>-41.16870144</v>
      </c>
      <c r="J26" s="79">
        <v>0</v>
      </c>
      <c r="K26" s="79">
        <v>-1.2549999999999999</v>
      </c>
      <c r="L26" s="79">
        <v>-1E-4</v>
      </c>
    </row>
    <row r="27" spans="2:12">
      <c r="B27" t="s">
        <v>2012</v>
      </c>
      <c r="C27" t="s">
        <v>2013</v>
      </c>
      <c r="D27" t="s">
        <v>894</v>
      </c>
      <c r="E27" t="s">
        <v>126</v>
      </c>
      <c r="F27" t="s">
        <v>109</v>
      </c>
      <c r="G27" s="78">
        <v>-8.8800000000000008</v>
      </c>
      <c r="H27" s="78">
        <v>52600</v>
      </c>
      <c r="I27" s="78">
        <v>-16.142561279999999</v>
      </c>
      <c r="J27" s="79">
        <v>0</v>
      </c>
      <c r="K27" s="79">
        <v>-0.49209999999999998</v>
      </c>
      <c r="L27" s="79">
        <v>0</v>
      </c>
    </row>
    <row r="28" spans="2:12">
      <c r="B28" s="80" t="s">
        <v>2014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2015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F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885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F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230</v>
      </c>
      <c r="C36" s="16"/>
      <c r="D36" s="16"/>
      <c r="E36" s="16"/>
    </row>
    <row r="37" spans="2:12">
      <c r="B37" t="s">
        <v>320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2669</v>
      </c>
    </row>
    <row r="3" spans="1:60" s="1" customFormat="1">
      <c r="B3" s="2" t="s">
        <v>2</v>
      </c>
      <c r="C3" s="26" t="s">
        <v>2670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338.65</v>
      </c>
      <c r="H11" s="25"/>
      <c r="I11" s="76">
        <v>727.256252726664</v>
      </c>
      <c r="J11" s="77">
        <v>1</v>
      </c>
      <c r="K11" s="77">
        <v>1.4E-3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338.65</v>
      </c>
      <c r="H14" s="19"/>
      <c r="I14" s="82">
        <v>727.256252726664</v>
      </c>
      <c r="J14" s="81">
        <v>1</v>
      </c>
      <c r="K14" s="81">
        <v>1.4E-3</v>
      </c>
      <c r="BF14" s="16" t="s">
        <v>129</v>
      </c>
    </row>
    <row r="15" spans="1:60">
      <c r="B15" t="s">
        <v>2016</v>
      </c>
      <c r="C15" t="s">
        <v>2017</v>
      </c>
      <c r="D15" t="s">
        <v>126</v>
      </c>
      <c r="E15" t="s">
        <v>921</v>
      </c>
      <c r="F15" t="s">
        <v>201</v>
      </c>
      <c r="G15" s="78">
        <v>1.56</v>
      </c>
      <c r="H15" s="78">
        <v>3760000</v>
      </c>
      <c r="I15" s="78">
        <v>1.8680176319999999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2018</v>
      </c>
      <c r="C16" t="s">
        <v>2019</v>
      </c>
      <c r="D16" t="s">
        <v>126</v>
      </c>
      <c r="E16" t="s">
        <v>126</v>
      </c>
      <c r="F16" t="s">
        <v>201</v>
      </c>
      <c r="G16" s="78">
        <v>178.77</v>
      </c>
      <c r="H16" s="78">
        <v>2136000</v>
      </c>
      <c r="I16" s="78">
        <v>121.6086357384</v>
      </c>
      <c r="J16" s="79">
        <v>0.16719999999999999</v>
      </c>
      <c r="K16" s="79">
        <v>2.0000000000000001E-4</v>
      </c>
      <c r="BF16" s="16" t="s">
        <v>131</v>
      </c>
    </row>
    <row r="17" spans="2:58">
      <c r="B17" t="s">
        <v>2020</v>
      </c>
      <c r="C17" t="s">
        <v>2021</v>
      </c>
      <c r="D17" t="s">
        <v>126</v>
      </c>
      <c r="E17" t="s">
        <v>126</v>
      </c>
      <c r="F17" t="s">
        <v>109</v>
      </c>
      <c r="G17" s="78">
        <v>2.6</v>
      </c>
      <c r="H17" s="78">
        <v>347500</v>
      </c>
      <c r="I17" s="78">
        <v>31.224959999999999</v>
      </c>
      <c r="J17" s="79">
        <v>4.2900000000000001E-2</v>
      </c>
      <c r="K17" s="79">
        <v>1E-4</v>
      </c>
      <c r="BF17" s="16" t="s">
        <v>132</v>
      </c>
    </row>
    <row r="18" spans="2:58">
      <c r="B18" t="s">
        <v>2022</v>
      </c>
      <c r="C18" t="s">
        <v>2023</v>
      </c>
      <c r="D18" t="s">
        <v>126</v>
      </c>
      <c r="E18" t="s">
        <v>126</v>
      </c>
      <c r="F18" t="s">
        <v>109</v>
      </c>
      <c r="G18" s="78">
        <v>57.08</v>
      </c>
      <c r="H18" s="78">
        <v>279998.88</v>
      </c>
      <c r="I18" s="78">
        <v>552.34953459302403</v>
      </c>
      <c r="J18" s="79">
        <v>0.75949999999999995</v>
      </c>
      <c r="K18" s="79">
        <v>1.1000000000000001E-3</v>
      </c>
      <c r="BF18" s="16" t="s">
        <v>133</v>
      </c>
    </row>
    <row r="19" spans="2:58">
      <c r="B19" t="s">
        <v>2024</v>
      </c>
      <c r="C19" t="s">
        <v>2025</v>
      </c>
      <c r="D19" t="s">
        <v>126</v>
      </c>
      <c r="E19" t="s">
        <v>126</v>
      </c>
      <c r="F19" t="s">
        <v>113</v>
      </c>
      <c r="G19" s="78">
        <v>98.64</v>
      </c>
      <c r="H19" s="78">
        <v>5281.75</v>
      </c>
      <c r="I19" s="78">
        <v>20.205104763240001</v>
      </c>
      <c r="J19" s="79">
        <v>2.7799999999999998E-2</v>
      </c>
      <c r="K19" s="79">
        <v>0</v>
      </c>
      <c r="BF19" s="16" t="s">
        <v>134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320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321</v>
      </c>
      <c r="C22" s="19"/>
      <c r="D22" s="19"/>
      <c r="E22" s="19"/>
      <c r="F22" s="19"/>
      <c r="G22" s="19"/>
      <c r="H22" s="19"/>
    </row>
    <row r="23" spans="2:58">
      <c r="B23" t="s">
        <v>322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2669</v>
      </c>
    </row>
    <row r="3" spans="2:81" s="1" customFormat="1">
      <c r="B3" s="2" t="s">
        <v>2</v>
      </c>
      <c r="C3" s="26" t="s">
        <v>2670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2137831.7599999998</v>
      </c>
      <c r="M11" s="7"/>
      <c r="N11" s="76">
        <v>2225.9104285120002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2.82</v>
      </c>
      <c r="K12" s="81">
        <v>-2.5000000000000001E-3</v>
      </c>
      <c r="L12" s="82">
        <v>2137831.7599999998</v>
      </c>
      <c r="N12" s="82">
        <v>2225.9104285120002</v>
      </c>
      <c r="P12" s="81">
        <v>1</v>
      </c>
      <c r="Q12" s="81">
        <v>4.3E-3</v>
      </c>
    </row>
    <row r="13" spans="2:81">
      <c r="B13" s="80" t="s">
        <v>2026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2027</v>
      </c>
      <c r="H15" s="82">
        <v>2.82</v>
      </c>
      <c r="K15" s="81">
        <v>-2.5000000000000001E-3</v>
      </c>
      <c r="L15" s="82">
        <v>2137831.7599999998</v>
      </c>
      <c r="N15" s="82">
        <v>2225.9104285120002</v>
      </c>
      <c r="P15" s="81">
        <v>1</v>
      </c>
      <c r="Q15" s="81">
        <v>4.3E-3</v>
      </c>
    </row>
    <row r="16" spans="2:81">
      <c r="B16" t="s">
        <v>2028</v>
      </c>
      <c r="C16" t="s">
        <v>2029</v>
      </c>
      <c r="D16" t="s">
        <v>2030</v>
      </c>
      <c r="E16" t="s">
        <v>209</v>
      </c>
      <c r="F16" t="s">
        <v>210</v>
      </c>
      <c r="G16" t="s">
        <v>236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2137831.7599999998</v>
      </c>
      <c r="M16" s="78">
        <v>104.12</v>
      </c>
      <c r="N16" s="78">
        <v>2225.9104285120002</v>
      </c>
      <c r="O16" s="79">
        <v>4.0000000000000002E-4</v>
      </c>
      <c r="P16" s="79">
        <v>1</v>
      </c>
      <c r="Q16" s="79">
        <v>4.3E-3</v>
      </c>
    </row>
    <row r="17" spans="2:17">
      <c r="B17" s="80" t="s">
        <v>2031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2032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2033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2031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2032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2033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2669</v>
      </c>
    </row>
    <row r="3" spans="2:72" s="1" customFormat="1">
      <c r="B3" s="2" t="s">
        <v>2</v>
      </c>
      <c r="C3" s="26" t="s">
        <v>2670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2036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2037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2038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2039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2669</v>
      </c>
    </row>
    <row r="3" spans="2:65" s="1" customFormat="1">
      <c r="B3" s="2" t="s">
        <v>2</v>
      </c>
      <c r="C3" s="26" t="s">
        <v>2670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2669</v>
      </c>
    </row>
    <row r="3" spans="2:81" s="1" customFormat="1">
      <c r="B3" s="2" t="s">
        <v>2</v>
      </c>
      <c r="C3" s="26" t="s">
        <v>2670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7.73</v>
      </c>
      <c r="K11" s="7"/>
      <c r="L11" s="7"/>
      <c r="M11" s="77">
        <v>1.17E-2</v>
      </c>
      <c r="N11" s="76">
        <v>1647814.86</v>
      </c>
      <c r="O11" s="7"/>
      <c r="P11" s="76">
        <v>2041.7785131584001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7.73</v>
      </c>
      <c r="M12" s="81">
        <v>1.17E-2</v>
      </c>
      <c r="N12" s="82">
        <v>1647814.86</v>
      </c>
      <c r="P12" s="82">
        <v>2041.7785131584001</v>
      </c>
      <c r="R12" s="81">
        <v>1</v>
      </c>
      <c r="S12" s="81">
        <v>3.8999999999999998E-3</v>
      </c>
    </row>
    <row r="13" spans="2:81">
      <c r="B13" s="80" t="s">
        <v>2041</v>
      </c>
      <c r="C13" s="16"/>
      <c r="D13" s="16"/>
      <c r="E13" s="16"/>
      <c r="J13" s="82">
        <v>10.98</v>
      </c>
      <c r="M13" s="81">
        <v>8.5000000000000006E-3</v>
      </c>
      <c r="N13" s="82">
        <v>841048.29</v>
      </c>
      <c r="P13" s="82">
        <v>1141.47550645</v>
      </c>
      <c r="R13" s="81">
        <v>0.55910000000000004</v>
      </c>
      <c r="S13" s="81">
        <v>2.2000000000000001E-3</v>
      </c>
    </row>
    <row r="14" spans="2:81">
      <c r="B14" t="s">
        <v>2045</v>
      </c>
      <c r="C14" t="s">
        <v>2046</v>
      </c>
      <c r="D14" t="s">
        <v>126</v>
      </c>
      <c r="E14" t="s">
        <v>2047</v>
      </c>
      <c r="F14" t="s">
        <v>475</v>
      </c>
      <c r="G14" t="s">
        <v>349</v>
      </c>
      <c r="H14" t="s">
        <v>153</v>
      </c>
      <c r="I14" t="s">
        <v>2048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68000</v>
      </c>
      <c r="O14" s="78">
        <v>117.33</v>
      </c>
      <c r="P14" s="78">
        <v>79.784400000000005</v>
      </c>
      <c r="Q14" s="79">
        <v>2.9999999999999997E-4</v>
      </c>
      <c r="R14" s="79">
        <v>3.9100000000000003E-2</v>
      </c>
      <c r="S14" s="79">
        <v>2.0000000000000001E-4</v>
      </c>
    </row>
    <row r="15" spans="2:81">
      <c r="B15" t="s">
        <v>2049</v>
      </c>
      <c r="C15" t="s">
        <v>2050</v>
      </c>
      <c r="D15" t="s">
        <v>126</v>
      </c>
      <c r="E15" t="s">
        <v>368</v>
      </c>
      <c r="F15" t="s">
        <v>130</v>
      </c>
      <c r="G15" t="s">
        <v>209</v>
      </c>
      <c r="H15" t="s">
        <v>210</v>
      </c>
      <c r="I15" t="s">
        <v>2051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51470</v>
      </c>
      <c r="O15" s="78">
        <v>164.73</v>
      </c>
      <c r="P15" s="78">
        <v>84.786530999999997</v>
      </c>
      <c r="Q15" s="79">
        <v>0</v>
      </c>
      <c r="R15" s="79">
        <v>4.1500000000000002E-2</v>
      </c>
      <c r="S15" s="79">
        <v>2.0000000000000001E-4</v>
      </c>
    </row>
    <row r="16" spans="2:81">
      <c r="B16" t="s">
        <v>2052</v>
      </c>
      <c r="C16" t="s">
        <v>2053</v>
      </c>
      <c r="D16" t="s">
        <v>126</v>
      </c>
      <c r="E16" t="s">
        <v>368</v>
      </c>
      <c r="F16" t="s">
        <v>130</v>
      </c>
      <c r="G16" t="s">
        <v>209</v>
      </c>
      <c r="H16" t="s">
        <v>210</v>
      </c>
      <c r="I16" t="s">
        <v>2054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625003.23</v>
      </c>
      <c r="O16" s="78">
        <v>147.94</v>
      </c>
      <c r="P16" s="78">
        <v>924.62977846199999</v>
      </c>
      <c r="Q16" s="79">
        <v>1E-4</v>
      </c>
      <c r="R16" s="79">
        <v>0.45290000000000002</v>
      </c>
      <c r="S16" s="79">
        <v>1.8E-3</v>
      </c>
    </row>
    <row r="17" spans="2:19">
      <c r="B17" t="s">
        <v>2055</v>
      </c>
      <c r="C17" t="s">
        <v>2056</v>
      </c>
      <c r="D17" t="s">
        <v>126</v>
      </c>
      <c r="E17" t="s">
        <v>474</v>
      </c>
      <c r="F17" t="s">
        <v>475</v>
      </c>
      <c r="G17" t="s">
        <v>391</v>
      </c>
      <c r="H17" t="s">
        <v>210</v>
      </c>
      <c r="I17" t="s">
        <v>2057</v>
      </c>
      <c r="J17" s="78">
        <v>0.12</v>
      </c>
      <c r="K17" t="s">
        <v>105</v>
      </c>
      <c r="L17" s="79">
        <v>6.8500000000000005E-2</v>
      </c>
      <c r="M17" s="79">
        <v>5.8999999999999999E-3</v>
      </c>
      <c r="N17" s="78">
        <v>6400</v>
      </c>
      <c r="O17" s="78">
        <v>117.03</v>
      </c>
      <c r="P17" s="78">
        <v>7.4899199999999997</v>
      </c>
      <c r="Q17" s="79">
        <v>0</v>
      </c>
      <c r="R17" s="79">
        <v>3.7000000000000002E-3</v>
      </c>
      <c r="S17" s="79">
        <v>0</v>
      </c>
    </row>
    <row r="18" spans="2:19">
      <c r="B18" t="s">
        <v>2058</v>
      </c>
      <c r="C18" t="s">
        <v>2059</v>
      </c>
      <c r="D18" t="s">
        <v>126</v>
      </c>
      <c r="E18" t="s">
        <v>414</v>
      </c>
      <c r="F18" t="s">
        <v>130</v>
      </c>
      <c r="G18" t="s">
        <v>391</v>
      </c>
      <c r="H18" t="s">
        <v>210</v>
      </c>
      <c r="I18" t="s">
        <v>2060</v>
      </c>
      <c r="J18" s="78">
        <v>3.82</v>
      </c>
      <c r="K18" t="s">
        <v>105</v>
      </c>
      <c r="L18" s="79">
        <v>5.6000000000000001E-2</v>
      </c>
      <c r="M18" s="79">
        <v>-3.5000000000000001E-3</v>
      </c>
      <c r="N18" s="78">
        <v>16468.599999999999</v>
      </c>
      <c r="O18" s="78">
        <v>151.13999999999999</v>
      </c>
      <c r="P18" s="78">
        <v>24.890642039999999</v>
      </c>
      <c r="Q18" s="79">
        <v>0</v>
      </c>
      <c r="R18" s="79">
        <v>1.2200000000000001E-2</v>
      </c>
      <c r="S18" s="79">
        <v>0</v>
      </c>
    </row>
    <row r="19" spans="2:19">
      <c r="B19" t="s">
        <v>2061</v>
      </c>
      <c r="C19" t="s">
        <v>2062</v>
      </c>
      <c r="D19" t="s">
        <v>126</v>
      </c>
      <c r="E19" t="s">
        <v>474</v>
      </c>
      <c r="F19" t="s">
        <v>475</v>
      </c>
      <c r="G19" t="s">
        <v>476</v>
      </c>
      <c r="H19" t="s">
        <v>153</v>
      </c>
      <c r="I19" t="s">
        <v>2063</v>
      </c>
      <c r="J19" s="78">
        <v>1.72</v>
      </c>
      <c r="K19" t="s">
        <v>105</v>
      </c>
      <c r="L19" s="79">
        <v>0.06</v>
      </c>
      <c r="M19" s="79">
        <v>-6.9999999999999999E-4</v>
      </c>
      <c r="N19" s="78">
        <v>2000</v>
      </c>
      <c r="O19" s="78">
        <v>120.61</v>
      </c>
      <c r="P19" s="78">
        <v>2.4121999999999999</v>
      </c>
      <c r="Q19" s="79">
        <v>0</v>
      </c>
      <c r="R19" s="79">
        <v>1.1999999999999999E-3</v>
      </c>
      <c r="S19" s="79">
        <v>0</v>
      </c>
    </row>
    <row r="20" spans="2:19">
      <c r="B20" t="s">
        <v>2064</v>
      </c>
      <c r="C20" t="s">
        <v>2065</v>
      </c>
      <c r="D20" t="s">
        <v>126</v>
      </c>
      <c r="E20" t="s">
        <v>678</v>
      </c>
      <c r="F20" t="s">
        <v>679</v>
      </c>
      <c r="G20" t="s">
        <v>220</v>
      </c>
      <c r="H20" t="s">
        <v>221</v>
      </c>
      <c r="I20" t="s">
        <v>236</v>
      </c>
      <c r="J20" s="78">
        <v>0.44</v>
      </c>
      <c r="K20" t="s">
        <v>105</v>
      </c>
      <c r="L20" s="79">
        <v>4.9000000000000002E-2</v>
      </c>
      <c r="M20" s="79">
        <v>-4.8800000000000003E-2</v>
      </c>
      <c r="N20" s="78">
        <v>71706.460000000006</v>
      </c>
      <c r="O20" s="78">
        <v>24.38</v>
      </c>
      <c r="P20" s="78">
        <v>17.482034947999999</v>
      </c>
      <c r="Q20" s="79">
        <v>0</v>
      </c>
      <c r="R20" s="79">
        <v>8.6E-3</v>
      </c>
      <c r="S20" s="79">
        <v>0</v>
      </c>
    </row>
    <row r="21" spans="2:19">
      <c r="B21" s="80" t="s">
        <v>2042</v>
      </c>
      <c r="C21" s="16"/>
      <c r="D21" s="16"/>
      <c r="E21" s="16"/>
      <c r="J21" s="82">
        <v>3.67</v>
      </c>
      <c r="M21" s="81">
        <v>1.54E-2</v>
      </c>
      <c r="N21" s="82">
        <v>801122.57</v>
      </c>
      <c r="P21" s="82">
        <v>880.4715981196</v>
      </c>
      <c r="R21" s="81">
        <v>0.43120000000000003</v>
      </c>
      <c r="S21" s="81">
        <v>1.6999999999999999E-3</v>
      </c>
    </row>
    <row r="22" spans="2:19">
      <c r="B22" t="s">
        <v>2066</v>
      </c>
      <c r="C22" t="s">
        <v>2067</v>
      </c>
      <c r="D22" t="s">
        <v>126</v>
      </c>
      <c r="E22" t="s">
        <v>2047</v>
      </c>
      <c r="F22" t="s">
        <v>475</v>
      </c>
      <c r="G22" t="s">
        <v>349</v>
      </c>
      <c r="H22" t="s">
        <v>153</v>
      </c>
      <c r="I22" t="s">
        <v>2068</v>
      </c>
      <c r="J22" s="78">
        <v>3.09</v>
      </c>
      <c r="K22" t="s">
        <v>105</v>
      </c>
      <c r="L22" s="79">
        <v>2.5000000000000001E-2</v>
      </c>
      <c r="M22" s="79">
        <v>1.0500000000000001E-2</v>
      </c>
      <c r="N22" s="78">
        <v>131631</v>
      </c>
      <c r="O22" s="78">
        <v>105.26</v>
      </c>
      <c r="P22" s="78">
        <v>138.55479059999999</v>
      </c>
      <c r="Q22" s="79">
        <v>2.0000000000000001E-4</v>
      </c>
      <c r="R22" s="79">
        <v>6.7900000000000002E-2</v>
      </c>
      <c r="S22" s="79">
        <v>2.9999999999999997E-4</v>
      </c>
    </row>
    <row r="23" spans="2:19">
      <c r="B23" t="s">
        <v>2069</v>
      </c>
      <c r="C23" t="s">
        <v>2070</v>
      </c>
      <c r="D23" t="s">
        <v>126</v>
      </c>
      <c r="E23" t="s">
        <v>2047</v>
      </c>
      <c r="F23" t="s">
        <v>1287</v>
      </c>
      <c r="G23" t="s">
        <v>209</v>
      </c>
      <c r="H23" t="s">
        <v>210</v>
      </c>
      <c r="I23" t="s">
        <v>2071</v>
      </c>
      <c r="J23" s="78">
        <v>6.81</v>
      </c>
      <c r="K23" t="s">
        <v>105</v>
      </c>
      <c r="L23" s="79">
        <v>3.7400000000000003E-2</v>
      </c>
      <c r="M23" s="79">
        <v>1.72E-2</v>
      </c>
      <c r="N23" s="78">
        <v>132706</v>
      </c>
      <c r="O23" s="78">
        <v>115.39</v>
      </c>
      <c r="P23" s="78">
        <v>153.12945339999999</v>
      </c>
      <c r="Q23" s="79">
        <v>2.9999999999999997E-4</v>
      </c>
      <c r="R23" s="79">
        <v>7.4999999999999997E-2</v>
      </c>
      <c r="S23" s="79">
        <v>2.9999999999999997E-4</v>
      </c>
    </row>
    <row r="24" spans="2:19">
      <c r="B24" t="s">
        <v>2072</v>
      </c>
      <c r="C24" t="s">
        <v>2073</v>
      </c>
      <c r="D24" t="s">
        <v>126</v>
      </c>
      <c r="E24" t="s">
        <v>2074</v>
      </c>
      <c r="F24" t="s">
        <v>383</v>
      </c>
      <c r="G24" t="s">
        <v>476</v>
      </c>
      <c r="H24" t="s">
        <v>153</v>
      </c>
      <c r="I24" t="s">
        <v>2075</v>
      </c>
      <c r="J24" s="78">
        <v>4.9400000000000004</v>
      </c>
      <c r="K24" t="s">
        <v>105</v>
      </c>
      <c r="L24" s="79">
        <v>3.1E-2</v>
      </c>
      <c r="M24" s="79">
        <v>1.61E-2</v>
      </c>
      <c r="N24" s="78">
        <v>98161.57</v>
      </c>
      <c r="O24" s="78">
        <v>107.58</v>
      </c>
      <c r="P24" s="78">
        <v>105.602217006</v>
      </c>
      <c r="Q24" s="79">
        <v>1E-4</v>
      </c>
      <c r="R24" s="79">
        <v>5.1700000000000003E-2</v>
      </c>
      <c r="S24" s="79">
        <v>2.0000000000000001E-4</v>
      </c>
    </row>
    <row r="25" spans="2:19">
      <c r="B25" t="s">
        <v>2076</v>
      </c>
      <c r="C25" t="s">
        <v>2077</v>
      </c>
      <c r="D25" t="s">
        <v>126</v>
      </c>
      <c r="E25" t="s">
        <v>1237</v>
      </c>
      <c r="F25" t="s">
        <v>128</v>
      </c>
      <c r="G25" t="s">
        <v>502</v>
      </c>
      <c r="H25" t="s">
        <v>210</v>
      </c>
      <c r="I25" t="s">
        <v>2078</v>
      </c>
      <c r="J25" s="78">
        <v>2.5499999999999998</v>
      </c>
      <c r="K25" t="s">
        <v>109</v>
      </c>
      <c r="L25" s="79">
        <v>4.4499999999999998E-2</v>
      </c>
      <c r="M25" s="79">
        <v>3.1800000000000002E-2</v>
      </c>
      <c r="N25" s="78">
        <v>13104</v>
      </c>
      <c r="O25" s="78">
        <v>103.14</v>
      </c>
      <c r="P25" s="78">
        <v>46.709449113600002</v>
      </c>
      <c r="Q25" s="79">
        <v>1E-4</v>
      </c>
      <c r="R25" s="79">
        <v>2.29E-2</v>
      </c>
      <c r="S25" s="79">
        <v>1E-4</v>
      </c>
    </row>
    <row r="26" spans="2:19">
      <c r="B26" t="s">
        <v>2079</v>
      </c>
      <c r="C26" t="s">
        <v>2080</v>
      </c>
      <c r="D26" t="s">
        <v>126</v>
      </c>
      <c r="E26" t="s">
        <v>2081</v>
      </c>
      <c r="F26" t="s">
        <v>131</v>
      </c>
      <c r="G26" t="s">
        <v>502</v>
      </c>
      <c r="H26" t="s">
        <v>210</v>
      </c>
      <c r="I26" t="s">
        <v>2082</v>
      </c>
      <c r="J26" s="78">
        <v>1.73</v>
      </c>
      <c r="K26" t="s">
        <v>105</v>
      </c>
      <c r="L26" s="79">
        <v>1.34E-2</v>
      </c>
      <c r="M26" s="79">
        <v>1.23E-2</v>
      </c>
      <c r="N26" s="78">
        <v>294000</v>
      </c>
      <c r="O26" s="78">
        <v>100.51</v>
      </c>
      <c r="P26" s="78">
        <v>295.49939999999998</v>
      </c>
      <c r="Q26" s="79">
        <v>5.9999999999999995E-4</v>
      </c>
      <c r="R26" s="79">
        <v>0.1447</v>
      </c>
      <c r="S26" s="79">
        <v>5.9999999999999995E-4</v>
      </c>
    </row>
    <row r="27" spans="2:19">
      <c r="B27" t="s">
        <v>2083</v>
      </c>
      <c r="C27" t="s">
        <v>2084</v>
      </c>
      <c r="D27" t="s">
        <v>126</v>
      </c>
      <c r="E27" t="s">
        <v>438</v>
      </c>
      <c r="F27" t="s">
        <v>383</v>
      </c>
      <c r="G27" t="s">
        <v>611</v>
      </c>
      <c r="H27" t="s">
        <v>210</v>
      </c>
      <c r="I27" t="s">
        <v>2085</v>
      </c>
      <c r="J27" s="78">
        <v>4.29</v>
      </c>
      <c r="K27" t="s">
        <v>105</v>
      </c>
      <c r="L27" s="79">
        <v>3.5499999999999997E-2</v>
      </c>
      <c r="M27" s="79">
        <v>1.9099999999999999E-2</v>
      </c>
      <c r="N27" s="78">
        <v>131520</v>
      </c>
      <c r="O27" s="78">
        <v>107.19</v>
      </c>
      <c r="P27" s="78">
        <v>140.97628800000001</v>
      </c>
      <c r="Q27" s="79">
        <v>4.0000000000000002E-4</v>
      </c>
      <c r="R27" s="79">
        <v>6.9000000000000006E-2</v>
      </c>
      <c r="S27" s="79">
        <v>2.9999999999999997E-4</v>
      </c>
    </row>
    <row r="28" spans="2:19">
      <c r="B28" s="80" t="s">
        <v>325</v>
      </c>
      <c r="C28" s="16"/>
      <c r="D28" s="16"/>
      <c r="E28" s="16"/>
      <c r="J28" s="82">
        <v>0.7</v>
      </c>
      <c r="M28" s="81">
        <v>2.86E-2</v>
      </c>
      <c r="N28" s="82">
        <v>5644</v>
      </c>
      <c r="P28" s="82">
        <v>19.831408588799999</v>
      </c>
      <c r="R28" s="81">
        <v>9.7000000000000003E-3</v>
      </c>
      <c r="S28" s="81">
        <v>0</v>
      </c>
    </row>
    <row r="29" spans="2:19">
      <c r="B29" t="s">
        <v>2086</v>
      </c>
      <c r="C29" t="s">
        <v>2087</v>
      </c>
      <c r="D29" t="s">
        <v>126</v>
      </c>
      <c r="E29" t="s">
        <v>1237</v>
      </c>
      <c r="F29" t="s">
        <v>128</v>
      </c>
      <c r="G29" t="s">
        <v>502</v>
      </c>
      <c r="H29" t="s">
        <v>210</v>
      </c>
      <c r="I29" t="s">
        <v>2088</v>
      </c>
      <c r="J29" s="78">
        <v>0.7</v>
      </c>
      <c r="K29" t="s">
        <v>109</v>
      </c>
      <c r="L29" s="79">
        <v>3.6999999999999998E-2</v>
      </c>
      <c r="M29" s="79">
        <v>2.86E-2</v>
      </c>
      <c r="N29" s="78">
        <v>5644</v>
      </c>
      <c r="O29" s="78">
        <v>101.67</v>
      </c>
      <c r="P29" s="78">
        <v>19.831408588799999</v>
      </c>
      <c r="Q29" s="79">
        <v>1E-4</v>
      </c>
      <c r="R29" s="79">
        <v>9.7000000000000003E-3</v>
      </c>
      <c r="S29" s="79">
        <v>0</v>
      </c>
    </row>
    <row r="30" spans="2:19">
      <c r="B30" s="80" t="s">
        <v>885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326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J34" s="78">
        <v>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327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J36" s="78">
        <v>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230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B39" t="s">
        <v>321</v>
      </c>
      <c r="C39" s="16"/>
      <c r="D39" s="16"/>
      <c r="E39" s="16"/>
    </row>
    <row r="40" spans="2:19">
      <c r="B40" t="s">
        <v>322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2669</v>
      </c>
    </row>
    <row r="3" spans="2:98" s="1" customFormat="1">
      <c r="B3" s="2" t="s">
        <v>2</v>
      </c>
      <c r="C3" s="26" t="s">
        <v>2670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507941.82</v>
      </c>
      <c r="I11" s="7"/>
      <c r="J11" s="76">
        <v>5402.2851226339917</v>
      </c>
      <c r="K11" s="7"/>
      <c r="L11" s="77">
        <v>1</v>
      </c>
      <c r="M11" s="77">
        <v>1.04E-2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507941.82</v>
      </c>
      <c r="J14" s="82">
        <v>5402.2851226339917</v>
      </c>
      <c r="L14" s="81">
        <v>1</v>
      </c>
      <c r="M14" s="81">
        <v>1.04E-2</v>
      </c>
    </row>
    <row r="15" spans="2:98">
      <c r="B15" s="80" t="s">
        <v>326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327</v>
      </c>
      <c r="C17" s="16"/>
      <c r="D17" s="16"/>
      <c r="E17" s="16"/>
      <c r="H17" s="82">
        <v>507941.82</v>
      </c>
      <c r="J17" s="82">
        <v>5402.2851226339917</v>
      </c>
      <c r="L17" s="81">
        <v>1</v>
      </c>
      <c r="M17" s="81">
        <v>1.04E-2</v>
      </c>
    </row>
    <row r="18" spans="2:13">
      <c r="B18" t="s">
        <v>2089</v>
      </c>
      <c r="C18" t="s">
        <v>2090</v>
      </c>
      <c r="D18" t="s">
        <v>126</v>
      </c>
      <c r="E18" t="s">
        <v>2091</v>
      </c>
      <c r="F18" t="s">
        <v>1497</v>
      </c>
      <c r="G18" t="s">
        <v>113</v>
      </c>
      <c r="H18" s="78">
        <v>31431.66</v>
      </c>
      <c r="I18" s="78">
        <v>114.25889999999978</v>
      </c>
      <c r="J18" s="78">
        <v>139.279615350689</v>
      </c>
      <c r="K18" s="79">
        <v>2.9999999999999997E-4</v>
      </c>
      <c r="L18" s="79">
        <v>2.58E-2</v>
      </c>
      <c r="M18" s="79">
        <v>2.9999999999999997E-4</v>
      </c>
    </row>
    <row r="19" spans="2:13">
      <c r="B19" t="s">
        <v>2092</v>
      </c>
      <c r="C19" t="s">
        <v>2093</v>
      </c>
      <c r="D19" t="s">
        <v>126</v>
      </c>
      <c r="E19" t="s">
        <v>2094</v>
      </c>
      <c r="F19" t="s">
        <v>1497</v>
      </c>
      <c r="G19" t="s">
        <v>109</v>
      </c>
      <c r="H19" s="78">
        <v>2962.39</v>
      </c>
      <c r="I19" s="78">
        <v>9192.2395000000015</v>
      </c>
      <c r="J19" s="78">
        <v>941.10330375031697</v>
      </c>
      <c r="K19" s="79">
        <v>1.8E-3</v>
      </c>
      <c r="L19" s="79">
        <v>0.17419999999999999</v>
      </c>
      <c r="M19" s="79">
        <v>1.8E-3</v>
      </c>
    </row>
    <row r="20" spans="2:13">
      <c r="B20" t="s">
        <v>2095</v>
      </c>
      <c r="C20" t="s">
        <v>2096</v>
      </c>
      <c r="D20" t="s">
        <v>126</v>
      </c>
      <c r="E20" t="s">
        <v>2097</v>
      </c>
      <c r="F20" t="s">
        <v>1497</v>
      </c>
      <c r="G20" t="s">
        <v>109</v>
      </c>
      <c r="H20" s="78">
        <v>61880.35</v>
      </c>
      <c r="I20" s="78">
        <v>114.52</v>
      </c>
      <c r="J20" s="78">
        <v>244.91074228991999</v>
      </c>
      <c r="K20" s="79">
        <v>6.9999999999999999E-4</v>
      </c>
      <c r="L20" s="79">
        <v>4.53E-2</v>
      </c>
      <c r="M20" s="79">
        <v>5.0000000000000001E-4</v>
      </c>
    </row>
    <row r="21" spans="2:13">
      <c r="B21" t="s">
        <v>2098</v>
      </c>
      <c r="C21" t="s">
        <v>2099</v>
      </c>
      <c r="D21" t="s">
        <v>126</v>
      </c>
      <c r="E21" t="s">
        <v>2100</v>
      </c>
      <c r="F21" t="s">
        <v>1497</v>
      </c>
      <c r="G21" t="s">
        <v>116</v>
      </c>
      <c r="H21" s="78">
        <v>154848.93</v>
      </c>
      <c r="I21" s="78">
        <v>102.49054799999996</v>
      </c>
      <c r="J21" s="78">
        <v>723.64954554178303</v>
      </c>
      <c r="K21" s="79">
        <v>2.3E-3</v>
      </c>
      <c r="L21" s="79">
        <v>0.13400000000000001</v>
      </c>
      <c r="M21" s="79">
        <v>1.4E-3</v>
      </c>
    </row>
    <row r="22" spans="2:13">
      <c r="B22" t="s">
        <v>2101</v>
      </c>
      <c r="C22" t="s">
        <v>2102</v>
      </c>
      <c r="D22" t="s">
        <v>126</v>
      </c>
      <c r="E22" t="s">
        <v>2103</v>
      </c>
      <c r="F22" t="s">
        <v>1497</v>
      </c>
      <c r="G22" t="s">
        <v>109</v>
      </c>
      <c r="H22" s="78">
        <v>10392.68</v>
      </c>
      <c r="I22" s="78">
        <v>95.15089999999995</v>
      </c>
      <c r="J22" s="78">
        <v>34.175445883038698</v>
      </c>
      <c r="K22" s="79">
        <v>2.0000000000000001E-4</v>
      </c>
      <c r="L22" s="79">
        <v>6.3E-3</v>
      </c>
      <c r="M22" s="79">
        <v>1E-4</v>
      </c>
    </row>
    <row r="23" spans="2:13">
      <c r="B23" t="s">
        <v>2104</v>
      </c>
      <c r="C23" t="s">
        <v>2105</v>
      </c>
      <c r="D23" t="s">
        <v>126</v>
      </c>
      <c r="E23" t="s">
        <v>2106</v>
      </c>
      <c r="F23" t="s">
        <v>1497</v>
      </c>
      <c r="G23" t="s">
        <v>109</v>
      </c>
      <c r="H23" s="78">
        <v>4645</v>
      </c>
      <c r="I23" s="78">
        <v>316.6542</v>
      </c>
      <c r="J23" s="78">
        <v>50.832878711040003</v>
      </c>
      <c r="K23" s="79">
        <v>2.0000000000000001E-4</v>
      </c>
      <c r="L23" s="79">
        <v>9.4000000000000004E-3</v>
      </c>
      <c r="M23" s="79">
        <v>1E-4</v>
      </c>
    </row>
    <row r="24" spans="2:13">
      <c r="B24" t="s">
        <v>2107</v>
      </c>
      <c r="C24" t="s">
        <v>2108</v>
      </c>
      <c r="D24" t="s">
        <v>126</v>
      </c>
      <c r="E24" t="s">
        <v>2106</v>
      </c>
      <c r="F24" t="s">
        <v>1497</v>
      </c>
      <c r="G24" t="s">
        <v>109</v>
      </c>
      <c r="H24" s="78">
        <v>133182.48000000001</v>
      </c>
      <c r="I24" s="78">
        <v>103.01130000000012</v>
      </c>
      <c r="J24" s="78">
        <v>474.13902189394997</v>
      </c>
      <c r="K24" s="79">
        <v>6.9999999999999999E-4</v>
      </c>
      <c r="L24" s="79">
        <v>8.7800000000000003E-2</v>
      </c>
      <c r="M24" s="79">
        <v>8.9999999999999998E-4</v>
      </c>
    </row>
    <row r="25" spans="2:13">
      <c r="B25" t="s">
        <v>2109</v>
      </c>
      <c r="C25" t="s">
        <v>2110</v>
      </c>
      <c r="D25" t="s">
        <v>126</v>
      </c>
      <c r="E25" t="s">
        <v>2111</v>
      </c>
      <c r="F25" t="s">
        <v>1497</v>
      </c>
      <c r="G25" t="s">
        <v>109</v>
      </c>
      <c r="H25" s="78">
        <v>16220.25</v>
      </c>
      <c r="I25" s="78">
        <v>155.98159999999999</v>
      </c>
      <c r="J25" s="78">
        <v>87.438892518144002</v>
      </c>
      <c r="K25" s="79">
        <v>2.0000000000000001E-4</v>
      </c>
      <c r="L25" s="79">
        <v>1.6199999999999999E-2</v>
      </c>
      <c r="M25" s="79">
        <v>2.0000000000000001E-4</v>
      </c>
    </row>
    <row r="26" spans="2:13">
      <c r="B26" t="s">
        <v>2112</v>
      </c>
      <c r="C26" t="s">
        <v>2113</v>
      </c>
      <c r="D26" t="s">
        <v>126</v>
      </c>
      <c r="E26" t="s">
        <v>2114</v>
      </c>
      <c r="F26" t="s">
        <v>126</v>
      </c>
      <c r="G26" t="s">
        <v>109</v>
      </c>
      <c r="H26" s="78">
        <v>3505.52</v>
      </c>
      <c r="I26" s="78">
        <v>10070.11579999996</v>
      </c>
      <c r="J26" s="78">
        <v>1220.0022952433001</v>
      </c>
      <c r="K26" s="79">
        <v>1E-3</v>
      </c>
      <c r="L26" s="79">
        <v>0.2258</v>
      </c>
      <c r="M26" s="79">
        <v>2.3999999999999998E-3</v>
      </c>
    </row>
    <row r="27" spans="2:13">
      <c r="B27" t="s">
        <v>2115</v>
      </c>
      <c r="C27" t="s">
        <v>2116</v>
      </c>
      <c r="D27" t="s">
        <v>126</v>
      </c>
      <c r="E27" t="s">
        <v>2117</v>
      </c>
      <c r="F27" t="s">
        <v>126</v>
      </c>
      <c r="G27" t="s">
        <v>109</v>
      </c>
      <c r="H27" s="78">
        <v>3153.07</v>
      </c>
      <c r="I27" s="78">
        <v>10283.032599999964</v>
      </c>
      <c r="J27" s="78">
        <v>1120.54308249883</v>
      </c>
      <c r="K27" s="79">
        <v>1.2999999999999999E-3</v>
      </c>
      <c r="L27" s="79">
        <v>0.2074</v>
      </c>
      <c r="M27" s="79">
        <v>2.2000000000000001E-3</v>
      </c>
    </row>
    <row r="28" spans="2:13">
      <c r="B28" t="s">
        <v>2118</v>
      </c>
      <c r="C28" t="s">
        <v>2119</v>
      </c>
      <c r="D28" t="s">
        <v>126</v>
      </c>
      <c r="E28" t="s">
        <v>2120</v>
      </c>
      <c r="F28" t="s">
        <v>383</v>
      </c>
      <c r="G28" t="s">
        <v>113</v>
      </c>
      <c r="H28" s="78">
        <v>85719.49</v>
      </c>
      <c r="I28" s="78">
        <v>110.15920000000004</v>
      </c>
      <c r="J28" s="78">
        <v>366.21029895298</v>
      </c>
      <c r="K28" s="79">
        <v>1.5E-3</v>
      </c>
      <c r="L28" s="79">
        <v>6.7799999999999999E-2</v>
      </c>
      <c r="M28" s="79">
        <v>6.9999999999999999E-4</v>
      </c>
    </row>
    <row r="29" spans="2:13">
      <c r="B29" t="s">
        <v>230</v>
      </c>
      <c r="C29" s="16"/>
      <c r="D29" s="16"/>
      <c r="E29" s="16"/>
    </row>
    <row r="30" spans="2:13">
      <c r="B30" t="s">
        <v>320</v>
      </c>
      <c r="C30" s="16"/>
      <c r="D30" s="16"/>
      <c r="E30" s="16"/>
    </row>
    <row r="31" spans="2:13">
      <c r="B31" t="s">
        <v>321</v>
      </c>
      <c r="C31" s="16"/>
      <c r="D31" s="16"/>
      <c r="E31" s="16"/>
    </row>
    <row r="32" spans="2:13">
      <c r="B32" t="s">
        <v>322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2669</v>
      </c>
    </row>
    <row r="3" spans="2:55" s="1" customFormat="1">
      <c r="B3" s="2" t="s">
        <v>2</v>
      </c>
      <c r="C3" s="26" t="s">
        <v>2670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3617748.1129999999</v>
      </c>
      <c r="G11" s="7"/>
      <c r="H11" s="76">
        <v>11463.782042196679</v>
      </c>
      <c r="I11" s="7"/>
      <c r="J11" s="77">
        <v>1</v>
      </c>
      <c r="K11" s="77">
        <v>2.2100000000000002E-2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35603.879999999997</v>
      </c>
      <c r="H12" s="82">
        <v>47.555907223433117</v>
      </c>
      <c r="J12" s="81">
        <v>4.1000000000000003E-3</v>
      </c>
      <c r="K12" s="81">
        <v>1E-4</v>
      </c>
    </row>
    <row r="13" spans="2:55">
      <c r="B13" s="80" t="s">
        <v>2121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2122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2123</v>
      </c>
      <c r="C17" s="16"/>
      <c r="F17" s="82">
        <v>8394.64</v>
      </c>
      <c r="H17" s="82">
        <v>8.3946399999999998E-8</v>
      </c>
      <c r="J17" s="81">
        <v>0</v>
      </c>
      <c r="K17" s="81">
        <v>0</v>
      </c>
    </row>
    <row r="18" spans="2:11">
      <c r="B18" t="s">
        <v>2124</v>
      </c>
      <c r="C18" t="s">
        <v>2125</v>
      </c>
      <c r="D18" t="s">
        <v>105</v>
      </c>
      <c r="E18" t="s">
        <v>2126</v>
      </c>
      <c r="F18" s="78">
        <v>8394.64</v>
      </c>
      <c r="G18" s="78">
        <v>9.9999999999999995E-7</v>
      </c>
      <c r="H18" s="78">
        <v>8.3946399999999998E-8</v>
      </c>
      <c r="I18" s="79">
        <v>6.9999999999999999E-4</v>
      </c>
      <c r="J18" s="79">
        <v>0</v>
      </c>
      <c r="K18" s="79">
        <v>0</v>
      </c>
    </row>
    <row r="19" spans="2:11">
      <c r="B19" s="80" t="s">
        <v>2127</v>
      </c>
      <c r="C19" s="16"/>
      <c r="F19" s="82">
        <v>27209.24</v>
      </c>
      <c r="H19" s="82">
        <v>47.55590713948672</v>
      </c>
      <c r="J19" s="81">
        <v>4.1000000000000003E-3</v>
      </c>
      <c r="K19" s="81">
        <v>1E-4</v>
      </c>
    </row>
    <row r="20" spans="2:11">
      <c r="B20" t="s">
        <v>2128</v>
      </c>
      <c r="C20" t="s">
        <v>2129</v>
      </c>
      <c r="D20" t="s">
        <v>109</v>
      </c>
      <c r="E20" t="s">
        <v>2130</v>
      </c>
      <c r="F20" s="78">
        <v>925.1</v>
      </c>
      <c r="G20" s="78">
        <v>100</v>
      </c>
      <c r="H20" s="78">
        <v>3.1971455999999998</v>
      </c>
      <c r="I20" s="79">
        <v>0</v>
      </c>
      <c r="J20" s="79">
        <v>2.9999999999999997E-4</v>
      </c>
      <c r="K20" s="79">
        <v>0</v>
      </c>
    </row>
    <row r="21" spans="2:11">
      <c r="B21" t="s">
        <v>2131</v>
      </c>
      <c r="C21" t="s">
        <v>2132</v>
      </c>
      <c r="D21" t="s">
        <v>109</v>
      </c>
      <c r="E21" t="s">
        <v>2133</v>
      </c>
      <c r="F21" s="78">
        <v>7654.02</v>
      </c>
      <c r="G21" s="78">
        <v>97.221000000000004</v>
      </c>
      <c r="H21" s="78">
        <v>25.717183894195198</v>
      </c>
      <c r="I21" s="79">
        <v>1E-4</v>
      </c>
      <c r="J21" s="79">
        <v>2.2000000000000001E-3</v>
      </c>
      <c r="K21" s="79">
        <v>0</v>
      </c>
    </row>
    <row r="22" spans="2:11">
      <c r="B22" t="s">
        <v>2134</v>
      </c>
      <c r="C22" t="s">
        <v>2135</v>
      </c>
      <c r="D22" t="s">
        <v>105</v>
      </c>
      <c r="E22" t="s">
        <v>2136</v>
      </c>
      <c r="F22" s="78">
        <v>17147.53</v>
      </c>
      <c r="G22" s="78">
        <v>100</v>
      </c>
      <c r="H22" s="78">
        <v>17.14753</v>
      </c>
      <c r="I22" s="79">
        <v>0</v>
      </c>
      <c r="J22" s="79">
        <v>1.5E-3</v>
      </c>
      <c r="K22" s="79">
        <v>0</v>
      </c>
    </row>
    <row r="23" spans="2:11">
      <c r="B23" t="s">
        <v>2137</v>
      </c>
      <c r="C23" t="s">
        <v>2138</v>
      </c>
      <c r="D23" t="s">
        <v>109</v>
      </c>
      <c r="E23" t="s">
        <v>2139</v>
      </c>
      <c r="F23" s="78">
        <v>1482.59</v>
      </c>
      <c r="G23" s="78">
        <v>29.158799999999999</v>
      </c>
      <c r="H23" s="78">
        <v>1.4940476452915199</v>
      </c>
      <c r="I23" s="79">
        <v>5.0000000000000001E-4</v>
      </c>
      <c r="J23" s="79">
        <v>1E-4</v>
      </c>
      <c r="K23" s="79">
        <v>0</v>
      </c>
    </row>
    <row r="24" spans="2:11">
      <c r="B24" s="80" t="s">
        <v>228</v>
      </c>
      <c r="C24" s="16"/>
      <c r="F24" s="82">
        <v>3582144.233</v>
      </c>
      <c r="H24" s="82">
        <v>11416.226134973247</v>
      </c>
      <c r="J24" s="81">
        <v>0.99590000000000001</v>
      </c>
      <c r="K24" s="81">
        <v>2.2100000000000002E-2</v>
      </c>
    </row>
    <row r="25" spans="2:11">
      <c r="B25" s="80" t="s">
        <v>2140</v>
      </c>
      <c r="C25" s="16"/>
      <c r="F25" s="82">
        <v>54926.28</v>
      </c>
      <c r="H25" s="82">
        <v>190.10315879403265</v>
      </c>
      <c r="J25" s="81">
        <v>1.66E-2</v>
      </c>
      <c r="K25" s="81">
        <v>4.0000000000000002E-4</v>
      </c>
    </row>
    <row r="26" spans="2:11">
      <c r="B26" t="s">
        <v>2141</v>
      </c>
      <c r="C26" t="s">
        <v>2142</v>
      </c>
      <c r="D26" t="s">
        <v>109</v>
      </c>
      <c r="E26" t="s">
        <v>2143</v>
      </c>
      <c r="F26" s="78">
        <v>3023.29</v>
      </c>
      <c r="G26" s="78">
        <v>93.334900000000005</v>
      </c>
      <c r="H26" s="78">
        <v>9.7520879170137604</v>
      </c>
      <c r="I26" s="79">
        <v>1.2999999999999999E-3</v>
      </c>
      <c r="J26" s="79">
        <v>8.9999999999999998E-4</v>
      </c>
      <c r="K26" s="79">
        <v>0</v>
      </c>
    </row>
    <row r="27" spans="2:11">
      <c r="B27" t="s">
        <v>2144</v>
      </c>
      <c r="C27" t="s">
        <v>2145</v>
      </c>
      <c r="D27" t="s">
        <v>109</v>
      </c>
      <c r="E27" t="s">
        <v>2146</v>
      </c>
      <c r="F27" s="78">
        <v>12542.08</v>
      </c>
      <c r="G27" s="78">
        <v>104.95699999999999</v>
      </c>
      <c r="H27" s="78">
        <v>45.494061369753602</v>
      </c>
      <c r="I27" s="79">
        <v>0</v>
      </c>
      <c r="J27" s="79">
        <v>4.0000000000000001E-3</v>
      </c>
      <c r="K27" s="79">
        <v>1E-4</v>
      </c>
    </row>
    <row r="28" spans="2:11">
      <c r="B28" t="s">
        <v>2147</v>
      </c>
      <c r="C28" t="s">
        <v>2148</v>
      </c>
      <c r="D28" t="s">
        <v>109</v>
      </c>
      <c r="E28" t="s">
        <v>2149</v>
      </c>
      <c r="F28" s="78">
        <v>18136.330000000002</v>
      </c>
      <c r="G28" s="78">
        <v>96.680499999999995</v>
      </c>
      <c r="H28" s="78">
        <v>60.598521880646402</v>
      </c>
      <c r="I28" s="79">
        <v>1E-4</v>
      </c>
      <c r="J28" s="79">
        <v>5.3E-3</v>
      </c>
      <c r="K28" s="79">
        <v>1E-4</v>
      </c>
    </row>
    <row r="29" spans="2:11">
      <c r="B29" t="s">
        <v>2147</v>
      </c>
      <c r="C29" t="s">
        <v>2150</v>
      </c>
      <c r="D29" t="s">
        <v>109</v>
      </c>
      <c r="E29" t="s">
        <v>2151</v>
      </c>
      <c r="F29" s="78">
        <v>21224.58</v>
      </c>
      <c r="G29" s="78">
        <v>101.23560000000003</v>
      </c>
      <c r="H29" s="78">
        <v>74.258487626618901</v>
      </c>
      <c r="I29" s="79">
        <v>4.0000000000000002E-4</v>
      </c>
      <c r="J29" s="79">
        <v>6.4999999999999997E-3</v>
      </c>
      <c r="K29" s="79">
        <v>1E-4</v>
      </c>
    </row>
    <row r="30" spans="2:11">
      <c r="B30" s="80" t="s">
        <v>2152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2153</v>
      </c>
      <c r="C32" s="16"/>
      <c r="F32" s="82">
        <v>200294.95300000001</v>
      </c>
      <c r="H32" s="82">
        <v>743.731113905759</v>
      </c>
      <c r="J32" s="81">
        <v>6.4899999999999999E-2</v>
      </c>
      <c r="K32" s="81">
        <v>1.4E-3</v>
      </c>
    </row>
    <row r="33" spans="2:11">
      <c r="B33" t="s">
        <v>2154</v>
      </c>
      <c r="C33" t="s">
        <v>2155</v>
      </c>
      <c r="D33" t="s">
        <v>109</v>
      </c>
      <c r="E33" t="s">
        <v>2156</v>
      </c>
      <c r="F33" s="78">
        <v>109991.92</v>
      </c>
      <c r="G33" s="78">
        <v>113.10679999999991</v>
      </c>
      <c r="H33" s="78">
        <v>429.95522639425502</v>
      </c>
      <c r="I33" s="79">
        <v>0</v>
      </c>
      <c r="J33" s="79">
        <v>3.7499999999999999E-2</v>
      </c>
      <c r="K33" s="79">
        <v>8.0000000000000004E-4</v>
      </c>
    </row>
    <row r="34" spans="2:11">
      <c r="B34" t="s">
        <v>2157</v>
      </c>
      <c r="C34" t="s">
        <v>2158</v>
      </c>
      <c r="D34" t="s">
        <v>109</v>
      </c>
      <c r="E34" t="s">
        <v>2159</v>
      </c>
      <c r="F34" s="78">
        <v>6935.87</v>
      </c>
      <c r="G34" s="78">
        <v>116.5645</v>
      </c>
      <c r="H34" s="78">
        <v>27.940938115334401</v>
      </c>
      <c r="I34" s="79">
        <v>0</v>
      </c>
      <c r="J34" s="79">
        <v>2.3999999999999998E-3</v>
      </c>
      <c r="K34" s="79">
        <v>1E-4</v>
      </c>
    </row>
    <row r="35" spans="2:11">
      <c r="B35" t="s">
        <v>2160</v>
      </c>
      <c r="C35" t="s">
        <v>2161</v>
      </c>
      <c r="D35" t="s">
        <v>109</v>
      </c>
      <c r="E35" t="s">
        <v>2162</v>
      </c>
      <c r="F35" s="78">
        <v>37708.83</v>
      </c>
      <c r="G35" s="78">
        <v>99.920899999999747</v>
      </c>
      <c r="H35" s="78">
        <v>130.218632002264</v>
      </c>
      <c r="I35" s="79">
        <v>0</v>
      </c>
      <c r="J35" s="79">
        <v>1.14E-2</v>
      </c>
      <c r="K35" s="79">
        <v>2.9999999999999997E-4</v>
      </c>
    </row>
    <row r="36" spans="2:11">
      <c r="B36" t="s">
        <v>2163</v>
      </c>
      <c r="C36" t="s">
        <v>2164</v>
      </c>
      <c r="D36" t="s">
        <v>109</v>
      </c>
      <c r="E36" t="s">
        <v>2165</v>
      </c>
      <c r="F36" s="78">
        <v>11721.973</v>
      </c>
      <c r="G36" s="78">
        <v>101.26840000000001</v>
      </c>
      <c r="H36" s="78">
        <v>41.024981971118599</v>
      </c>
      <c r="I36" s="79">
        <v>0</v>
      </c>
      <c r="J36" s="79">
        <v>3.5999999999999999E-3</v>
      </c>
      <c r="K36" s="79">
        <v>1E-4</v>
      </c>
    </row>
    <row r="37" spans="2:11">
      <c r="B37" t="s">
        <v>2166</v>
      </c>
      <c r="C37" t="s">
        <v>2167</v>
      </c>
      <c r="D37" t="s">
        <v>109</v>
      </c>
      <c r="E37" t="s">
        <v>2133</v>
      </c>
      <c r="F37" s="78">
        <v>33936.36</v>
      </c>
      <c r="G37" s="78">
        <v>97.704100000000381</v>
      </c>
      <c r="H37" s="78">
        <v>114.591335422787</v>
      </c>
      <c r="I37" s="79">
        <v>0</v>
      </c>
      <c r="J37" s="79">
        <v>0.01</v>
      </c>
      <c r="K37" s="79">
        <v>2.0000000000000001E-4</v>
      </c>
    </row>
    <row r="38" spans="2:11">
      <c r="B38" s="80" t="s">
        <v>2168</v>
      </c>
      <c r="C38" s="16"/>
      <c r="F38" s="82">
        <v>3326923</v>
      </c>
      <c r="H38" s="82">
        <v>10482.391862273455</v>
      </c>
      <c r="J38" s="81">
        <v>0.91439999999999999</v>
      </c>
      <c r="K38" s="81">
        <v>2.0299999999999999E-2</v>
      </c>
    </row>
    <row r="39" spans="2:11">
      <c r="B39" t="s">
        <v>2169</v>
      </c>
      <c r="C39" t="s">
        <v>2170</v>
      </c>
      <c r="D39" t="s">
        <v>109</v>
      </c>
      <c r="E39" t="s">
        <v>2171</v>
      </c>
      <c r="F39" s="78">
        <v>42075.21</v>
      </c>
      <c r="G39" s="78">
        <v>98.315500000000142</v>
      </c>
      <c r="H39" s="78">
        <v>142.96246187057301</v>
      </c>
      <c r="I39" s="79">
        <v>1E-4</v>
      </c>
      <c r="J39" s="79">
        <v>1.2500000000000001E-2</v>
      </c>
      <c r="K39" s="79">
        <v>2.9999999999999997E-4</v>
      </c>
    </row>
    <row r="40" spans="2:11">
      <c r="B40" t="s">
        <v>2172</v>
      </c>
      <c r="C40" t="s">
        <v>2173</v>
      </c>
      <c r="D40" t="s">
        <v>109</v>
      </c>
      <c r="E40" t="s">
        <v>2174</v>
      </c>
      <c r="F40" s="78">
        <v>9015.2099999999991</v>
      </c>
      <c r="G40" s="78">
        <v>103.35769999999994</v>
      </c>
      <c r="H40" s="78">
        <v>32.202709768523498</v>
      </c>
      <c r="I40" s="79">
        <v>8.0000000000000004E-4</v>
      </c>
      <c r="J40" s="79">
        <v>2.8E-3</v>
      </c>
      <c r="K40" s="79">
        <v>1E-4</v>
      </c>
    </row>
    <row r="41" spans="2:11">
      <c r="B41" t="s">
        <v>2175</v>
      </c>
      <c r="C41" t="s">
        <v>2176</v>
      </c>
      <c r="D41" t="s">
        <v>109</v>
      </c>
      <c r="E41" t="s">
        <v>2177</v>
      </c>
      <c r="F41" s="78">
        <v>9714.2900000000009</v>
      </c>
      <c r="G41" s="78">
        <v>97.325000000000003</v>
      </c>
      <c r="H41" s="78">
        <v>32.67451955808</v>
      </c>
      <c r="I41" s="79">
        <v>1.1000000000000001E-3</v>
      </c>
      <c r="J41" s="79">
        <v>2.8999999999999998E-3</v>
      </c>
      <c r="K41" s="79">
        <v>1E-4</v>
      </c>
    </row>
    <row r="42" spans="2:11">
      <c r="B42" t="s">
        <v>2178</v>
      </c>
      <c r="C42" t="s">
        <v>2179</v>
      </c>
      <c r="D42" t="s">
        <v>109</v>
      </c>
      <c r="E42" t="s">
        <v>2180</v>
      </c>
      <c r="F42" s="78">
        <v>6446.05</v>
      </c>
      <c r="G42" s="78">
        <v>23.4115</v>
      </c>
      <c r="H42" s="78">
        <v>5.2155083373120004</v>
      </c>
      <c r="I42" s="79">
        <v>0</v>
      </c>
      <c r="J42" s="79">
        <v>5.0000000000000001E-4</v>
      </c>
      <c r="K42" s="79">
        <v>0</v>
      </c>
    </row>
    <row r="43" spans="2:11">
      <c r="B43" t="s">
        <v>2181</v>
      </c>
      <c r="C43" t="s">
        <v>2182</v>
      </c>
      <c r="D43" t="s">
        <v>109</v>
      </c>
      <c r="E43" t="s">
        <v>2180</v>
      </c>
      <c r="F43" s="78">
        <v>703812.82</v>
      </c>
      <c r="G43" s="78">
        <v>100</v>
      </c>
      <c r="H43" s="78">
        <v>2432.3771059199998</v>
      </c>
      <c r="I43" s="79">
        <v>0</v>
      </c>
      <c r="J43" s="79">
        <v>0.2122</v>
      </c>
      <c r="K43" s="79">
        <v>4.7000000000000002E-3</v>
      </c>
    </row>
    <row r="44" spans="2:11">
      <c r="B44" t="s">
        <v>2183</v>
      </c>
      <c r="C44" t="s">
        <v>2184</v>
      </c>
      <c r="D44" t="s">
        <v>113</v>
      </c>
      <c r="E44" t="s">
        <v>2149</v>
      </c>
      <c r="F44" s="78">
        <v>24524.799999999999</v>
      </c>
      <c r="G44" s="78">
        <v>100</v>
      </c>
      <c r="H44" s="78">
        <v>95.112079359999996</v>
      </c>
      <c r="I44" s="79">
        <v>0</v>
      </c>
      <c r="J44" s="79">
        <v>8.3000000000000001E-3</v>
      </c>
      <c r="K44" s="79">
        <v>2.0000000000000001E-4</v>
      </c>
    </row>
    <row r="45" spans="2:11">
      <c r="B45" t="s">
        <v>2185</v>
      </c>
      <c r="C45" t="s">
        <v>2186</v>
      </c>
      <c r="D45" t="s">
        <v>113</v>
      </c>
      <c r="E45" t="s">
        <v>2149</v>
      </c>
      <c r="F45" s="78">
        <v>13277.54</v>
      </c>
      <c r="G45" s="78">
        <v>101.46359999999999</v>
      </c>
      <c r="H45" s="78">
        <v>52.246606526571398</v>
      </c>
      <c r="I45" s="79">
        <v>2.9999999999999997E-4</v>
      </c>
      <c r="J45" s="79">
        <v>4.5999999999999999E-3</v>
      </c>
      <c r="K45" s="79">
        <v>1E-4</v>
      </c>
    </row>
    <row r="46" spans="2:11">
      <c r="B46" t="s">
        <v>2187</v>
      </c>
      <c r="C46" t="s">
        <v>2188</v>
      </c>
      <c r="D46" t="s">
        <v>113</v>
      </c>
      <c r="E46" t="s">
        <v>2189</v>
      </c>
      <c r="F46" s="78">
        <v>9859.5499999999993</v>
      </c>
      <c r="G46" s="78">
        <v>128.8393999999999</v>
      </c>
      <c r="H46" s="78">
        <v>49.264716670163097</v>
      </c>
      <c r="I46" s="79">
        <v>2.0000000000000001E-4</v>
      </c>
      <c r="J46" s="79">
        <v>4.3E-3</v>
      </c>
      <c r="K46" s="79">
        <v>1E-4</v>
      </c>
    </row>
    <row r="47" spans="2:11">
      <c r="B47" t="s">
        <v>2190</v>
      </c>
      <c r="C47" t="s">
        <v>2191</v>
      </c>
      <c r="D47" t="s">
        <v>109</v>
      </c>
      <c r="E47" t="s">
        <v>2192</v>
      </c>
      <c r="F47" s="78">
        <v>3.36</v>
      </c>
      <c r="G47" s="78">
        <v>100</v>
      </c>
      <c r="H47" s="78">
        <v>1.161216E-2</v>
      </c>
      <c r="I47" s="79">
        <v>1E-4</v>
      </c>
      <c r="J47" s="79">
        <v>0</v>
      </c>
      <c r="K47" s="79">
        <v>0</v>
      </c>
    </row>
    <row r="48" spans="2:11">
      <c r="B48" t="s">
        <v>2193</v>
      </c>
      <c r="C48" t="s">
        <v>2194</v>
      </c>
      <c r="D48" t="s">
        <v>109</v>
      </c>
      <c r="E48" t="s">
        <v>2195</v>
      </c>
      <c r="F48" s="78">
        <v>21739.58</v>
      </c>
      <c r="G48" s="78">
        <v>101.01070000000006</v>
      </c>
      <c r="H48" s="78">
        <v>75.891347487567401</v>
      </c>
      <c r="I48" s="79">
        <v>0</v>
      </c>
      <c r="J48" s="79">
        <v>6.6E-3</v>
      </c>
      <c r="K48" s="79">
        <v>1E-4</v>
      </c>
    </row>
    <row r="49" spans="2:11">
      <c r="B49" t="s">
        <v>2196</v>
      </c>
      <c r="C49" t="s">
        <v>2197</v>
      </c>
      <c r="D49" t="s">
        <v>109</v>
      </c>
      <c r="E49" t="s">
        <v>2198</v>
      </c>
      <c r="F49" s="78">
        <v>64013.35</v>
      </c>
      <c r="G49" s="78">
        <v>100.6901999999999</v>
      </c>
      <c r="H49" s="78">
        <v>222.757068009715</v>
      </c>
      <c r="I49" s="79">
        <v>2.0000000000000001E-4</v>
      </c>
      <c r="J49" s="79">
        <v>1.9400000000000001E-2</v>
      </c>
      <c r="K49" s="79">
        <v>4.0000000000000002E-4</v>
      </c>
    </row>
    <row r="50" spans="2:11">
      <c r="B50" t="s">
        <v>2199</v>
      </c>
      <c r="C50" t="s">
        <v>2200</v>
      </c>
      <c r="D50" t="s">
        <v>116</v>
      </c>
      <c r="E50" t="s">
        <v>2201</v>
      </c>
      <c r="F50" s="78">
        <v>31323.43</v>
      </c>
      <c r="G50" s="78">
        <v>106.76489999999974</v>
      </c>
      <c r="H50" s="78">
        <v>152.48744221666399</v>
      </c>
      <c r="I50" s="79">
        <v>1E-4</v>
      </c>
      <c r="J50" s="79">
        <v>1.3299999999999999E-2</v>
      </c>
      <c r="K50" s="79">
        <v>2.9999999999999997E-4</v>
      </c>
    </row>
    <row r="51" spans="2:11">
      <c r="B51" t="s">
        <v>2202</v>
      </c>
      <c r="C51" t="s">
        <v>2203</v>
      </c>
      <c r="D51" t="s">
        <v>109</v>
      </c>
      <c r="E51" t="s">
        <v>2139</v>
      </c>
      <c r="F51" s="78">
        <v>20613.93</v>
      </c>
      <c r="G51" s="78">
        <v>114.5985</v>
      </c>
      <c r="H51" s="78">
        <v>81.641967797548801</v>
      </c>
      <c r="I51" s="79">
        <v>0</v>
      </c>
      <c r="J51" s="79">
        <v>7.1000000000000004E-3</v>
      </c>
      <c r="K51" s="79">
        <v>2.0000000000000001E-4</v>
      </c>
    </row>
    <row r="52" spans="2:11">
      <c r="B52" t="s">
        <v>2204</v>
      </c>
      <c r="C52" t="s">
        <v>2205</v>
      </c>
      <c r="D52" t="s">
        <v>109</v>
      </c>
      <c r="E52" t="s">
        <v>2206</v>
      </c>
      <c r="F52" s="78">
        <v>778.09</v>
      </c>
      <c r="G52" s="78">
        <v>72.131299999999996</v>
      </c>
      <c r="H52" s="78">
        <v>1.9396676695795201</v>
      </c>
      <c r="I52" s="79">
        <v>0</v>
      </c>
      <c r="J52" s="79">
        <v>2.0000000000000001E-4</v>
      </c>
      <c r="K52" s="79">
        <v>0</v>
      </c>
    </row>
    <row r="53" spans="2:11">
      <c r="B53" t="s">
        <v>2207</v>
      </c>
      <c r="C53" t="s">
        <v>2208</v>
      </c>
      <c r="D53" t="s">
        <v>109</v>
      </c>
      <c r="E53" t="s">
        <v>2209</v>
      </c>
      <c r="F53" s="78">
        <v>7193.72</v>
      </c>
      <c r="G53" s="78">
        <v>108.19419999999984</v>
      </c>
      <c r="H53" s="78">
        <v>26.8986970514534</v>
      </c>
      <c r="I53" s="79">
        <v>0</v>
      </c>
      <c r="J53" s="79">
        <v>2.3E-3</v>
      </c>
      <c r="K53" s="79">
        <v>1E-4</v>
      </c>
    </row>
    <row r="54" spans="2:11">
      <c r="B54" t="s">
        <v>2210</v>
      </c>
      <c r="C54" t="s">
        <v>2211</v>
      </c>
      <c r="D54" t="s">
        <v>109</v>
      </c>
      <c r="E54" t="s">
        <v>2133</v>
      </c>
      <c r="F54" s="78">
        <v>1573.17</v>
      </c>
      <c r="G54" s="78">
        <v>102.32899999999999</v>
      </c>
      <c r="H54" s="78">
        <v>5.5635003508608003</v>
      </c>
      <c r="I54" s="79">
        <v>0</v>
      </c>
      <c r="J54" s="79">
        <v>5.0000000000000001E-4</v>
      </c>
      <c r="K54" s="79">
        <v>0</v>
      </c>
    </row>
    <row r="55" spans="2:11">
      <c r="B55" t="s">
        <v>2212</v>
      </c>
      <c r="C55" t="s">
        <v>2213</v>
      </c>
      <c r="D55" t="s">
        <v>109</v>
      </c>
      <c r="E55" t="s">
        <v>2071</v>
      </c>
      <c r="F55" s="78">
        <v>5075</v>
      </c>
      <c r="G55" s="78">
        <v>95.831800000000001</v>
      </c>
      <c r="H55" s="78">
        <v>16.808131065600001</v>
      </c>
      <c r="I55" s="79">
        <v>0</v>
      </c>
      <c r="J55" s="79">
        <v>1.5E-3</v>
      </c>
      <c r="K55" s="79">
        <v>0</v>
      </c>
    </row>
    <row r="56" spans="2:11">
      <c r="B56" t="s">
        <v>2214</v>
      </c>
      <c r="C56" t="s">
        <v>2215</v>
      </c>
      <c r="D56" t="s">
        <v>109</v>
      </c>
      <c r="E56" t="s">
        <v>2216</v>
      </c>
      <c r="F56" s="78">
        <v>6859.82</v>
      </c>
      <c r="G56" s="78">
        <v>87.416699999999835</v>
      </c>
      <c r="H56" s="78">
        <v>20.724347300912601</v>
      </c>
      <c r="I56" s="79">
        <v>0</v>
      </c>
      <c r="J56" s="79">
        <v>1.8E-3</v>
      </c>
      <c r="K56" s="79">
        <v>0</v>
      </c>
    </row>
    <row r="57" spans="2:11">
      <c r="B57" t="s">
        <v>2217</v>
      </c>
      <c r="C57" t="s">
        <v>2218</v>
      </c>
      <c r="D57" t="s">
        <v>109</v>
      </c>
      <c r="E57" t="s">
        <v>2219</v>
      </c>
      <c r="F57" s="78">
        <v>17349.669999999998</v>
      </c>
      <c r="G57" s="78">
        <v>80.176500000000004</v>
      </c>
      <c r="H57" s="78">
        <v>48.074197827052799</v>
      </c>
      <c r="I57" s="79">
        <v>0</v>
      </c>
      <c r="J57" s="79">
        <v>4.1999999999999997E-3</v>
      </c>
      <c r="K57" s="79">
        <v>1E-4</v>
      </c>
    </row>
    <row r="58" spans="2:11">
      <c r="B58" t="s">
        <v>2220</v>
      </c>
      <c r="C58" t="s">
        <v>2221</v>
      </c>
      <c r="D58" t="s">
        <v>113</v>
      </c>
      <c r="E58" t="s">
        <v>2195</v>
      </c>
      <c r="F58" s="78">
        <v>1888.66</v>
      </c>
      <c r="G58" s="78">
        <v>105.95319999999994</v>
      </c>
      <c r="H58" s="78">
        <v>7.7606493713527804</v>
      </c>
      <c r="I58" s="79">
        <v>0</v>
      </c>
      <c r="J58" s="79">
        <v>6.9999999999999999E-4</v>
      </c>
      <c r="K58" s="79">
        <v>0</v>
      </c>
    </row>
    <row r="59" spans="2:11">
      <c r="B59" t="s">
        <v>2222</v>
      </c>
      <c r="C59" t="s">
        <v>2223</v>
      </c>
      <c r="D59" t="s">
        <v>109</v>
      </c>
      <c r="E59" t="s">
        <v>2224</v>
      </c>
      <c r="F59" s="78">
        <v>56170.07</v>
      </c>
      <c r="G59" s="78">
        <v>101.33280000000012</v>
      </c>
      <c r="H59" s="78">
        <v>196.71104341886999</v>
      </c>
      <c r="I59" s="79">
        <v>1E-4</v>
      </c>
      <c r="J59" s="79">
        <v>1.72E-2</v>
      </c>
      <c r="K59" s="79">
        <v>4.0000000000000002E-4</v>
      </c>
    </row>
    <row r="60" spans="2:11">
      <c r="B60" t="s">
        <v>2225</v>
      </c>
      <c r="C60" t="s">
        <v>2226</v>
      </c>
      <c r="D60" t="s">
        <v>113</v>
      </c>
      <c r="E60" t="s">
        <v>2227</v>
      </c>
      <c r="F60" s="78">
        <v>90.3</v>
      </c>
      <c r="G60" s="78">
        <v>100</v>
      </c>
      <c r="H60" s="78">
        <v>0.35020146000000002</v>
      </c>
      <c r="I60" s="79">
        <v>0</v>
      </c>
      <c r="J60" s="79">
        <v>0</v>
      </c>
      <c r="K60" s="79">
        <v>0</v>
      </c>
    </row>
    <row r="61" spans="2:11">
      <c r="B61" t="s">
        <v>2228</v>
      </c>
      <c r="C61" t="s">
        <v>2229</v>
      </c>
      <c r="D61" t="s">
        <v>113</v>
      </c>
      <c r="E61" t="s">
        <v>2230</v>
      </c>
      <c r="F61" s="78">
        <v>82048.100000000006</v>
      </c>
      <c r="G61" s="78">
        <v>102.21199999999988</v>
      </c>
      <c r="H61" s="78">
        <v>325.23750200421</v>
      </c>
      <c r="I61" s="79">
        <v>1E-4</v>
      </c>
      <c r="J61" s="79">
        <v>2.8400000000000002E-2</v>
      </c>
      <c r="K61" s="79">
        <v>5.9999999999999995E-4</v>
      </c>
    </row>
    <row r="62" spans="2:11">
      <c r="B62" t="s">
        <v>2190</v>
      </c>
      <c r="C62" t="s">
        <v>2231</v>
      </c>
      <c r="D62" t="s">
        <v>109</v>
      </c>
      <c r="E62" t="s">
        <v>2232</v>
      </c>
      <c r="F62" s="78">
        <v>901.27</v>
      </c>
      <c r="G62" s="78">
        <v>81.874399999999994</v>
      </c>
      <c r="H62" s="78">
        <v>2.5502149032652799</v>
      </c>
      <c r="I62" s="79">
        <v>0</v>
      </c>
      <c r="J62" s="79">
        <v>2.0000000000000001E-4</v>
      </c>
      <c r="K62" s="79">
        <v>0</v>
      </c>
    </row>
    <row r="63" spans="2:11">
      <c r="B63" t="s">
        <v>2233</v>
      </c>
      <c r="C63" t="s">
        <v>2234</v>
      </c>
      <c r="D63" t="s">
        <v>113</v>
      </c>
      <c r="E63" t="s">
        <v>2216</v>
      </c>
      <c r="F63" s="78">
        <v>83600</v>
      </c>
      <c r="G63" s="78">
        <v>100.4141</v>
      </c>
      <c r="H63" s="78">
        <v>325.56010475032002</v>
      </c>
      <c r="I63" s="79">
        <v>1.1000000000000001E-3</v>
      </c>
      <c r="J63" s="79">
        <v>2.8400000000000002E-2</v>
      </c>
      <c r="K63" s="79">
        <v>5.9999999999999995E-4</v>
      </c>
    </row>
    <row r="64" spans="2:11">
      <c r="B64" t="s">
        <v>2235</v>
      </c>
      <c r="C64" t="s">
        <v>2236</v>
      </c>
      <c r="D64" t="s">
        <v>109</v>
      </c>
      <c r="E64" t="s">
        <v>2237</v>
      </c>
      <c r="F64" s="78">
        <v>160997.44</v>
      </c>
      <c r="G64" s="78">
        <v>104.40159999999996</v>
      </c>
      <c r="H64" s="78">
        <v>580.89796987060197</v>
      </c>
      <c r="I64" s="79">
        <v>0</v>
      </c>
      <c r="J64" s="79">
        <v>5.0700000000000002E-2</v>
      </c>
      <c r="K64" s="79">
        <v>1.1000000000000001E-3</v>
      </c>
    </row>
    <row r="65" spans="2:11">
      <c r="B65" t="s">
        <v>2238</v>
      </c>
      <c r="C65" t="s">
        <v>2239</v>
      </c>
      <c r="D65" t="s">
        <v>113</v>
      </c>
      <c r="E65" t="s">
        <v>2240</v>
      </c>
      <c r="F65" s="78">
        <v>336.44</v>
      </c>
      <c r="G65" s="78">
        <v>100</v>
      </c>
      <c r="H65" s="78">
        <v>1.3047816080000001</v>
      </c>
      <c r="I65" s="79">
        <v>0</v>
      </c>
      <c r="J65" s="79">
        <v>1E-4</v>
      </c>
      <c r="K65" s="79">
        <v>0</v>
      </c>
    </row>
    <row r="66" spans="2:11">
      <c r="B66" t="s">
        <v>2241</v>
      </c>
      <c r="C66" t="s">
        <v>2242</v>
      </c>
      <c r="D66" t="s">
        <v>109</v>
      </c>
      <c r="E66" t="s">
        <v>2143</v>
      </c>
      <c r="F66" s="78">
        <v>6305.38</v>
      </c>
      <c r="G66" s="78">
        <v>96.074299999999823</v>
      </c>
      <c r="H66" s="78">
        <v>20.935928554006999</v>
      </c>
      <c r="I66" s="79">
        <v>2.9999999999999997E-4</v>
      </c>
      <c r="J66" s="79">
        <v>1.8E-3</v>
      </c>
      <c r="K66" s="79">
        <v>0</v>
      </c>
    </row>
    <row r="67" spans="2:11">
      <c r="B67" t="s">
        <v>2243</v>
      </c>
      <c r="C67" t="s">
        <v>2244</v>
      </c>
      <c r="D67" t="s">
        <v>113</v>
      </c>
      <c r="E67" t="s">
        <v>2216</v>
      </c>
      <c r="F67" s="78">
        <v>29123.29</v>
      </c>
      <c r="G67" s="78">
        <v>101.49730000000045</v>
      </c>
      <c r="H67" s="78">
        <v>114.637082886702</v>
      </c>
      <c r="I67" s="79">
        <v>2.0000000000000001E-4</v>
      </c>
      <c r="J67" s="79">
        <v>0.01</v>
      </c>
      <c r="K67" s="79">
        <v>2.0000000000000001E-4</v>
      </c>
    </row>
    <row r="68" spans="2:11">
      <c r="B68" t="s">
        <v>2245</v>
      </c>
      <c r="C68" t="s">
        <v>2246</v>
      </c>
      <c r="D68" t="s">
        <v>109</v>
      </c>
      <c r="E68" t="s">
        <v>2247</v>
      </c>
      <c r="F68" s="78">
        <v>10901.9</v>
      </c>
      <c r="G68" s="78">
        <v>102.5352</v>
      </c>
      <c r="H68" s="78">
        <v>38.632152852172801</v>
      </c>
      <c r="I68" s="79">
        <v>0</v>
      </c>
      <c r="J68" s="79">
        <v>3.3999999999999998E-3</v>
      </c>
      <c r="K68" s="79">
        <v>1E-4</v>
      </c>
    </row>
    <row r="69" spans="2:11">
      <c r="B69" t="s">
        <v>2248</v>
      </c>
      <c r="C69" t="s">
        <v>2249</v>
      </c>
      <c r="D69" t="s">
        <v>109</v>
      </c>
      <c r="E69" t="s">
        <v>2216</v>
      </c>
      <c r="F69" s="78">
        <v>284.29000000000002</v>
      </c>
      <c r="G69" s="78">
        <v>100</v>
      </c>
      <c r="H69" s="78">
        <v>0.98250623999999998</v>
      </c>
      <c r="I69" s="79">
        <v>0</v>
      </c>
      <c r="J69" s="79">
        <v>1E-4</v>
      </c>
      <c r="K69" s="79">
        <v>0</v>
      </c>
    </row>
    <row r="70" spans="2:11">
      <c r="B70" t="s">
        <v>2250</v>
      </c>
      <c r="C70" t="s">
        <v>2251</v>
      </c>
      <c r="D70" t="s">
        <v>113</v>
      </c>
      <c r="E70" t="s">
        <v>2252</v>
      </c>
      <c r="F70" s="78">
        <v>160484.18</v>
      </c>
      <c r="G70" s="78">
        <v>99.634800000000027</v>
      </c>
      <c r="H70" s="78">
        <v>620.11677952040895</v>
      </c>
      <c r="I70" s="79">
        <v>1E-4</v>
      </c>
      <c r="J70" s="79">
        <v>5.4100000000000002E-2</v>
      </c>
      <c r="K70" s="79">
        <v>1.1999999999999999E-3</v>
      </c>
    </row>
    <row r="71" spans="2:11">
      <c r="B71" t="s">
        <v>2253</v>
      </c>
      <c r="C71" t="s">
        <v>2254</v>
      </c>
      <c r="D71" t="s">
        <v>109</v>
      </c>
      <c r="E71" t="s">
        <v>2230</v>
      </c>
      <c r="F71" s="78">
        <v>3657.28</v>
      </c>
      <c r="G71" s="78">
        <v>97.404399999999839</v>
      </c>
      <c r="H71" s="78">
        <v>12.3114872689459</v>
      </c>
      <c r="I71" s="79">
        <v>0</v>
      </c>
      <c r="J71" s="79">
        <v>1.1000000000000001E-3</v>
      </c>
      <c r="K71" s="79">
        <v>0</v>
      </c>
    </row>
    <row r="72" spans="2:11">
      <c r="B72" t="s">
        <v>2255</v>
      </c>
      <c r="C72" t="s">
        <v>2256</v>
      </c>
      <c r="D72" t="s">
        <v>109</v>
      </c>
      <c r="E72" t="s">
        <v>2151</v>
      </c>
      <c r="F72" s="78">
        <v>102042.69</v>
      </c>
      <c r="G72" s="78">
        <v>96.484899999999897</v>
      </c>
      <c r="H72" s="78">
        <v>340.26320126756701</v>
      </c>
      <c r="I72" s="79">
        <v>0</v>
      </c>
      <c r="J72" s="79">
        <v>2.9700000000000001E-2</v>
      </c>
      <c r="K72" s="79">
        <v>6.9999999999999999E-4</v>
      </c>
    </row>
    <row r="73" spans="2:11">
      <c r="B73" t="s">
        <v>2257</v>
      </c>
      <c r="C73" t="s">
        <v>2258</v>
      </c>
      <c r="D73" t="s">
        <v>109</v>
      </c>
      <c r="E73" t="s">
        <v>2259</v>
      </c>
      <c r="F73" s="78">
        <v>25028.05</v>
      </c>
      <c r="G73" s="78">
        <v>98.689099999999996</v>
      </c>
      <c r="H73" s="78">
        <v>85.363052403052805</v>
      </c>
      <c r="I73" s="79">
        <v>2.9999999999999997E-4</v>
      </c>
      <c r="J73" s="79">
        <v>7.4000000000000003E-3</v>
      </c>
      <c r="K73" s="79">
        <v>2.0000000000000001E-4</v>
      </c>
    </row>
    <row r="74" spans="2:11">
      <c r="B74" t="s">
        <v>2260</v>
      </c>
      <c r="C74" t="s">
        <v>2261</v>
      </c>
      <c r="D74" t="s">
        <v>113</v>
      </c>
      <c r="E74" t="s">
        <v>2262</v>
      </c>
      <c r="F74" s="78">
        <v>16546.810000000001</v>
      </c>
      <c r="G74" s="78">
        <v>94.731699999999975</v>
      </c>
      <c r="H74" s="78">
        <v>60.791073572091797</v>
      </c>
      <c r="I74" s="79">
        <v>0</v>
      </c>
      <c r="J74" s="79">
        <v>5.3E-3</v>
      </c>
      <c r="K74" s="79">
        <v>1E-4</v>
      </c>
    </row>
    <row r="75" spans="2:11">
      <c r="B75" t="s">
        <v>2263</v>
      </c>
      <c r="C75" t="s">
        <v>2264</v>
      </c>
      <c r="D75" t="s">
        <v>109</v>
      </c>
      <c r="E75" t="s">
        <v>2252</v>
      </c>
      <c r="F75" s="78">
        <v>73267.75</v>
      </c>
      <c r="G75" s="78">
        <v>90.244799999999998</v>
      </c>
      <c r="H75" s="78">
        <v>228.51187586611201</v>
      </c>
      <c r="I75" s="79">
        <v>0</v>
      </c>
      <c r="J75" s="79">
        <v>1.9900000000000001E-2</v>
      </c>
      <c r="K75" s="79">
        <v>4.0000000000000002E-4</v>
      </c>
    </row>
    <row r="76" spans="2:11">
      <c r="B76" t="s">
        <v>2265</v>
      </c>
      <c r="C76" t="s">
        <v>2266</v>
      </c>
      <c r="D76" t="s">
        <v>109</v>
      </c>
      <c r="E76" t="s">
        <v>2082</v>
      </c>
      <c r="F76" s="78">
        <v>35534.03</v>
      </c>
      <c r="G76" s="78">
        <v>97.712500000000006</v>
      </c>
      <c r="H76" s="78">
        <v>119.99642940432</v>
      </c>
      <c r="I76" s="79">
        <v>0</v>
      </c>
      <c r="J76" s="79">
        <v>1.0500000000000001E-2</v>
      </c>
      <c r="K76" s="79">
        <v>2.0000000000000001E-4</v>
      </c>
    </row>
    <row r="77" spans="2:11">
      <c r="B77" t="s">
        <v>2267</v>
      </c>
      <c r="C77" t="s">
        <v>2268</v>
      </c>
      <c r="D77" t="s">
        <v>113</v>
      </c>
      <c r="E77" t="s">
        <v>2269</v>
      </c>
      <c r="F77" s="78">
        <v>77635.25</v>
      </c>
      <c r="G77" s="78">
        <v>94.398399999999938</v>
      </c>
      <c r="H77" s="78">
        <v>284.21944770277503</v>
      </c>
      <c r="I77" s="79">
        <v>0</v>
      </c>
      <c r="J77" s="79">
        <v>2.4799999999999999E-2</v>
      </c>
      <c r="K77" s="79">
        <v>5.0000000000000001E-4</v>
      </c>
    </row>
    <row r="78" spans="2:11">
      <c r="B78" t="s">
        <v>2270</v>
      </c>
      <c r="C78" t="s">
        <v>2271</v>
      </c>
      <c r="D78" t="s">
        <v>109</v>
      </c>
      <c r="E78" t="s">
        <v>2209</v>
      </c>
      <c r="F78" s="78">
        <v>5012.71</v>
      </c>
      <c r="G78" s="78">
        <v>106.52539999999976</v>
      </c>
      <c r="H78" s="78">
        <v>18.454381211543001</v>
      </c>
      <c r="I78" s="79">
        <v>0</v>
      </c>
      <c r="J78" s="79">
        <v>1.6000000000000001E-3</v>
      </c>
      <c r="K78" s="79">
        <v>0</v>
      </c>
    </row>
    <row r="79" spans="2:11">
      <c r="B79" t="s">
        <v>2272</v>
      </c>
      <c r="C79" t="s">
        <v>2273</v>
      </c>
      <c r="D79" t="s">
        <v>109</v>
      </c>
      <c r="E79" t="s">
        <v>2274</v>
      </c>
      <c r="F79" s="78">
        <v>12031.55</v>
      </c>
      <c r="G79" s="78">
        <v>68.184799999999996</v>
      </c>
      <c r="H79" s="78">
        <v>28.351946780006401</v>
      </c>
      <c r="I79" s="79">
        <v>1E-4</v>
      </c>
      <c r="J79" s="79">
        <v>2.5000000000000001E-3</v>
      </c>
      <c r="K79" s="79">
        <v>1E-4</v>
      </c>
    </row>
    <row r="80" spans="2:11">
      <c r="B80" t="s">
        <v>2275</v>
      </c>
      <c r="C80" t="s">
        <v>2276</v>
      </c>
      <c r="D80" t="s">
        <v>116</v>
      </c>
      <c r="E80" t="s">
        <v>2262</v>
      </c>
      <c r="F80" s="78">
        <v>182020.56</v>
      </c>
      <c r="G80" s="78">
        <v>99.156099999999952</v>
      </c>
      <c r="H80" s="78">
        <v>822.95512218682097</v>
      </c>
      <c r="I80" s="79">
        <v>0</v>
      </c>
      <c r="J80" s="79">
        <v>7.1800000000000003E-2</v>
      </c>
      <c r="K80" s="79">
        <v>1.6000000000000001E-3</v>
      </c>
    </row>
    <row r="81" spans="2:11">
      <c r="B81" t="s">
        <v>2277</v>
      </c>
      <c r="C81" t="s">
        <v>2278</v>
      </c>
      <c r="D81" t="s">
        <v>116</v>
      </c>
      <c r="E81" t="s">
        <v>2279</v>
      </c>
      <c r="F81" s="78">
        <v>51835.03</v>
      </c>
      <c r="G81" s="78">
        <v>100.0171000000001</v>
      </c>
      <c r="H81" s="78">
        <v>236.39260251485601</v>
      </c>
      <c r="I81" s="79">
        <v>1E-4</v>
      </c>
      <c r="J81" s="79">
        <v>2.06E-2</v>
      </c>
      <c r="K81" s="79">
        <v>5.0000000000000001E-4</v>
      </c>
    </row>
    <row r="82" spans="2:11">
      <c r="B82" t="s">
        <v>2280</v>
      </c>
      <c r="C82" t="s">
        <v>2281</v>
      </c>
      <c r="D82" t="s">
        <v>105</v>
      </c>
      <c r="E82" t="s">
        <v>2282</v>
      </c>
      <c r="F82" s="78">
        <v>48538.81</v>
      </c>
      <c r="G82" s="78">
        <v>96.412400000000005</v>
      </c>
      <c r="H82" s="78">
        <v>46.797431652439997</v>
      </c>
      <c r="I82" s="79">
        <v>0</v>
      </c>
      <c r="J82" s="79">
        <v>4.1000000000000003E-3</v>
      </c>
      <c r="K82" s="79">
        <v>1E-4</v>
      </c>
    </row>
    <row r="83" spans="2:11">
      <c r="B83" t="s">
        <v>2283</v>
      </c>
      <c r="C83" t="s">
        <v>2284</v>
      </c>
      <c r="D83" t="s">
        <v>109</v>
      </c>
      <c r="E83" t="s">
        <v>236</v>
      </c>
      <c r="F83" s="78">
        <v>349930.07</v>
      </c>
      <c r="G83" s="78">
        <v>93.66949999999963</v>
      </c>
      <c r="H83" s="78">
        <v>1132.79989335085</v>
      </c>
      <c r="I83" s="79">
        <v>0</v>
      </c>
      <c r="J83" s="79">
        <v>9.8799999999999999E-2</v>
      </c>
      <c r="K83" s="79">
        <v>2.2000000000000001E-3</v>
      </c>
    </row>
    <row r="84" spans="2:11">
      <c r="B84" t="s">
        <v>2285</v>
      </c>
      <c r="C84" t="s">
        <v>2286</v>
      </c>
      <c r="D84" t="s">
        <v>109</v>
      </c>
      <c r="E84" t="s">
        <v>2195</v>
      </c>
      <c r="F84" s="78">
        <v>12284.25</v>
      </c>
      <c r="G84" s="78">
        <v>113.60080000000001</v>
      </c>
      <c r="H84" s="78">
        <v>48.228501682944</v>
      </c>
      <c r="I84" s="79">
        <v>1E-4</v>
      </c>
      <c r="J84" s="79">
        <v>4.1999999999999997E-3</v>
      </c>
      <c r="K84" s="79">
        <v>1E-4</v>
      </c>
    </row>
    <row r="85" spans="2:11">
      <c r="B85" t="s">
        <v>2287</v>
      </c>
      <c r="C85" t="s">
        <v>2288</v>
      </c>
      <c r="D85" t="s">
        <v>109</v>
      </c>
      <c r="E85" t="s">
        <v>2219</v>
      </c>
      <c r="F85" s="78">
        <v>55021.68</v>
      </c>
      <c r="G85" s="78">
        <v>96.449700000000121</v>
      </c>
      <c r="H85" s="78">
        <v>183.40385573938201</v>
      </c>
      <c r="I85" s="79">
        <v>0</v>
      </c>
      <c r="J85" s="79">
        <v>1.6E-2</v>
      </c>
      <c r="K85" s="79">
        <v>4.0000000000000002E-4</v>
      </c>
    </row>
    <row r="86" spans="2:11">
      <c r="B86" t="s">
        <v>2289</v>
      </c>
      <c r="C86" t="s">
        <v>2290</v>
      </c>
      <c r="D86" t="s">
        <v>113</v>
      </c>
      <c r="E86" t="s">
        <v>2209</v>
      </c>
      <c r="F86" s="78">
        <v>28820.99</v>
      </c>
      <c r="G86" s="78">
        <v>85.642299999999992</v>
      </c>
      <c r="H86" s="78">
        <v>95.7254505031338</v>
      </c>
      <c r="I86" s="79">
        <v>1E-4</v>
      </c>
      <c r="J86" s="79">
        <v>8.3999999999999995E-3</v>
      </c>
      <c r="K86" s="79">
        <v>2.0000000000000001E-4</v>
      </c>
    </row>
    <row r="87" spans="2:11">
      <c r="B87" t="s">
        <v>2291</v>
      </c>
      <c r="C87" t="s">
        <v>2292</v>
      </c>
      <c r="D87" t="s">
        <v>113</v>
      </c>
      <c r="E87" t="s">
        <v>2216</v>
      </c>
      <c r="F87" s="78">
        <v>77561.490000000005</v>
      </c>
      <c r="G87" s="78">
        <v>102.17589999999994</v>
      </c>
      <c r="H87" s="78">
        <v>307.34405531750099</v>
      </c>
      <c r="I87" s="79">
        <v>0</v>
      </c>
      <c r="J87" s="79">
        <v>2.6800000000000001E-2</v>
      </c>
      <c r="K87" s="79">
        <v>5.9999999999999995E-4</v>
      </c>
    </row>
    <row r="88" spans="2:11">
      <c r="B88" t="s">
        <v>2293</v>
      </c>
      <c r="C88" t="s">
        <v>2294</v>
      </c>
      <c r="D88" t="s">
        <v>109</v>
      </c>
      <c r="E88" t="s">
        <v>2295</v>
      </c>
      <c r="F88" s="78">
        <v>145514.82</v>
      </c>
      <c r="G88" s="78">
        <v>94.67140000000002</v>
      </c>
      <c r="H88" s="78">
        <v>476.10173019391499</v>
      </c>
      <c r="I88" s="79">
        <v>1E-4</v>
      </c>
      <c r="J88" s="79">
        <v>4.1500000000000002E-2</v>
      </c>
      <c r="K88" s="79">
        <v>8.9999999999999998E-4</v>
      </c>
    </row>
    <row r="89" spans="2:11">
      <c r="B89" t="s">
        <v>2296</v>
      </c>
      <c r="C89" t="s">
        <v>2297</v>
      </c>
      <c r="D89" t="s">
        <v>203</v>
      </c>
      <c r="E89" t="s">
        <v>2252</v>
      </c>
      <c r="F89" s="78">
        <v>436259.27</v>
      </c>
      <c r="G89" s="78">
        <v>98.846399999999804</v>
      </c>
      <c r="H89" s="78">
        <v>223.84971926711</v>
      </c>
      <c r="I89" s="79">
        <v>1E-4</v>
      </c>
      <c r="J89" s="79">
        <v>1.95E-2</v>
      </c>
      <c r="K89" s="79">
        <v>4.0000000000000002E-4</v>
      </c>
    </row>
    <row r="90" spans="2:11">
      <c r="B90" t="s">
        <v>230</v>
      </c>
      <c r="C90" s="16"/>
    </row>
    <row r="91" spans="2:11">
      <c r="B91" t="s">
        <v>320</v>
      </c>
      <c r="C91" s="16"/>
    </row>
    <row r="92" spans="2:11">
      <c r="B92" t="s">
        <v>321</v>
      </c>
      <c r="C92" s="16"/>
    </row>
    <row r="93" spans="2:11">
      <c r="B93" t="s">
        <v>322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2669</v>
      </c>
    </row>
    <row r="3" spans="2:59" s="1" customFormat="1">
      <c r="B3" s="2" t="s">
        <v>2</v>
      </c>
      <c r="C3" s="26" t="s">
        <v>2670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2298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1998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2669</v>
      </c>
    </row>
    <row r="3" spans="2:52" s="1" customFormat="1">
      <c r="B3" s="2" t="s">
        <v>2</v>
      </c>
      <c r="C3" s="26" t="s">
        <v>2670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2299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1999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2014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2015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2669</v>
      </c>
    </row>
    <row r="3" spans="2:13" s="1" customFormat="1">
      <c r="B3" s="2" t="s">
        <v>2</v>
      </c>
      <c r="C3" s="26" t="s">
        <v>2670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v>38956.298470399692</v>
      </c>
      <c r="K11" s="86">
        <v>1</v>
      </c>
      <c r="L11" s="86">
        <v>7.5300000000000006E-2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89">
        <v>0</v>
      </c>
      <c r="J12" s="90">
        <v>38956.298470399692</v>
      </c>
      <c r="K12" s="89">
        <v>1</v>
      </c>
      <c r="L12" s="89">
        <v>7.5300000000000006E-2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89">
        <v>0</v>
      </c>
      <c r="J13" s="90">
        <v>25385.688399999999</v>
      </c>
      <c r="K13" s="89">
        <v>0.65159999999999996</v>
      </c>
      <c r="L13" s="89">
        <v>4.9000000000000002E-2</v>
      </c>
    </row>
    <row r="14" spans="2:13">
      <c r="B14" t="s">
        <v>2671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25385.688399999999</v>
      </c>
      <c r="K14" s="79">
        <v>0.65159999999999996</v>
      </c>
      <c r="L14" s="79">
        <v>4.9000000000000002E-2</v>
      </c>
    </row>
    <row r="15" spans="2:13">
      <c r="B15" s="88" t="s">
        <v>211</v>
      </c>
      <c r="C15" s="26"/>
      <c r="D15" s="27"/>
      <c r="E15" s="27"/>
      <c r="F15" s="27"/>
      <c r="G15" s="27"/>
      <c r="H15" s="27"/>
      <c r="I15" s="89">
        <v>0</v>
      </c>
      <c r="J15" s="90">
        <v>2824.5603294102102</v>
      </c>
      <c r="K15" s="89">
        <v>7.2499999999999995E-2</v>
      </c>
      <c r="L15" s="89">
        <v>5.4999999999999997E-3</v>
      </c>
    </row>
    <row r="16" spans="2:13">
      <c r="B16" t="s">
        <v>2671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8.6238128999999997E-2</v>
      </c>
      <c r="K16" s="79">
        <v>0</v>
      </c>
      <c r="L16" s="79">
        <v>0</v>
      </c>
    </row>
    <row r="17" spans="2:12">
      <c r="B17" t="s">
        <v>2671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2821.53034368</v>
      </c>
      <c r="K17" s="79">
        <v>7.2400000000000006E-2</v>
      </c>
      <c r="L17" s="79">
        <v>5.4999999999999997E-3</v>
      </c>
    </row>
    <row r="18" spans="2:12">
      <c r="B18" t="s">
        <v>2671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0.27235524</v>
      </c>
      <c r="K18" s="79">
        <v>0</v>
      </c>
      <c r="L18" s="79">
        <v>0</v>
      </c>
    </row>
    <row r="19" spans="2:12">
      <c r="B19" t="s">
        <v>2671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1.218375312</v>
      </c>
      <c r="K19" s="79">
        <v>0</v>
      </c>
      <c r="L19" s="79">
        <v>0</v>
      </c>
    </row>
    <row r="20" spans="2:12">
      <c r="B20" t="s">
        <v>2671</v>
      </c>
      <c r="C20" t="s">
        <v>216</v>
      </c>
      <c r="D20" t="s">
        <v>208</v>
      </c>
      <c r="E20" t="s">
        <v>209</v>
      </c>
      <c r="F20" t="s">
        <v>210</v>
      </c>
      <c r="G20" t="s">
        <v>201</v>
      </c>
      <c r="H20" s="79">
        <v>0</v>
      </c>
      <c r="I20" s="79">
        <v>0</v>
      </c>
      <c r="J20" s="78">
        <v>1.3694210000000001E-5</v>
      </c>
      <c r="K20" s="79">
        <v>0</v>
      </c>
      <c r="L20" s="79">
        <v>0</v>
      </c>
    </row>
    <row r="21" spans="2:12">
      <c r="B21" t="s">
        <v>2671</v>
      </c>
      <c r="C21" t="s">
        <v>217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5.6633810000000003E-3</v>
      </c>
      <c r="K21" s="79">
        <v>0</v>
      </c>
      <c r="L21" s="79">
        <v>0</v>
      </c>
    </row>
    <row r="22" spans="2:12">
      <c r="B22" t="s">
        <v>2671</v>
      </c>
      <c r="C22" t="s">
        <v>218</v>
      </c>
      <c r="D22" t="s">
        <v>208</v>
      </c>
      <c r="E22" t="s">
        <v>209</v>
      </c>
      <c r="F22" t="s">
        <v>210</v>
      </c>
      <c r="G22" t="s">
        <v>116</v>
      </c>
      <c r="H22" s="79">
        <v>0</v>
      </c>
      <c r="I22" s="79">
        <v>0</v>
      </c>
      <c r="J22" s="78">
        <v>1.4473399739999999</v>
      </c>
      <c r="K22" s="79">
        <v>0</v>
      </c>
      <c r="L22" s="79">
        <v>0</v>
      </c>
    </row>
    <row r="23" spans="2:12">
      <c r="B23" s="88" t="s">
        <v>219</v>
      </c>
      <c r="D23" s="16"/>
      <c r="I23" s="89">
        <v>0</v>
      </c>
      <c r="J23" s="90">
        <v>7788.1766799999996</v>
      </c>
      <c r="K23" s="89">
        <v>0.19989999999999999</v>
      </c>
      <c r="L23" s="89">
        <v>1.4999999999999999E-2</v>
      </c>
    </row>
    <row r="24" spans="2:12">
      <c r="B24" t="s">
        <v>2671</v>
      </c>
      <c r="C24" t="s">
        <v>208</v>
      </c>
      <c r="D24" t="s">
        <v>208</v>
      </c>
      <c r="E24" t="s">
        <v>220</v>
      </c>
      <c r="F24" t="s">
        <v>221</v>
      </c>
      <c r="G24" t="s">
        <v>105</v>
      </c>
      <c r="H24" s="79">
        <v>0</v>
      </c>
      <c r="I24" s="79">
        <v>0</v>
      </c>
      <c r="J24" s="78">
        <v>7788.1766799999996</v>
      </c>
      <c r="K24" s="79">
        <v>0.19989999999999999</v>
      </c>
      <c r="L24" s="79">
        <v>1.4999999999999999E-2</v>
      </c>
    </row>
    <row r="25" spans="2:12">
      <c r="B25" s="88" t="s">
        <v>222</v>
      </c>
      <c r="D25" s="16"/>
      <c r="I25" s="89">
        <v>0</v>
      </c>
      <c r="J25" s="90">
        <v>0</v>
      </c>
      <c r="K25" s="89">
        <v>0</v>
      </c>
      <c r="L25" s="89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8" t="s">
        <v>223</v>
      </c>
      <c r="D27" s="16"/>
      <c r="I27" s="89">
        <v>0</v>
      </c>
      <c r="J27" s="90">
        <v>0</v>
      </c>
      <c r="K27" s="89">
        <v>0</v>
      </c>
      <c r="L27" s="89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8" t="s">
        <v>224</v>
      </c>
      <c r="D29" s="16"/>
      <c r="I29" s="89">
        <v>0</v>
      </c>
      <c r="J29" s="90">
        <v>0</v>
      </c>
      <c r="K29" s="89">
        <v>0</v>
      </c>
      <c r="L29" s="89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8" t="s">
        <v>225</v>
      </c>
      <c r="D31" s="16"/>
      <c r="I31" s="89">
        <v>0</v>
      </c>
      <c r="J31" s="90">
        <v>2957.8730609894801</v>
      </c>
      <c r="K31" s="89">
        <v>7.5899999999999995E-2</v>
      </c>
      <c r="L31" s="89">
        <v>5.7000000000000002E-3</v>
      </c>
    </row>
    <row r="32" spans="2:12">
      <c r="B32" t="s">
        <v>2671</v>
      </c>
      <c r="C32" t="s">
        <v>208</v>
      </c>
      <c r="D32" t="s">
        <v>208</v>
      </c>
      <c r="E32" t="s">
        <v>220</v>
      </c>
      <c r="F32" t="s">
        <v>221</v>
      </c>
      <c r="G32" t="s">
        <v>113</v>
      </c>
      <c r="H32" s="79">
        <v>0</v>
      </c>
      <c r="I32" s="79">
        <v>0</v>
      </c>
      <c r="J32" s="78">
        <v>15.102331312</v>
      </c>
      <c r="K32" s="79">
        <v>4.0000000000000002E-4</v>
      </c>
      <c r="L32" s="79">
        <v>0</v>
      </c>
    </row>
    <row r="33" spans="2:12">
      <c r="B33" t="s">
        <v>2671</v>
      </c>
      <c r="C33" t="s">
        <v>208</v>
      </c>
      <c r="D33" t="s">
        <v>208</v>
      </c>
      <c r="E33" t="s">
        <v>226</v>
      </c>
      <c r="F33" t="s">
        <v>227</v>
      </c>
      <c r="G33" t="s">
        <v>123</v>
      </c>
      <c r="H33" s="79">
        <v>0</v>
      </c>
      <c r="I33" s="79">
        <v>0</v>
      </c>
      <c r="J33" s="78">
        <v>8.5482364109999995</v>
      </c>
      <c r="K33" s="79">
        <v>2.0000000000000001E-4</v>
      </c>
      <c r="L33" s="79">
        <v>0</v>
      </c>
    </row>
    <row r="34" spans="2:12">
      <c r="B34" t="s">
        <v>2671</v>
      </c>
      <c r="C34" t="s">
        <v>208</v>
      </c>
      <c r="D34" t="s">
        <v>208</v>
      </c>
      <c r="E34" t="s">
        <v>220</v>
      </c>
      <c r="F34" t="s">
        <v>221</v>
      </c>
      <c r="G34" t="s">
        <v>109</v>
      </c>
      <c r="H34" s="79">
        <v>0</v>
      </c>
      <c r="I34" s="79">
        <v>0</v>
      </c>
      <c r="J34" s="78">
        <v>2910.5926387200002</v>
      </c>
      <c r="K34" s="79">
        <v>7.4700000000000003E-2</v>
      </c>
      <c r="L34" s="79">
        <v>5.5999999999999999E-3</v>
      </c>
    </row>
    <row r="35" spans="2:12">
      <c r="B35" t="s">
        <v>2671</v>
      </c>
      <c r="C35" t="s">
        <v>208</v>
      </c>
      <c r="D35" t="s">
        <v>208</v>
      </c>
      <c r="E35" t="s">
        <v>220</v>
      </c>
      <c r="F35" t="s">
        <v>221</v>
      </c>
      <c r="G35" t="s">
        <v>204</v>
      </c>
      <c r="H35" s="79">
        <v>0</v>
      </c>
      <c r="I35" s="79">
        <v>0</v>
      </c>
      <c r="J35" s="78">
        <v>11.242707958900001</v>
      </c>
      <c r="K35" s="79">
        <v>2.9999999999999997E-4</v>
      </c>
      <c r="L35" s="79">
        <v>0</v>
      </c>
    </row>
    <row r="36" spans="2:12">
      <c r="B36" t="s">
        <v>2671</v>
      </c>
      <c r="C36" t="s">
        <v>208</v>
      </c>
      <c r="D36" t="s">
        <v>208</v>
      </c>
      <c r="E36" t="s">
        <v>220</v>
      </c>
      <c r="F36" t="s">
        <v>221</v>
      </c>
      <c r="G36" t="s">
        <v>201</v>
      </c>
      <c r="H36" s="79">
        <v>0</v>
      </c>
      <c r="I36" s="79">
        <v>0</v>
      </c>
      <c r="J36" s="78">
        <v>-5.6969824420000002E-2</v>
      </c>
      <c r="K36" s="79">
        <v>0</v>
      </c>
      <c r="L36" s="79">
        <v>0</v>
      </c>
    </row>
    <row r="37" spans="2:12">
      <c r="B37" t="s">
        <v>2671</v>
      </c>
      <c r="C37" t="s">
        <v>208</v>
      </c>
      <c r="D37" t="s">
        <v>208</v>
      </c>
      <c r="E37" t="s">
        <v>220</v>
      </c>
      <c r="F37" t="s">
        <v>221</v>
      </c>
      <c r="G37" t="s">
        <v>202</v>
      </c>
      <c r="H37" s="79">
        <v>0</v>
      </c>
      <c r="I37" s="79">
        <v>0</v>
      </c>
      <c r="J37" s="78">
        <v>-3.8728875000000003E-2</v>
      </c>
      <c r="K37" s="79">
        <v>0</v>
      </c>
      <c r="L37" s="79">
        <v>0</v>
      </c>
    </row>
    <row r="38" spans="2:12">
      <c r="B38" t="s">
        <v>2671</v>
      </c>
      <c r="C38" t="s">
        <v>208</v>
      </c>
      <c r="D38" t="s">
        <v>208</v>
      </c>
      <c r="E38" t="s">
        <v>220</v>
      </c>
      <c r="F38" t="s">
        <v>221</v>
      </c>
      <c r="G38" t="s">
        <v>116</v>
      </c>
      <c r="H38" s="79">
        <v>0</v>
      </c>
      <c r="I38" s="79">
        <v>0</v>
      </c>
      <c r="J38" s="78">
        <v>12.494535537000001</v>
      </c>
      <c r="K38" s="79">
        <v>2.9999999999999997E-4</v>
      </c>
      <c r="L38" s="79">
        <v>0</v>
      </c>
    </row>
    <row r="39" spans="2:12">
      <c r="B39" t="s">
        <v>2671</v>
      </c>
      <c r="C39" t="s">
        <v>208</v>
      </c>
      <c r="D39" t="s">
        <v>208</v>
      </c>
      <c r="E39" t="s">
        <v>220</v>
      </c>
      <c r="F39" t="s">
        <v>221</v>
      </c>
      <c r="G39" t="s">
        <v>200</v>
      </c>
      <c r="H39" s="79">
        <v>0</v>
      </c>
      <c r="I39" s="79">
        <v>0</v>
      </c>
      <c r="J39" s="78">
        <v>-1.1690249999999999E-2</v>
      </c>
      <c r="K39" s="79">
        <v>0</v>
      </c>
      <c r="L39" s="79">
        <v>0</v>
      </c>
    </row>
    <row r="40" spans="2:12">
      <c r="B40" s="88" t="s">
        <v>228</v>
      </c>
      <c r="D40" s="16"/>
      <c r="I40" s="89">
        <v>0</v>
      </c>
      <c r="J40" s="90">
        <v>0</v>
      </c>
      <c r="K40" s="89">
        <v>0</v>
      </c>
      <c r="L40" s="89">
        <v>0</v>
      </c>
    </row>
    <row r="41" spans="2:12">
      <c r="B41" s="88" t="s">
        <v>229</v>
      </c>
      <c r="D41" s="16"/>
      <c r="I41" s="89">
        <v>0</v>
      </c>
      <c r="J41" s="90">
        <v>0</v>
      </c>
      <c r="K41" s="89">
        <v>0</v>
      </c>
      <c r="L41" s="89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8" t="s">
        <v>225</v>
      </c>
      <c r="D43" s="16"/>
      <c r="I43" s="89">
        <v>0</v>
      </c>
      <c r="J43" s="90">
        <v>0</v>
      </c>
      <c r="K43" s="89">
        <v>0</v>
      </c>
      <c r="L43" s="89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230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2669</v>
      </c>
    </row>
    <row r="3" spans="2:49" s="1" customFormat="1">
      <c r="B3" s="2" t="s">
        <v>2</v>
      </c>
      <c r="C3" s="26" t="s">
        <v>2670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-9716935.5600000005</v>
      </c>
      <c r="H11" s="7"/>
      <c r="I11" s="76">
        <v>291.65488452839986</v>
      </c>
      <c r="J11" s="77">
        <v>1</v>
      </c>
      <c r="K11" s="77">
        <v>5.9999999999999995E-4</v>
      </c>
      <c r="AW11" s="16"/>
    </row>
    <row r="12" spans="2:49">
      <c r="B12" s="80" t="s">
        <v>205</v>
      </c>
      <c r="C12" s="16"/>
      <c r="D12" s="16"/>
      <c r="G12" s="82">
        <v>-9716935.5600000005</v>
      </c>
      <c r="I12" s="82">
        <v>291.65488452839986</v>
      </c>
      <c r="J12" s="81">
        <v>1</v>
      </c>
      <c r="K12" s="81">
        <v>5.9999999999999995E-4</v>
      </c>
    </row>
    <row r="13" spans="2:49">
      <c r="B13" s="80" t="s">
        <v>1999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2006</v>
      </c>
      <c r="C15" s="16"/>
      <c r="D15" s="16"/>
      <c r="G15" s="82">
        <v>-10226000</v>
      </c>
      <c r="I15" s="82">
        <v>489.55330348868881</v>
      </c>
      <c r="J15" s="81">
        <v>1.6785000000000001</v>
      </c>
      <c r="K15" s="81">
        <v>8.9999999999999998E-4</v>
      </c>
    </row>
    <row r="16" spans="2:49">
      <c r="B16" t="s">
        <v>2300</v>
      </c>
      <c r="C16" t="s">
        <v>2301</v>
      </c>
      <c r="D16" t="s">
        <v>126</v>
      </c>
      <c r="E16" t="s">
        <v>109</v>
      </c>
      <c r="F16" t="s">
        <v>2302</v>
      </c>
      <c r="G16" s="78">
        <v>-1898000</v>
      </c>
      <c r="H16" s="78">
        <v>-5.7184238039131188</v>
      </c>
      <c r="I16" s="78">
        <v>108.53568379827099</v>
      </c>
      <c r="J16" s="79">
        <v>0.37209999999999999</v>
      </c>
      <c r="K16" s="79">
        <v>2.0000000000000001E-4</v>
      </c>
    </row>
    <row r="17" spans="2:11">
      <c r="B17" t="s">
        <v>2303</v>
      </c>
      <c r="C17" t="s">
        <v>2304</v>
      </c>
      <c r="D17" t="s">
        <v>126</v>
      </c>
      <c r="E17" t="s">
        <v>109</v>
      </c>
      <c r="F17" t="s">
        <v>2302</v>
      </c>
      <c r="G17" s="78">
        <v>-1898000</v>
      </c>
      <c r="H17" s="78">
        <v>-5.2526453488372074</v>
      </c>
      <c r="I17" s="78">
        <v>99.695208720930196</v>
      </c>
      <c r="J17" s="79">
        <v>0.34179999999999999</v>
      </c>
      <c r="K17" s="79">
        <v>2.0000000000000001E-4</v>
      </c>
    </row>
    <row r="18" spans="2:11">
      <c r="B18" t="s">
        <v>2305</v>
      </c>
      <c r="C18" t="s">
        <v>2306</v>
      </c>
      <c r="D18" t="s">
        <v>126</v>
      </c>
      <c r="E18" t="s">
        <v>109</v>
      </c>
      <c r="F18" t="s">
        <v>2177</v>
      </c>
      <c r="G18" s="78">
        <v>-1000000</v>
      </c>
      <c r="H18" s="78">
        <v>8.2199999999999995E-2</v>
      </c>
      <c r="I18" s="78">
        <v>-0.82199999999999995</v>
      </c>
      <c r="J18" s="79">
        <v>-2.8E-3</v>
      </c>
      <c r="K18" s="79">
        <v>0</v>
      </c>
    </row>
    <row r="19" spans="2:11">
      <c r="B19" t="s">
        <v>2307</v>
      </c>
      <c r="C19" t="s">
        <v>2308</v>
      </c>
      <c r="D19" t="s">
        <v>126</v>
      </c>
      <c r="E19" t="s">
        <v>109</v>
      </c>
      <c r="F19" t="s">
        <v>2309</v>
      </c>
      <c r="G19" s="78">
        <v>-570000</v>
      </c>
      <c r="H19" s="78">
        <v>-10.657555555555597</v>
      </c>
      <c r="I19" s="78">
        <v>60.748066666666901</v>
      </c>
      <c r="J19" s="79">
        <v>0.20830000000000001</v>
      </c>
      <c r="K19" s="79">
        <v>1E-4</v>
      </c>
    </row>
    <row r="20" spans="2:11">
      <c r="B20" t="s">
        <v>2310</v>
      </c>
      <c r="C20" t="s">
        <v>2311</v>
      </c>
      <c r="D20" t="s">
        <v>126</v>
      </c>
      <c r="E20" t="s">
        <v>109</v>
      </c>
      <c r="F20" t="s">
        <v>2312</v>
      </c>
      <c r="G20" s="78">
        <v>-350000</v>
      </c>
      <c r="H20" s="78">
        <v>-11.278133333333315</v>
      </c>
      <c r="I20" s="78">
        <v>39.473466666666603</v>
      </c>
      <c r="J20" s="79">
        <v>0.1353</v>
      </c>
      <c r="K20" s="79">
        <v>1E-4</v>
      </c>
    </row>
    <row r="21" spans="2:11">
      <c r="B21" t="s">
        <v>2313</v>
      </c>
      <c r="C21" t="s">
        <v>2314</v>
      </c>
      <c r="D21" t="s">
        <v>126</v>
      </c>
      <c r="E21" t="s">
        <v>109</v>
      </c>
      <c r="F21" t="s">
        <v>2315</v>
      </c>
      <c r="G21" s="78">
        <v>-200000</v>
      </c>
      <c r="H21" s="78">
        <v>-10.741064516129001</v>
      </c>
      <c r="I21" s="78">
        <v>21.482129032258001</v>
      </c>
      <c r="J21" s="79">
        <v>7.3700000000000002E-2</v>
      </c>
      <c r="K21" s="79">
        <v>0</v>
      </c>
    </row>
    <row r="22" spans="2:11">
      <c r="B22" t="s">
        <v>2316</v>
      </c>
      <c r="C22" t="s">
        <v>2317</v>
      </c>
      <c r="D22" t="s">
        <v>126</v>
      </c>
      <c r="E22" t="s">
        <v>109</v>
      </c>
      <c r="F22" t="s">
        <v>2318</v>
      </c>
      <c r="G22" s="78">
        <v>-300000</v>
      </c>
      <c r="H22" s="78">
        <v>-5.9532666666666669</v>
      </c>
      <c r="I22" s="78">
        <v>17.8598</v>
      </c>
      <c r="J22" s="79">
        <v>6.1199999999999997E-2</v>
      </c>
      <c r="K22" s="79">
        <v>0</v>
      </c>
    </row>
    <row r="23" spans="2:11">
      <c r="B23" t="s">
        <v>2319</v>
      </c>
      <c r="C23" t="s">
        <v>2320</v>
      </c>
      <c r="D23" t="s">
        <v>126</v>
      </c>
      <c r="E23" t="s">
        <v>109</v>
      </c>
      <c r="F23" t="s">
        <v>2321</v>
      </c>
      <c r="G23" s="78">
        <v>-20000</v>
      </c>
      <c r="H23" s="78">
        <v>-4.8122400000000001</v>
      </c>
      <c r="I23" s="78">
        <v>0.96244799999999997</v>
      </c>
      <c r="J23" s="79">
        <v>3.3E-3</v>
      </c>
      <c r="K23" s="79">
        <v>0</v>
      </c>
    </row>
    <row r="24" spans="2:11">
      <c r="B24" t="s">
        <v>2322</v>
      </c>
      <c r="C24" t="s">
        <v>2323</v>
      </c>
      <c r="D24" t="s">
        <v>126</v>
      </c>
      <c r="E24" t="s">
        <v>109</v>
      </c>
      <c r="F24" t="s">
        <v>2324</v>
      </c>
      <c r="G24" s="78">
        <v>-50000</v>
      </c>
      <c r="H24" s="78">
        <v>-5.48285</v>
      </c>
      <c r="I24" s="78">
        <v>2.741425</v>
      </c>
      <c r="J24" s="79">
        <v>9.4000000000000004E-3</v>
      </c>
      <c r="K24" s="79">
        <v>0</v>
      </c>
    </row>
    <row r="25" spans="2:11">
      <c r="B25" t="s">
        <v>2325</v>
      </c>
      <c r="C25" t="s">
        <v>2326</v>
      </c>
      <c r="D25" t="s">
        <v>126</v>
      </c>
      <c r="E25" t="s">
        <v>109</v>
      </c>
      <c r="F25" t="s">
        <v>2327</v>
      </c>
      <c r="G25" s="78">
        <v>-250000</v>
      </c>
      <c r="H25" s="78">
        <v>-5.5929399999999996</v>
      </c>
      <c r="I25" s="78">
        <v>13.98235</v>
      </c>
      <c r="J25" s="79">
        <v>4.7899999999999998E-2</v>
      </c>
      <c r="K25" s="79">
        <v>0</v>
      </c>
    </row>
    <row r="26" spans="2:11">
      <c r="B26" t="s">
        <v>2328</v>
      </c>
      <c r="C26" t="s">
        <v>2329</v>
      </c>
      <c r="D26" t="s">
        <v>126</v>
      </c>
      <c r="E26" t="s">
        <v>109</v>
      </c>
      <c r="F26" t="s">
        <v>2330</v>
      </c>
      <c r="G26" s="78">
        <v>-700000</v>
      </c>
      <c r="H26" s="78">
        <v>-6.033354545454543</v>
      </c>
      <c r="I26" s="78">
        <v>42.233481818181801</v>
      </c>
      <c r="J26" s="79">
        <v>0.14480000000000001</v>
      </c>
      <c r="K26" s="79">
        <v>1E-4</v>
      </c>
    </row>
    <row r="27" spans="2:11">
      <c r="B27" t="s">
        <v>2331</v>
      </c>
      <c r="C27" t="s">
        <v>2332</v>
      </c>
      <c r="D27" t="s">
        <v>126</v>
      </c>
      <c r="E27" t="s">
        <v>109</v>
      </c>
      <c r="F27" t="s">
        <v>2262</v>
      </c>
      <c r="G27" s="78">
        <v>-420000</v>
      </c>
      <c r="H27" s="78">
        <v>-5.322685714285714</v>
      </c>
      <c r="I27" s="78">
        <v>22.35528</v>
      </c>
      <c r="J27" s="79">
        <v>7.6600000000000001E-2</v>
      </c>
      <c r="K27" s="79">
        <v>0</v>
      </c>
    </row>
    <row r="28" spans="2:11">
      <c r="B28" t="s">
        <v>2333</v>
      </c>
      <c r="C28" t="s">
        <v>2334</v>
      </c>
      <c r="D28" t="s">
        <v>126</v>
      </c>
      <c r="E28" t="s">
        <v>109</v>
      </c>
      <c r="F28" t="s">
        <v>2335</v>
      </c>
      <c r="G28" s="78">
        <v>-600000</v>
      </c>
      <c r="H28" s="78">
        <v>-5.7517519999999998</v>
      </c>
      <c r="I28" s="78">
        <v>34.510511999999999</v>
      </c>
      <c r="J28" s="79">
        <v>0.1183</v>
      </c>
      <c r="K28" s="79">
        <v>1E-4</v>
      </c>
    </row>
    <row r="29" spans="2:11">
      <c r="B29" t="s">
        <v>2336</v>
      </c>
      <c r="C29" t="s">
        <v>2337</v>
      </c>
      <c r="D29" t="s">
        <v>126</v>
      </c>
      <c r="E29" t="s">
        <v>109</v>
      </c>
      <c r="F29" t="s">
        <v>2224</v>
      </c>
      <c r="G29" s="78">
        <v>-770000</v>
      </c>
      <c r="H29" s="78">
        <v>-0.26811071428571431</v>
      </c>
      <c r="I29" s="78">
        <v>2.0644524999999998</v>
      </c>
      <c r="J29" s="79">
        <v>7.1000000000000004E-3</v>
      </c>
      <c r="K29" s="79">
        <v>0</v>
      </c>
    </row>
    <row r="30" spans="2:11">
      <c r="B30" t="s">
        <v>2338</v>
      </c>
      <c r="C30" t="s">
        <v>2339</v>
      </c>
      <c r="D30" t="s">
        <v>126</v>
      </c>
      <c r="E30" t="s">
        <v>109</v>
      </c>
      <c r="F30" t="s">
        <v>2216</v>
      </c>
      <c r="G30" s="78">
        <v>-550000</v>
      </c>
      <c r="H30" s="78">
        <v>-3.1207071428571456</v>
      </c>
      <c r="I30" s="78">
        <v>17.163889285714301</v>
      </c>
      <c r="J30" s="79">
        <v>5.8799999999999998E-2</v>
      </c>
      <c r="K30" s="79">
        <v>0</v>
      </c>
    </row>
    <row r="31" spans="2:11">
      <c r="B31" t="s">
        <v>2340</v>
      </c>
      <c r="C31" t="s">
        <v>2341</v>
      </c>
      <c r="D31" t="s">
        <v>126</v>
      </c>
      <c r="E31" t="s">
        <v>109</v>
      </c>
      <c r="F31" t="s">
        <v>2133</v>
      </c>
      <c r="G31" s="78">
        <v>-50000</v>
      </c>
      <c r="H31" s="78">
        <v>-1.26902</v>
      </c>
      <c r="I31" s="78">
        <v>0.63451000000000002</v>
      </c>
      <c r="J31" s="79">
        <v>2.2000000000000001E-3</v>
      </c>
      <c r="K31" s="79">
        <v>0</v>
      </c>
    </row>
    <row r="32" spans="2:11">
      <c r="B32" t="s">
        <v>2342</v>
      </c>
      <c r="C32" t="s">
        <v>2343</v>
      </c>
      <c r="D32" t="s">
        <v>126</v>
      </c>
      <c r="E32" t="s">
        <v>109</v>
      </c>
      <c r="F32" t="s">
        <v>2344</v>
      </c>
      <c r="G32" s="78">
        <v>-600000</v>
      </c>
      <c r="H32" s="78">
        <v>-0.98876666666666668</v>
      </c>
      <c r="I32" s="78">
        <v>5.9325999999999999</v>
      </c>
      <c r="J32" s="79">
        <v>2.0299999999999999E-2</v>
      </c>
      <c r="K32" s="79">
        <v>0</v>
      </c>
    </row>
    <row r="33" spans="2:11">
      <c r="B33" s="80" t="s">
        <v>2299</v>
      </c>
      <c r="C33" s="16"/>
      <c r="D33" s="16"/>
      <c r="G33" s="82">
        <v>-771348.17</v>
      </c>
      <c r="I33" s="82">
        <v>-210.9682912144589</v>
      </c>
      <c r="J33" s="81">
        <v>-0.72330000000000005</v>
      </c>
      <c r="K33" s="81">
        <v>-4.0000000000000002E-4</v>
      </c>
    </row>
    <row r="34" spans="2:11">
      <c r="B34" t="s">
        <v>2345</v>
      </c>
      <c r="C34" t="s">
        <v>2346</v>
      </c>
      <c r="D34" t="s">
        <v>126</v>
      </c>
      <c r="E34" t="s">
        <v>109</v>
      </c>
      <c r="F34" t="s">
        <v>236</v>
      </c>
      <c r="G34" s="78">
        <v>26336.19</v>
      </c>
      <c r="H34" s="78">
        <v>-1.5382</v>
      </c>
      <c r="I34" s="78">
        <v>-1.4000369169484801</v>
      </c>
      <c r="J34" s="79">
        <v>-4.7999999999999996E-3</v>
      </c>
      <c r="K34" s="79">
        <v>0</v>
      </c>
    </row>
    <row r="35" spans="2:11">
      <c r="B35" t="s">
        <v>2347</v>
      </c>
      <c r="C35" t="s">
        <v>2348</v>
      </c>
      <c r="D35" t="s">
        <v>126</v>
      </c>
      <c r="E35" t="s">
        <v>109</v>
      </c>
      <c r="F35" t="s">
        <v>236</v>
      </c>
      <c r="G35" s="78">
        <v>55202.8</v>
      </c>
      <c r="H35" s="78">
        <v>0.4</v>
      </c>
      <c r="I35" s="78">
        <v>0.7631235072</v>
      </c>
      <c r="J35" s="79">
        <v>2.5999999999999999E-3</v>
      </c>
      <c r="K35" s="79">
        <v>0</v>
      </c>
    </row>
    <row r="36" spans="2:11">
      <c r="B36" t="s">
        <v>2349</v>
      </c>
      <c r="C36" t="s">
        <v>2350</v>
      </c>
      <c r="D36" t="s">
        <v>126</v>
      </c>
      <c r="E36" t="s">
        <v>109</v>
      </c>
      <c r="F36" t="s">
        <v>236</v>
      </c>
      <c r="G36" s="78">
        <v>57006.76</v>
      </c>
      <c r="H36" s="78">
        <v>1.22</v>
      </c>
      <c r="I36" s="78">
        <v>2.403587423232</v>
      </c>
      <c r="J36" s="79">
        <v>8.2000000000000007E-3</v>
      </c>
      <c r="K36" s="79">
        <v>0</v>
      </c>
    </row>
    <row r="37" spans="2:11">
      <c r="B37" t="s">
        <v>2351</v>
      </c>
      <c r="C37" t="s">
        <v>2352</v>
      </c>
      <c r="D37" t="s">
        <v>126</v>
      </c>
      <c r="E37" t="s">
        <v>109</v>
      </c>
      <c r="F37" t="s">
        <v>236</v>
      </c>
      <c r="G37" s="78">
        <v>34501.75</v>
      </c>
      <c r="H37" s="78">
        <v>2.06</v>
      </c>
      <c r="I37" s="78">
        <v>2.4563037888000001</v>
      </c>
      <c r="J37" s="79">
        <v>8.3999999999999995E-3</v>
      </c>
      <c r="K37" s="79">
        <v>0</v>
      </c>
    </row>
    <row r="38" spans="2:11">
      <c r="B38" t="s">
        <v>2353</v>
      </c>
      <c r="C38" t="s">
        <v>2354</v>
      </c>
      <c r="D38" t="s">
        <v>126</v>
      </c>
      <c r="E38" t="s">
        <v>109</v>
      </c>
      <c r="F38" t="s">
        <v>236</v>
      </c>
      <c r="G38" s="78">
        <v>42556.68</v>
      </c>
      <c r="H38" s="78">
        <v>-0.59019999999999995</v>
      </c>
      <c r="I38" s="78">
        <v>-0.86804187964416002</v>
      </c>
      <c r="J38" s="79">
        <v>-3.0000000000000001E-3</v>
      </c>
      <c r="K38" s="79">
        <v>0</v>
      </c>
    </row>
    <row r="39" spans="2:11">
      <c r="B39" t="s">
        <v>2353</v>
      </c>
      <c r="C39" t="s">
        <v>2355</v>
      </c>
      <c r="D39" t="s">
        <v>126</v>
      </c>
      <c r="E39" t="s">
        <v>109</v>
      </c>
      <c r="F39" t="s">
        <v>236</v>
      </c>
      <c r="G39" s="78">
        <v>67178.460000000006</v>
      </c>
      <c r="H39" s="78">
        <v>-1.8286</v>
      </c>
      <c r="I39" s="78">
        <v>-4.2454379043993598</v>
      </c>
      <c r="J39" s="79">
        <v>-1.46E-2</v>
      </c>
      <c r="K39" s="79">
        <v>0</v>
      </c>
    </row>
    <row r="40" spans="2:11">
      <c r="B40" t="s">
        <v>2353</v>
      </c>
      <c r="C40" t="s">
        <v>2356</v>
      </c>
      <c r="D40" t="s">
        <v>126</v>
      </c>
      <c r="E40" t="s">
        <v>109</v>
      </c>
      <c r="F40" t="s">
        <v>236</v>
      </c>
      <c r="G40" s="78">
        <v>33754.92</v>
      </c>
      <c r="H40" s="78">
        <v>-1.45</v>
      </c>
      <c r="I40" s="78">
        <v>-1.6915265510399999</v>
      </c>
      <c r="J40" s="79">
        <v>-5.7999999999999996E-3</v>
      </c>
      <c r="K40" s="79">
        <v>0</v>
      </c>
    </row>
    <row r="41" spans="2:11">
      <c r="B41" t="s">
        <v>2353</v>
      </c>
      <c r="C41" t="s">
        <v>2357</v>
      </c>
      <c r="D41" t="s">
        <v>126</v>
      </c>
      <c r="E41" t="s">
        <v>109</v>
      </c>
      <c r="F41" t="s">
        <v>236</v>
      </c>
      <c r="G41" s="78">
        <v>33754.92</v>
      </c>
      <c r="H41" s="78">
        <v>-1.45</v>
      </c>
      <c r="I41" s="78">
        <v>-1.6915265510399999</v>
      </c>
      <c r="J41" s="79">
        <v>-5.7999999999999996E-3</v>
      </c>
      <c r="K41" s="79">
        <v>0</v>
      </c>
    </row>
    <row r="42" spans="2:11">
      <c r="B42" t="s">
        <v>2358</v>
      </c>
      <c r="C42" t="s">
        <v>2359</v>
      </c>
      <c r="D42" t="s">
        <v>126</v>
      </c>
      <c r="E42" t="s">
        <v>109</v>
      </c>
      <c r="F42" t="s">
        <v>236</v>
      </c>
      <c r="G42" s="78">
        <v>25282.05</v>
      </c>
      <c r="H42" s="78">
        <v>-1.1499999999999999</v>
      </c>
      <c r="I42" s="78">
        <v>-1.0048097951999999</v>
      </c>
      <c r="J42" s="79">
        <v>-3.3999999999999998E-3</v>
      </c>
      <c r="K42" s="79">
        <v>0</v>
      </c>
    </row>
    <row r="43" spans="2:11">
      <c r="B43" t="s">
        <v>2358</v>
      </c>
      <c r="C43" t="s">
        <v>2360</v>
      </c>
      <c r="D43" t="s">
        <v>126</v>
      </c>
      <c r="E43" t="s">
        <v>109</v>
      </c>
      <c r="F43" t="s">
        <v>236</v>
      </c>
      <c r="G43" s="78">
        <v>25275.22</v>
      </c>
      <c r="H43" s="78">
        <v>-1.1773</v>
      </c>
      <c r="I43" s="78">
        <v>-1.0283852104473601</v>
      </c>
      <c r="J43" s="79">
        <v>-3.5000000000000001E-3</v>
      </c>
      <c r="K43" s="79">
        <v>0</v>
      </c>
    </row>
    <row r="44" spans="2:11">
      <c r="B44" t="s">
        <v>2358</v>
      </c>
      <c r="C44" t="s">
        <v>2361</v>
      </c>
      <c r="D44" t="s">
        <v>126</v>
      </c>
      <c r="E44" t="s">
        <v>109</v>
      </c>
      <c r="F44" t="s">
        <v>236</v>
      </c>
      <c r="G44" s="78">
        <v>42620.41</v>
      </c>
      <c r="H44" s="78">
        <v>-0.27179999999999999</v>
      </c>
      <c r="I44" s="78">
        <v>-0.40035090025727998</v>
      </c>
      <c r="J44" s="79">
        <v>-1.4E-3</v>
      </c>
      <c r="K44" s="79">
        <v>0</v>
      </c>
    </row>
    <row r="45" spans="2:11">
      <c r="B45" t="s">
        <v>2358</v>
      </c>
      <c r="C45" t="s">
        <v>2362</v>
      </c>
      <c r="D45" t="s">
        <v>126</v>
      </c>
      <c r="E45" t="s">
        <v>109</v>
      </c>
      <c r="F45" t="s">
        <v>236</v>
      </c>
      <c r="G45" s="78">
        <v>51108.07</v>
      </c>
      <c r="H45" s="78">
        <v>-0.34300000000000003</v>
      </c>
      <c r="I45" s="78">
        <v>-0.60583915042559999</v>
      </c>
      <c r="J45" s="79">
        <v>-2.0999999999999999E-3</v>
      </c>
      <c r="K45" s="79">
        <v>0</v>
      </c>
    </row>
    <row r="46" spans="2:11">
      <c r="B46" t="s">
        <v>2358</v>
      </c>
      <c r="C46" t="s">
        <v>2363</v>
      </c>
      <c r="D46" t="s">
        <v>126</v>
      </c>
      <c r="E46" t="s">
        <v>109</v>
      </c>
      <c r="F46" t="s">
        <v>236</v>
      </c>
      <c r="G46" s="78">
        <v>51634.29</v>
      </c>
      <c r="H46" s="78">
        <v>-0.3286</v>
      </c>
      <c r="I46" s="78">
        <v>-0.58638047710464003</v>
      </c>
      <c r="J46" s="79">
        <v>-2E-3</v>
      </c>
      <c r="K46" s="79">
        <v>0</v>
      </c>
    </row>
    <row r="47" spans="2:11">
      <c r="B47" t="s">
        <v>2358</v>
      </c>
      <c r="C47" t="s">
        <v>2364</v>
      </c>
      <c r="D47" t="s">
        <v>126</v>
      </c>
      <c r="E47" t="s">
        <v>109</v>
      </c>
      <c r="F47" t="s">
        <v>236</v>
      </c>
      <c r="G47" s="78">
        <v>18778.02</v>
      </c>
      <c r="H47" s="78">
        <v>-0.30780000000000002</v>
      </c>
      <c r="I47" s="78">
        <v>-0.19975246465536001</v>
      </c>
      <c r="J47" s="79">
        <v>-6.9999999999999999E-4</v>
      </c>
      <c r="K47" s="79">
        <v>0</v>
      </c>
    </row>
    <row r="48" spans="2:11">
      <c r="B48" t="s">
        <v>2353</v>
      </c>
      <c r="C48" t="s">
        <v>2365</v>
      </c>
      <c r="D48" t="s">
        <v>126</v>
      </c>
      <c r="E48" t="s">
        <v>109</v>
      </c>
      <c r="F48" t="s">
        <v>236</v>
      </c>
      <c r="G48" s="78">
        <v>61189.54</v>
      </c>
      <c r="H48" s="78">
        <v>-1.6813</v>
      </c>
      <c r="I48" s="78">
        <v>-3.5554627676851198</v>
      </c>
      <c r="J48" s="79">
        <v>-1.2200000000000001E-2</v>
      </c>
      <c r="K48" s="79">
        <v>0</v>
      </c>
    </row>
    <row r="49" spans="2:11">
      <c r="B49" t="s">
        <v>2358</v>
      </c>
      <c r="C49" t="s">
        <v>2366</v>
      </c>
      <c r="D49" t="s">
        <v>126</v>
      </c>
      <c r="E49" t="s">
        <v>109</v>
      </c>
      <c r="F49" t="s">
        <v>236</v>
      </c>
      <c r="G49" s="78">
        <v>38497.050000000003</v>
      </c>
      <c r="H49" s="78">
        <v>-1.1338999999999999</v>
      </c>
      <c r="I49" s="78">
        <v>-1.5086063806272001</v>
      </c>
      <c r="J49" s="79">
        <v>-5.1999999999999998E-3</v>
      </c>
      <c r="K49" s="79">
        <v>0</v>
      </c>
    </row>
    <row r="50" spans="2:11">
      <c r="B50" t="s">
        <v>2358</v>
      </c>
      <c r="C50" t="s">
        <v>2367</v>
      </c>
      <c r="D50" t="s">
        <v>126</v>
      </c>
      <c r="E50" t="s">
        <v>109</v>
      </c>
      <c r="F50" t="s">
        <v>236</v>
      </c>
      <c r="G50" s="78">
        <v>38762.720000000001</v>
      </c>
      <c r="H50" s="78">
        <v>-0.2762</v>
      </c>
      <c r="I50" s="78">
        <v>-0.37000845840384</v>
      </c>
      <c r="J50" s="79">
        <v>-1.2999999999999999E-3</v>
      </c>
      <c r="K50" s="79">
        <v>0</v>
      </c>
    </row>
    <row r="51" spans="2:11">
      <c r="B51" t="s">
        <v>2353</v>
      </c>
      <c r="C51" t="s">
        <v>2368</v>
      </c>
      <c r="D51" t="s">
        <v>126</v>
      </c>
      <c r="E51" t="s">
        <v>109</v>
      </c>
      <c r="F51" t="s">
        <v>236</v>
      </c>
      <c r="G51" s="78">
        <v>30833.52</v>
      </c>
      <c r="H51" s="78">
        <v>-1.0169999999999999</v>
      </c>
      <c r="I51" s="78">
        <v>-1.0837217608704</v>
      </c>
      <c r="J51" s="79">
        <v>-3.7000000000000002E-3</v>
      </c>
      <c r="K51" s="79">
        <v>0</v>
      </c>
    </row>
    <row r="52" spans="2:11">
      <c r="B52" t="s">
        <v>2369</v>
      </c>
      <c r="C52" t="s">
        <v>2370</v>
      </c>
      <c r="D52" t="s">
        <v>126</v>
      </c>
      <c r="E52" t="s">
        <v>109</v>
      </c>
      <c r="F52" t="s">
        <v>236</v>
      </c>
      <c r="G52" s="78">
        <v>42554.02</v>
      </c>
      <c r="H52" s="78">
        <v>-0.59650000000000003</v>
      </c>
      <c r="I52" s="78">
        <v>-0.8772528244608</v>
      </c>
      <c r="J52" s="79">
        <v>-3.0000000000000001E-3</v>
      </c>
      <c r="K52" s="79">
        <v>0</v>
      </c>
    </row>
    <row r="53" spans="2:11">
      <c r="B53" t="s">
        <v>2371</v>
      </c>
      <c r="C53" t="s">
        <v>2372</v>
      </c>
      <c r="D53" t="s">
        <v>126</v>
      </c>
      <c r="E53" t="s">
        <v>109</v>
      </c>
      <c r="F53" t="s">
        <v>236</v>
      </c>
      <c r="G53" s="78">
        <v>33624.43</v>
      </c>
      <c r="H53" s="78">
        <v>-1.7223999999999999</v>
      </c>
      <c r="I53" s="78">
        <v>-2.0015326620979201</v>
      </c>
      <c r="J53" s="79">
        <v>-6.8999999999999999E-3</v>
      </c>
      <c r="K53" s="79">
        <v>0</v>
      </c>
    </row>
    <row r="54" spans="2:11">
      <c r="B54" t="s">
        <v>2371</v>
      </c>
      <c r="C54" t="s">
        <v>2373</v>
      </c>
      <c r="D54" t="s">
        <v>126</v>
      </c>
      <c r="E54" t="s">
        <v>109</v>
      </c>
      <c r="F54" t="s">
        <v>236</v>
      </c>
      <c r="G54" s="78">
        <v>31590.48</v>
      </c>
      <c r="H54" s="78">
        <v>-0.64859999999999995</v>
      </c>
      <c r="I54" s="78">
        <v>-0.70812006893568002</v>
      </c>
      <c r="J54" s="79">
        <v>-2.3999999999999998E-3</v>
      </c>
      <c r="K54" s="79">
        <v>0</v>
      </c>
    </row>
    <row r="55" spans="2:11">
      <c r="B55" t="s">
        <v>2374</v>
      </c>
      <c r="C55" t="s">
        <v>2375</v>
      </c>
      <c r="D55" t="s">
        <v>126</v>
      </c>
      <c r="E55" t="s">
        <v>109</v>
      </c>
      <c r="F55" t="s">
        <v>236</v>
      </c>
      <c r="G55" s="78">
        <v>42209.59</v>
      </c>
      <c r="H55" s="78">
        <v>-1.2925</v>
      </c>
      <c r="I55" s="78">
        <v>-1.885451733792</v>
      </c>
      <c r="J55" s="79">
        <v>-6.4999999999999997E-3</v>
      </c>
      <c r="K55" s="79">
        <v>0</v>
      </c>
    </row>
    <row r="56" spans="2:11">
      <c r="B56" t="s">
        <v>2376</v>
      </c>
      <c r="C56" t="s">
        <v>2377</v>
      </c>
      <c r="D56" t="s">
        <v>126</v>
      </c>
      <c r="E56" t="s">
        <v>109</v>
      </c>
      <c r="F56" t="s">
        <v>236</v>
      </c>
      <c r="G56" s="78">
        <v>60011.11</v>
      </c>
      <c r="H56" s="78">
        <v>0.56699999999999995</v>
      </c>
      <c r="I56" s="78">
        <v>1.1759489062271999</v>
      </c>
      <c r="J56" s="79">
        <v>4.0000000000000001E-3</v>
      </c>
      <c r="K56" s="79">
        <v>0</v>
      </c>
    </row>
    <row r="57" spans="2:11">
      <c r="B57" t="s">
        <v>2376</v>
      </c>
      <c r="C57" t="s">
        <v>2378</v>
      </c>
      <c r="D57" t="s">
        <v>126</v>
      </c>
      <c r="E57" t="s">
        <v>109</v>
      </c>
      <c r="F57" t="s">
        <v>236</v>
      </c>
      <c r="G57" s="78">
        <v>34282.959999999999</v>
      </c>
      <c r="H57" s="78">
        <v>0.54059999999999997</v>
      </c>
      <c r="I57" s="78">
        <v>0.64051320416255997</v>
      </c>
      <c r="J57" s="79">
        <v>2.2000000000000001E-3</v>
      </c>
      <c r="K57" s="79">
        <v>0</v>
      </c>
    </row>
    <row r="58" spans="2:11">
      <c r="B58" t="s">
        <v>2379</v>
      </c>
      <c r="C58" t="s">
        <v>2380</v>
      </c>
      <c r="D58" t="s">
        <v>126</v>
      </c>
      <c r="E58" t="s">
        <v>109</v>
      </c>
      <c r="F58" t="s">
        <v>236</v>
      </c>
      <c r="G58" s="78">
        <v>34282.959999999999</v>
      </c>
      <c r="H58" s="78">
        <v>0.54059999999999997</v>
      </c>
      <c r="I58" s="78">
        <v>0.64051320416255997</v>
      </c>
      <c r="J58" s="79">
        <v>2.2000000000000001E-3</v>
      </c>
      <c r="K58" s="79">
        <v>0</v>
      </c>
    </row>
    <row r="59" spans="2:11">
      <c r="B59" t="s">
        <v>2381</v>
      </c>
      <c r="C59" t="s">
        <v>2382</v>
      </c>
      <c r="D59" t="s">
        <v>126</v>
      </c>
      <c r="E59" t="s">
        <v>109</v>
      </c>
      <c r="F59" t="s">
        <v>236</v>
      </c>
      <c r="G59" s="78">
        <v>25496.45</v>
      </c>
      <c r="H59" s="78">
        <v>-7.1619999999999999</v>
      </c>
      <c r="I59" s="78">
        <v>-6.3108486685439997</v>
      </c>
      <c r="J59" s="79">
        <v>-2.1600000000000001E-2</v>
      </c>
      <c r="K59" s="79">
        <v>0</v>
      </c>
    </row>
    <row r="60" spans="2:11">
      <c r="B60" t="s">
        <v>2381</v>
      </c>
      <c r="C60" t="s">
        <v>2383</v>
      </c>
      <c r="D60" t="s">
        <v>126</v>
      </c>
      <c r="E60" t="s">
        <v>109</v>
      </c>
      <c r="F60" t="s">
        <v>236</v>
      </c>
      <c r="G60" s="78">
        <v>25491.69</v>
      </c>
      <c r="H60" s="78">
        <v>-7.1820000000000004</v>
      </c>
      <c r="I60" s="78">
        <v>-6.3272903355647996</v>
      </c>
      <c r="J60" s="79">
        <v>-2.1700000000000001E-2</v>
      </c>
      <c r="K60" s="79">
        <v>0</v>
      </c>
    </row>
    <row r="61" spans="2:11">
      <c r="B61" t="s">
        <v>2384</v>
      </c>
      <c r="C61" t="s">
        <v>2385</v>
      </c>
      <c r="D61" t="s">
        <v>126</v>
      </c>
      <c r="E61" t="s">
        <v>109</v>
      </c>
      <c r="F61" t="s">
        <v>236</v>
      </c>
      <c r="G61" s="78">
        <v>22760.22</v>
      </c>
      <c r="H61" s="78">
        <v>6.5600000000000006E-2</v>
      </c>
      <c r="I61" s="78">
        <v>5.1600514129919998E-2</v>
      </c>
      <c r="J61" s="79">
        <v>2.0000000000000001E-4</v>
      </c>
      <c r="K61" s="79">
        <v>0</v>
      </c>
    </row>
    <row r="62" spans="2:11">
      <c r="B62" t="s">
        <v>2384</v>
      </c>
      <c r="C62" t="s">
        <v>2386</v>
      </c>
      <c r="D62" t="s">
        <v>126</v>
      </c>
      <c r="E62" t="s">
        <v>109</v>
      </c>
      <c r="F62" t="s">
        <v>236</v>
      </c>
      <c r="G62" s="78">
        <v>15173.48</v>
      </c>
      <c r="H62" s="78">
        <v>-4.2200000000000001E-2</v>
      </c>
      <c r="I62" s="78">
        <v>-2.2129488783360001E-2</v>
      </c>
      <c r="J62" s="79">
        <v>-1E-4</v>
      </c>
      <c r="K62" s="79">
        <v>0</v>
      </c>
    </row>
    <row r="63" spans="2:11">
      <c r="B63" t="s">
        <v>2384</v>
      </c>
      <c r="C63" t="s">
        <v>2387</v>
      </c>
      <c r="D63" t="s">
        <v>126</v>
      </c>
      <c r="E63" t="s">
        <v>109</v>
      </c>
      <c r="F63" t="s">
        <v>236</v>
      </c>
      <c r="G63" s="78">
        <v>12420.63</v>
      </c>
      <c r="H63" s="78">
        <v>-0.28899999999999998</v>
      </c>
      <c r="I63" s="78">
        <v>-0.1240552651392</v>
      </c>
      <c r="J63" s="79">
        <v>-4.0000000000000002E-4</v>
      </c>
      <c r="K63" s="79">
        <v>0</v>
      </c>
    </row>
    <row r="64" spans="2:11">
      <c r="B64" t="s">
        <v>2388</v>
      </c>
      <c r="C64" t="s">
        <v>2389</v>
      </c>
      <c r="D64" t="s">
        <v>126</v>
      </c>
      <c r="E64" t="s">
        <v>109</v>
      </c>
      <c r="F64" t="s">
        <v>236</v>
      </c>
      <c r="G64" s="78">
        <v>51319.74</v>
      </c>
      <c r="H64" s="78">
        <v>0.33789999999999998</v>
      </c>
      <c r="I64" s="78">
        <v>0.59930289144575999</v>
      </c>
      <c r="J64" s="79">
        <v>2.0999999999999999E-3</v>
      </c>
      <c r="K64" s="79">
        <v>0</v>
      </c>
    </row>
    <row r="65" spans="2:11">
      <c r="B65" t="s">
        <v>2388</v>
      </c>
      <c r="C65" t="s">
        <v>2390</v>
      </c>
      <c r="D65" t="s">
        <v>126</v>
      </c>
      <c r="E65" t="s">
        <v>109</v>
      </c>
      <c r="F65" t="s">
        <v>236</v>
      </c>
      <c r="G65" s="78">
        <v>46709.85</v>
      </c>
      <c r="H65" s="78">
        <v>-2.9600000000000001E-2</v>
      </c>
      <c r="I65" s="78">
        <v>-4.7783055513600001E-2</v>
      </c>
      <c r="J65" s="79">
        <v>-2.0000000000000001E-4</v>
      </c>
      <c r="K65" s="79">
        <v>0</v>
      </c>
    </row>
    <row r="66" spans="2:11">
      <c r="B66" t="s">
        <v>2391</v>
      </c>
      <c r="C66" t="s">
        <v>2392</v>
      </c>
      <c r="D66" t="s">
        <v>126</v>
      </c>
      <c r="E66" t="s">
        <v>109</v>
      </c>
      <c r="F66" t="s">
        <v>236</v>
      </c>
      <c r="G66" s="78">
        <v>50522.98</v>
      </c>
      <c r="H66" s="78">
        <v>-8.1579999999999995</v>
      </c>
      <c r="I66" s="78">
        <v>-14.2444732322304</v>
      </c>
      <c r="J66" s="79">
        <v>-4.8800000000000003E-2</v>
      </c>
      <c r="K66" s="79">
        <v>0</v>
      </c>
    </row>
    <row r="67" spans="2:11">
      <c r="B67" t="s">
        <v>2393</v>
      </c>
      <c r="C67" t="s">
        <v>2394</v>
      </c>
      <c r="D67" t="s">
        <v>126</v>
      </c>
      <c r="E67" t="s">
        <v>109</v>
      </c>
      <c r="F67" t="s">
        <v>2395</v>
      </c>
      <c r="G67" s="78">
        <v>140831.85</v>
      </c>
      <c r="H67" s="78">
        <v>5.5663012308650419</v>
      </c>
      <c r="I67" s="78">
        <v>7.8391250000000099</v>
      </c>
      <c r="J67" s="79">
        <v>2.69E-2</v>
      </c>
      <c r="K67" s="79">
        <v>0</v>
      </c>
    </row>
    <row r="68" spans="2:11">
      <c r="B68" t="s">
        <v>2396</v>
      </c>
      <c r="C68" t="s">
        <v>2397</v>
      </c>
      <c r="D68" t="s">
        <v>126</v>
      </c>
      <c r="E68" t="s">
        <v>113</v>
      </c>
      <c r="F68" t="s">
        <v>2398</v>
      </c>
      <c r="G68" s="78">
        <v>-315300</v>
      </c>
      <c r="H68" s="78">
        <v>-7.797625</v>
      </c>
      <c r="I68" s="78">
        <v>24.585911625000001</v>
      </c>
      <c r="J68" s="79">
        <v>8.43E-2</v>
      </c>
      <c r="K68" s="79">
        <v>0</v>
      </c>
    </row>
    <row r="69" spans="2:11">
      <c r="B69" t="s">
        <v>2399</v>
      </c>
      <c r="C69" t="s">
        <v>2400</v>
      </c>
      <c r="D69" t="s">
        <v>126</v>
      </c>
      <c r="E69" t="s">
        <v>113</v>
      </c>
      <c r="F69" t="s">
        <v>2401</v>
      </c>
      <c r="G69" s="78">
        <v>-24200</v>
      </c>
      <c r="H69" s="78">
        <v>-5.63</v>
      </c>
      <c r="I69" s="78">
        <v>1.36246</v>
      </c>
      <c r="J69" s="79">
        <v>4.7000000000000002E-3</v>
      </c>
      <c r="K69" s="79">
        <v>0</v>
      </c>
    </row>
    <row r="70" spans="2:11">
      <c r="B70" t="s">
        <v>2402</v>
      </c>
      <c r="C70" t="s">
        <v>2403</v>
      </c>
      <c r="D70" t="s">
        <v>126</v>
      </c>
      <c r="E70" t="s">
        <v>113</v>
      </c>
      <c r="F70" t="s">
        <v>2404</v>
      </c>
      <c r="G70" s="78">
        <v>-100000</v>
      </c>
      <c r="H70" s="78">
        <v>-5.1264000000000003</v>
      </c>
      <c r="I70" s="78">
        <v>5.1264000000000003</v>
      </c>
      <c r="J70" s="79">
        <v>1.7600000000000001E-2</v>
      </c>
      <c r="K70" s="79">
        <v>0</v>
      </c>
    </row>
    <row r="71" spans="2:11">
      <c r="B71" t="s">
        <v>2405</v>
      </c>
      <c r="C71" t="s">
        <v>2406</v>
      </c>
      <c r="D71" t="s">
        <v>126</v>
      </c>
      <c r="E71" t="s">
        <v>116</v>
      </c>
      <c r="F71" t="s">
        <v>2407</v>
      </c>
      <c r="G71" s="78">
        <v>-490000</v>
      </c>
      <c r="H71" s="78">
        <v>27.367714285714285</v>
      </c>
      <c r="I71" s="78">
        <v>-134.1018</v>
      </c>
      <c r="J71" s="79">
        <v>-0.45979999999999999</v>
      </c>
      <c r="K71" s="79">
        <v>-2.9999999999999997E-4</v>
      </c>
    </row>
    <row r="72" spans="2:11">
      <c r="B72" t="s">
        <v>2408</v>
      </c>
      <c r="C72" t="s">
        <v>2409</v>
      </c>
      <c r="D72" t="s">
        <v>126</v>
      </c>
      <c r="E72" t="s">
        <v>113</v>
      </c>
      <c r="F72" t="s">
        <v>2410</v>
      </c>
      <c r="G72" s="78">
        <v>-435400</v>
      </c>
      <c r="H72" s="78">
        <v>2.7580876494023885</v>
      </c>
      <c r="I72" s="78">
        <v>-12.008713625498</v>
      </c>
      <c r="J72" s="79">
        <v>-4.1200000000000001E-2</v>
      </c>
      <c r="K72" s="79">
        <v>0</v>
      </c>
    </row>
    <row r="73" spans="2:11">
      <c r="B73" t="s">
        <v>2411</v>
      </c>
      <c r="C73" t="s">
        <v>2412</v>
      </c>
      <c r="D73" t="s">
        <v>126</v>
      </c>
      <c r="E73" t="s">
        <v>113</v>
      </c>
      <c r="F73" t="s">
        <v>2413</v>
      </c>
      <c r="G73" s="78">
        <v>85000</v>
      </c>
      <c r="H73" s="78">
        <v>4.65015</v>
      </c>
      <c r="I73" s="78">
        <v>3.9526275000000002</v>
      </c>
      <c r="J73" s="79">
        <v>1.3599999999999999E-2</v>
      </c>
      <c r="K73" s="79">
        <v>0</v>
      </c>
    </row>
    <row r="74" spans="2:11">
      <c r="B74" t="s">
        <v>2414</v>
      </c>
      <c r="C74" t="s">
        <v>2415</v>
      </c>
      <c r="D74" t="s">
        <v>126</v>
      </c>
      <c r="E74" t="s">
        <v>113</v>
      </c>
      <c r="F74" t="s">
        <v>2274</v>
      </c>
      <c r="G74" s="78">
        <v>-10600</v>
      </c>
      <c r="H74" s="78">
        <v>6.5538095238095186</v>
      </c>
      <c r="I74" s="78">
        <v>-0.69470380952380895</v>
      </c>
      <c r="J74" s="79">
        <v>-2.3999999999999998E-3</v>
      </c>
      <c r="K74" s="79">
        <v>0</v>
      </c>
    </row>
    <row r="75" spans="2:11">
      <c r="B75" t="s">
        <v>2416</v>
      </c>
      <c r="C75" t="s">
        <v>2417</v>
      </c>
      <c r="D75" t="s">
        <v>126</v>
      </c>
      <c r="E75" t="s">
        <v>116</v>
      </c>
      <c r="F75" t="s">
        <v>2418</v>
      </c>
      <c r="G75" s="78">
        <v>-90000</v>
      </c>
      <c r="H75" s="78">
        <v>9.7655777777777786</v>
      </c>
      <c r="I75" s="78">
        <v>-8.7890200000000007</v>
      </c>
      <c r="J75" s="79">
        <v>-3.0099999999999998E-2</v>
      </c>
      <c r="K75" s="79">
        <v>0</v>
      </c>
    </row>
    <row r="76" spans="2:11">
      <c r="B76" t="s">
        <v>2419</v>
      </c>
      <c r="C76" t="s">
        <v>2420</v>
      </c>
      <c r="D76" t="s">
        <v>126</v>
      </c>
      <c r="E76" t="s">
        <v>113</v>
      </c>
      <c r="F76" t="s">
        <v>2262</v>
      </c>
      <c r="G76" s="78">
        <v>-24300</v>
      </c>
      <c r="H76" s="78">
        <v>1.4095</v>
      </c>
      <c r="I76" s="78">
        <v>-0.34250849999999999</v>
      </c>
      <c r="J76" s="79">
        <v>-1.1999999999999999E-3</v>
      </c>
      <c r="K76" s="79">
        <v>0</v>
      </c>
    </row>
    <row r="77" spans="2:11">
      <c r="B77" t="s">
        <v>2421</v>
      </c>
      <c r="C77" t="s">
        <v>2422</v>
      </c>
      <c r="D77" t="s">
        <v>126</v>
      </c>
      <c r="E77" t="s">
        <v>113</v>
      </c>
      <c r="F77" t="s">
        <v>2180</v>
      </c>
      <c r="G77" s="78">
        <v>-145000</v>
      </c>
      <c r="H77" s="78">
        <v>2.7924166666666688</v>
      </c>
      <c r="I77" s="78">
        <v>-4.0490041666666698</v>
      </c>
      <c r="J77" s="79">
        <v>-1.3899999999999999E-2</v>
      </c>
      <c r="K77" s="79">
        <v>0</v>
      </c>
    </row>
    <row r="78" spans="2:11">
      <c r="B78" t="s">
        <v>2423</v>
      </c>
      <c r="C78" t="s">
        <v>2424</v>
      </c>
      <c r="D78" t="s">
        <v>126</v>
      </c>
      <c r="E78" t="s">
        <v>116</v>
      </c>
      <c r="F78" t="s">
        <v>2180</v>
      </c>
      <c r="G78" s="78">
        <v>-83000</v>
      </c>
      <c r="H78" s="78">
        <v>10.555054054054096</v>
      </c>
      <c r="I78" s="78">
        <v>-8.7606948648649006</v>
      </c>
      <c r="J78" s="79">
        <v>-0.03</v>
      </c>
      <c r="K78" s="79">
        <v>0</v>
      </c>
    </row>
    <row r="79" spans="2:11">
      <c r="B79" t="s">
        <v>2425</v>
      </c>
      <c r="C79" t="s">
        <v>2426</v>
      </c>
      <c r="D79" t="s">
        <v>126</v>
      </c>
      <c r="E79" t="s">
        <v>113</v>
      </c>
      <c r="F79" t="s">
        <v>2427</v>
      </c>
      <c r="G79" s="78">
        <v>-11000</v>
      </c>
      <c r="H79" s="78">
        <v>3.1828571428571362</v>
      </c>
      <c r="I79" s="78">
        <v>-0.35011428571428499</v>
      </c>
      <c r="J79" s="79">
        <v>-1.1999999999999999E-3</v>
      </c>
      <c r="K79" s="79">
        <v>0</v>
      </c>
    </row>
    <row r="80" spans="2:11">
      <c r="B80" t="s">
        <v>2428</v>
      </c>
      <c r="C80" t="s">
        <v>2429</v>
      </c>
      <c r="D80" t="s">
        <v>126</v>
      </c>
      <c r="E80" t="s">
        <v>113</v>
      </c>
      <c r="F80" t="s">
        <v>2430</v>
      </c>
      <c r="G80" s="78">
        <v>-57300</v>
      </c>
      <c r="H80" s="78">
        <v>3.9336309523809425</v>
      </c>
      <c r="I80" s="78">
        <v>-2.2539705357142799</v>
      </c>
      <c r="J80" s="79">
        <v>-7.7000000000000002E-3</v>
      </c>
      <c r="K80" s="79">
        <v>0</v>
      </c>
    </row>
    <row r="81" spans="2:11">
      <c r="B81" t="s">
        <v>2431</v>
      </c>
      <c r="C81" t="s">
        <v>2432</v>
      </c>
      <c r="D81" t="s">
        <v>126</v>
      </c>
      <c r="E81" t="s">
        <v>116</v>
      </c>
      <c r="F81" t="s">
        <v>2430</v>
      </c>
      <c r="G81" s="78">
        <v>-44400</v>
      </c>
      <c r="H81" s="78">
        <v>-0.13945945945945901</v>
      </c>
      <c r="I81" s="78">
        <v>6.1919999999999802E-2</v>
      </c>
      <c r="J81" s="79">
        <v>2.0000000000000001E-4</v>
      </c>
      <c r="K81" s="79">
        <v>0</v>
      </c>
    </row>
    <row r="82" spans="2:11">
      <c r="B82" t="s">
        <v>2433</v>
      </c>
      <c r="C82" t="s">
        <v>2434</v>
      </c>
      <c r="D82" t="s">
        <v>126</v>
      </c>
      <c r="E82" t="s">
        <v>113</v>
      </c>
      <c r="F82" t="s">
        <v>2230</v>
      </c>
      <c r="G82" s="78">
        <v>-14300</v>
      </c>
      <c r="H82" s="78">
        <v>6.1943636363636436</v>
      </c>
      <c r="I82" s="78">
        <v>-0.88579400000000097</v>
      </c>
      <c r="J82" s="79">
        <v>-3.0000000000000001E-3</v>
      </c>
      <c r="K82" s="79">
        <v>0</v>
      </c>
    </row>
    <row r="83" spans="2:11">
      <c r="B83" t="s">
        <v>2435</v>
      </c>
      <c r="C83" t="s">
        <v>2436</v>
      </c>
      <c r="D83" t="s">
        <v>126</v>
      </c>
      <c r="E83" t="s">
        <v>113</v>
      </c>
      <c r="F83" t="s">
        <v>2437</v>
      </c>
      <c r="G83" s="78">
        <v>-450000</v>
      </c>
      <c r="H83" s="78">
        <v>4.5682842105263113</v>
      </c>
      <c r="I83" s="78">
        <v>-20.557278947368399</v>
      </c>
      <c r="J83" s="79">
        <v>-7.0499999999999993E-2</v>
      </c>
      <c r="K83" s="79">
        <v>0</v>
      </c>
    </row>
    <row r="84" spans="2:11">
      <c r="B84" t="s">
        <v>2438</v>
      </c>
      <c r="C84" t="s">
        <v>2439</v>
      </c>
      <c r="D84" t="s">
        <v>126</v>
      </c>
      <c r="E84" t="s">
        <v>113</v>
      </c>
      <c r="F84" t="s">
        <v>2440</v>
      </c>
      <c r="G84" s="78">
        <v>-70000</v>
      </c>
      <c r="H84" s="78">
        <v>4.5813333333333288</v>
      </c>
      <c r="I84" s="78">
        <v>-3.2069333333333301</v>
      </c>
      <c r="J84" s="79">
        <v>-1.0999999999999999E-2</v>
      </c>
      <c r="K84" s="79">
        <v>0</v>
      </c>
    </row>
    <row r="85" spans="2:11">
      <c r="B85" t="s">
        <v>2441</v>
      </c>
      <c r="C85" t="s">
        <v>2442</v>
      </c>
      <c r="D85" t="s">
        <v>126</v>
      </c>
      <c r="E85" t="s">
        <v>113</v>
      </c>
      <c r="F85" t="s">
        <v>2209</v>
      </c>
      <c r="G85" s="78">
        <v>-58400</v>
      </c>
      <c r="H85" s="78">
        <v>2.6892666666666782</v>
      </c>
      <c r="I85" s="78">
        <v>-1.57053173333334</v>
      </c>
      <c r="J85" s="79">
        <v>-5.4000000000000003E-3</v>
      </c>
      <c r="K85" s="79">
        <v>0</v>
      </c>
    </row>
    <row r="86" spans="2:11">
      <c r="B86" t="s">
        <v>2443</v>
      </c>
      <c r="C86" t="s">
        <v>2444</v>
      </c>
      <c r="D86" t="s">
        <v>126</v>
      </c>
      <c r="E86" t="s">
        <v>116</v>
      </c>
      <c r="F86" t="s">
        <v>2209</v>
      </c>
      <c r="G86" s="78">
        <v>200000</v>
      </c>
      <c r="H86" s="78">
        <v>-6.5561428571428504</v>
      </c>
      <c r="I86" s="78">
        <v>-13.112285714285701</v>
      </c>
      <c r="J86" s="79">
        <v>-4.4999999999999998E-2</v>
      </c>
      <c r="K86" s="79">
        <v>0</v>
      </c>
    </row>
    <row r="87" spans="2:11">
      <c r="B87" t="s">
        <v>2445</v>
      </c>
      <c r="C87" t="s">
        <v>2446</v>
      </c>
      <c r="D87" t="s">
        <v>126</v>
      </c>
      <c r="E87" t="s">
        <v>109</v>
      </c>
      <c r="F87" t="s">
        <v>2344</v>
      </c>
      <c r="G87" s="78">
        <v>-36703.980000000003</v>
      </c>
      <c r="H87" s="78">
        <v>-2.3009745572397109</v>
      </c>
      <c r="I87" s="78">
        <v>0.84454924129435205</v>
      </c>
      <c r="J87" s="79">
        <v>2.8999999999999998E-3</v>
      </c>
      <c r="K87" s="79">
        <v>0</v>
      </c>
    </row>
    <row r="88" spans="2:11">
      <c r="B88" s="80" t="s">
        <v>2007</v>
      </c>
      <c r="C88" s="16"/>
      <c r="D88" s="16"/>
      <c r="G88" s="82">
        <v>1280412.6100000001</v>
      </c>
      <c r="I88" s="82">
        <v>13.069872254170001</v>
      </c>
      <c r="J88" s="81">
        <v>4.48E-2</v>
      </c>
      <c r="K88" s="81">
        <v>0</v>
      </c>
    </row>
    <row r="89" spans="2:11">
      <c r="B89" t="s">
        <v>2447</v>
      </c>
      <c r="C89" t="s">
        <v>2448</v>
      </c>
      <c r="D89" t="s">
        <v>331</v>
      </c>
      <c r="E89" t="s">
        <v>105</v>
      </c>
      <c r="F89" t="s">
        <v>236</v>
      </c>
      <c r="G89" s="78">
        <v>1274042.3999999999</v>
      </c>
      <c r="H89" s="78">
        <v>1.0259</v>
      </c>
      <c r="I89" s="78">
        <v>13.070400981600001</v>
      </c>
      <c r="J89" s="79">
        <v>4.48E-2</v>
      </c>
      <c r="K89" s="79">
        <v>0</v>
      </c>
    </row>
    <row r="90" spans="2:11">
      <c r="B90" t="s">
        <v>2449</v>
      </c>
      <c r="C90" t="s">
        <v>2450</v>
      </c>
      <c r="D90" t="s">
        <v>331</v>
      </c>
      <c r="E90" t="s">
        <v>105</v>
      </c>
      <c r="F90" t="s">
        <v>236</v>
      </c>
      <c r="G90" s="78">
        <v>6370.21</v>
      </c>
      <c r="H90" s="78">
        <v>-8.3000000000000001E-3</v>
      </c>
      <c r="I90" s="78">
        <v>-5.2872743000000001E-4</v>
      </c>
      <c r="J90" s="79">
        <v>0</v>
      </c>
      <c r="K90" s="79">
        <v>0</v>
      </c>
    </row>
    <row r="91" spans="2:11">
      <c r="B91" s="80" t="s">
        <v>885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t="s">
        <v>220</v>
      </c>
      <c r="C92" t="s">
        <v>220</v>
      </c>
      <c r="D92" t="s">
        <v>220</v>
      </c>
      <c r="E92" t="s">
        <v>220</v>
      </c>
      <c r="G92" s="78">
        <v>0</v>
      </c>
      <c r="H92" s="78">
        <v>0</v>
      </c>
      <c r="I92" s="78">
        <v>0</v>
      </c>
      <c r="J92" s="79">
        <v>0</v>
      </c>
      <c r="K92" s="79">
        <v>0</v>
      </c>
    </row>
    <row r="93" spans="2:11">
      <c r="B93" s="80" t="s">
        <v>228</v>
      </c>
      <c r="C93" s="16"/>
      <c r="D93" s="16"/>
      <c r="G93" s="82">
        <v>0</v>
      </c>
      <c r="I93" s="82">
        <v>0</v>
      </c>
      <c r="J93" s="81">
        <v>0</v>
      </c>
      <c r="K93" s="81">
        <v>0</v>
      </c>
    </row>
    <row r="94" spans="2:11">
      <c r="B94" s="80" t="s">
        <v>1999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220</v>
      </c>
      <c r="C95" t="s">
        <v>220</v>
      </c>
      <c r="D95" t="s">
        <v>220</v>
      </c>
      <c r="E95" t="s">
        <v>220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s="80" t="s">
        <v>2014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220</v>
      </c>
      <c r="C97" t="s">
        <v>220</v>
      </c>
      <c r="D97" t="s">
        <v>220</v>
      </c>
      <c r="E97" t="s">
        <v>220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2007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220</v>
      </c>
      <c r="C99" t="s">
        <v>220</v>
      </c>
      <c r="D99" t="s">
        <v>220</v>
      </c>
      <c r="E99" t="s">
        <v>220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s="80" t="s">
        <v>885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220</v>
      </c>
      <c r="C101" t="s">
        <v>220</v>
      </c>
      <c r="D101" t="s">
        <v>220</v>
      </c>
      <c r="E101" t="s">
        <v>220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t="s">
        <v>230</v>
      </c>
      <c r="C102" s="16"/>
      <c r="D102" s="16"/>
    </row>
    <row r="103" spans="2:11">
      <c r="B103" t="s">
        <v>320</v>
      </c>
      <c r="C103" s="16"/>
      <c r="D103" s="16"/>
    </row>
    <row r="104" spans="2:11">
      <c r="B104" t="s">
        <v>321</v>
      </c>
      <c r="C104" s="16"/>
      <c r="D104" s="16"/>
    </row>
    <row r="105" spans="2:11">
      <c r="B105" t="s">
        <v>322</v>
      </c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2669</v>
      </c>
    </row>
    <row r="3" spans="2:78" s="1" customFormat="1">
      <c r="B3" s="2" t="s">
        <v>2</v>
      </c>
      <c r="C3" s="26" t="s">
        <v>2670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2031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2032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2033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2031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2032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2033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6"/>
  <sheetViews>
    <sheetView rightToLeft="1" topLeftCell="A8" workbookViewId="0">
      <selection activeCell="E14" sqref="E14:E1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2669</v>
      </c>
    </row>
    <row r="3" spans="2:59" s="1" customFormat="1">
      <c r="B3" s="2" t="s">
        <v>2</v>
      </c>
      <c r="C3" s="26" t="s">
        <v>2670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8.23</v>
      </c>
      <c r="J11" s="18"/>
      <c r="K11" s="18"/>
      <c r="L11" s="77">
        <v>3.2599999999999997E-2</v>
      </c>
      <c r="M11" s="76">
        <v>8673774.4199999999</v>
      </c>
      <c r="N11" s="7"/>
      <c r="O11" s="76">
        <v>15416.143057377954</v>
      </c>
      <c r="P11" s="77">
        <v>1</v>
      </c>
      <c r="Q11" s="77">
        <v>2.98E-2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10.54</v>
      </c>
      <c r="L12" s="81">
        <v>2.9399999999999999E-2</v>
      </c>
      <c r="M12" s="82">
        <v>7032851.9000000004</v>
      </c>
      <c r="O12" s="82">
        <v>9494.2672690000982</v>
      </c>
      <c r="P12" s="81">
        <v>0.6159</v>
      </c>
      <c r="Q12" s="81">
        <v>1.83E-2</v>
      </c>
    </row>
    <row r="13" spans="2:59">
      <c r="B13" s="80" t="s">
        <v>2451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2452</v>
      </c>
      <c r="I15" s="82">
        <v>21.83</v>
      </c>
      <c r="L15" s="81">
        <v>2.2499999999999999E-2</v>
      </c>
      <c r="M15" s="82">
        <v>2870196.34</v>
      </c>
      <c r="O15" s="82">
        <v>3064.9281427659998</v>
      </c>
      <c r="P15" s="81">
        <v>0.1988</v>
      </c>
      <c r="Q15" s="81">
        <v>5.8999999999999999E-3</v>
      </c>
    </row>
    <row r="16" spans="2:59">
      <c r="B16" t="s">
        <v>2668</v>
      </c>
      <c r="C16" t="s">
        <v>2453</v>
      </c>
      <c r="D16" t="s">
        <v>2461</v>
      </c>
      <c r="E16"/>
      <c r="F16" t="s">
        <v>220</v>
      </c>
      <c r="G16" t="s">
        <v>2133</v>
      </c>
      <c r="H16" t="s">
        <v>221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149639.93</v>
      </c>
      <c r="N16" s="78">
        <v>113.48</v>
      </c>
      <c r="O16" s="78">
        <v>169.81139256399999</v>
      </c>
      <c r="P16" s="79">
        <v>1.0999999999999999E-2</v>
      </c>
      <c r="Q16" s="79">
        <v>2.9999999999999997E-4</v>
      </c>
    </row>
    <row r="17" spans="2:17">
      <c r="B17" t="s">
        <v>2668</v>
      </c>
      <c r="C17" t="s">
        <v>2453</v>
      </c>
      <c r="D17" t="s">
        <v>2459</v>
      </c>
      <c r="E17"/>
      <c r="F17" t="s">
        <v>220</v>
      </c>
      <c r="G17" t="s">
        <v>2133</v>
      </c>
      <c r="H17" t="s">
        <v>221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192588.97</v>
      </c>
      <c r="N17" s="78">
        <v>106.94</v>
      </c>
      <c r="O17" s="78">
        <v>205.95464451800001</v>
      </c>
      <c r="P17" s="79">
        <v>1.34E-2</v>
      </c>
      <c r="Q17" s="79">
        <v>4.0000000000000002E-4</v>
      </c>
    </row>
    <row r="18" spans="2:17">
      <c r="B18" t="s">
        <v>2668</v>
      </c>
      <c r="C18" t="s">
        <v>2453</v>
      </c>
      <c r="D18" t="s">
        <v>2460</v>
      </c>
      <c r="E18"/>
      <c r="F18" t="s">
        <v>220</v>
      </c>
      <c r="G18" t="s">
        <v>2458</v>
      </c>
      <c r="H18" t="s">
        <v>221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345070.09</v>
      </c>
      <c r="N18" s="78">
        <v>101.09</v>
      </c>
      <c r="O18" s="78">
        <v>348.83135398100001</v>
      </c>
      <c r="P18" s="79">
        <v>2.2599999999999999E-2</v>
      </c>
      <c r="Q18" s="79">
        <v>6.9999999999999999E-4</v>
      </c>
    </row>
    <row r="19" spans="2:17">
      <c r="B19" t="s">
        <v>2668</v>
      </c>
      <c r="C19" t="s">
        <v>2453</v>
      </c>
      <c r="D19" t="s">
        <v>2462</v>
      </c>
      <c r="E19"/>
      <c r="F19" t="s">
        <v>220</v>
      </c>
      <c r="G19" t="s">
        <v>2458</v>
      </c>
      <c r="H19" t="s">
        <v>221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463422.77</v>
      </c>
      <c r="N19" s="78">
        <v>108.59</v>
      </c>
      <c r="O19" s="78">
        <v>503.230785943</v>
      </c>
      <c r="P19" s="79">
        <v>3.2599999999999997E-2</v>
      </c>
      <c r="Q19" s="79">
        <v>1E-3</v>
      </c>
    </row>
    <row r="20" spans="2:17">
      <c r="B20" t="s">
        <v>2668</v>
      </c>
      <c r="C20" t="s">
        <v>2453</v>
      </c>
      <c r="D20" t="s">
        <v>2457</v>
      </c>
      <c r="E20"/>
      <c r="F20" t="s">
        <v>220</v>
      </c>
      <c r="G20" t="s">
        <v>2458</v>
      </c>
      <c r="H20" t="s">
        <v>221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91171.09</v>
      </c>
      <c r="N20" s="78">
        <v>102.2</v>
      </c>
      <c r="O20" s="78">
        <v>93.176853980000004</v>
      </c>
      <c r="P20" s="79">
        <v>6.0000000000000001E-3</v>
      </c>
      <c r="Q20" s="79">
        <v>2.0000000000000001E-4</v>
      </c>
    </row>
    <row r="21" spans="2:17">
      <c r="B21" t="s">
        <v>2668</v>
      </c>
      <c r="C21" t="s">
        <v>2453</v>
      </c>
      <c r="D21" t="s">
        <v>2466</v>
      </c>
      <c r="E21"/>
      <c r="F21" t="s">
        <v>220</v>
      </c>
      <c r="G21" t="s">
        <v>2133</v>
      </c>
      <c r="H21" t="s">
        <v>221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258938.25</v>
      </c>
      <c r="N21" s="78">
        <v>116.95</v>
      </c>
      <c r="O21" s="78">
        <v>302.82828337500001</v>
      </c>
      <c r="P21" s="79">
        <v>1.9599999999999999E-2</v>
      </c>
      <c r="Q21" s="79">
        <v>5.9999999999999995E-4</v>
      </c>
    </row>
    <row r="22" spans="2:17">
      <c r="B22" t="s">
        <v>2668</v>
      </c>
      <c r="C22" t="s">
        <v>2453</v>
      </c>
      <c r="D22" t="s">
        <v>2465</v>
      </c>
      <c r="E22"/>
      <c r="F22" t="s">
        <v>220</v>
      </c>
      <c r="G22" t="s">
        <v>2133</v>
      </c>
      <c r="H22" t="s">
        <v>221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367632.05</v>
      </c>
      <c r="N22" s="78">
        <v>106.96</v>
      </c>
      <c r="O22" s="78">
        <v>393.21924067999998</v>
      </c>
      <c r="P22" s="79">
        <v>2.5499999999999998E-2</v>
      </c>
      <c r="Q22" s="79">
        <v>8.0000000000000004E-4</v>
      </c>
    </row>
    <row r="23" spans="2:17">
      <c r="B23" t="s">
        <v>2668</v>
      </c>
      <c r="C23" t="s">
        <v>2453</v>
      </c>
      <c r="D23" t="s">
        <v>2464</v>
      </c>
      <c r="E23"/>
      <c r="F23" t="s">
        <v>220</v>
      </c>
      <c r="G23" t="s">
        <v>2133</v>
      </c>
      <c r="H23" t="s">
        <v>221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263994.5</v>
      </c>
      <c r="N23" s="78">
        <v>107.99</v>
      </c>
      <c r="O23" s="78">
        <v>285.08766055000001</v>
      </c>
      <c r="P23" s="79">
        <v>1.8499999999999999E-2</v>
      </c>
      <c r="Q23" s="79">
        <v>5.9999999999999995E-4</v>
      </c>
    </row>
    <row r="24" spans="2:17">
      <c r="B24" t="s">
        <v>2668</v>
      </c>
      <c r="C24" t="s">
        <v>2453</v>
      </c>
      <c r="D24" t="s">
        <v>2463</v>
      </c>
      <c r="E24"/>
      <c r="F24" t="s">
        <v>220</v>
      </c>
      <c r="G24" t="s">
        <v>2133</v>
      </c>
      <c r="H24" t="s">
        <v>221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105795.27</v>
      </c>
      <c r="N24" s="78">
        <v>110.11</v>
      </c>
      <c r="O24" s="78">
        <v>116.49117179700001</v>
      </c>
      <c r="P24" s="79">
        <v>7.6E-3</v>
      </c>
      <c r="Q24" s="79">
        <v>2.0000000000000001E-4</v>
      </c>
    </row>
    <row r="25" spans="2:17">
      <c r="B25" t="s">
        <v>2668</v>
      </c>
      <c r="C25" t="s">
        <v>2453</v>
      </c>
      <c r="D25" t="s">
        <v>2456</v>
      </c>
      <c r="E25"/>
      <c r="F25" t="s">
        <v>220</v>
      </c>
      <c r="G25" t="s">
        <v>2455</v>
      </c>
      <c r="H25" t="s">
        <v>221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60260.36</v>
      </c>
      <c r="N25" s="78">
        <v>112.15</v>
      </c>
      <c r="O25" s="78">
        <v>67.581993740000001</v>
      </c>
      <c r="P25" s="79">
        <v>4.4000000000000003E-3</v>
      </c>
      <c r="Q25" s="79">
        <v>1E-4</v>
      </c>
    </row>
    <row r="26" spans="2:17">
      <c r="B26" t="s">
        <v>2668</v>
      </c>
      <c r="C26" t="s">
        <v>2453</v>
      </c>
      <c r="D26" t="s">
        <v>2454</v>
      </c>
      <c r="E26"/>
      <c r="F26" t="s">
        <v>220</v>
      </c>
      <c r="G26" t="s">
        <v>2455</v>
      </c>
      <c r="H26" t="s">
        <v>221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571683.06000000006</v>
      </c>
      <c r="N26" s="78">
        <v>101.23</v>
      </c>
      <c r="O26" s="78">
        <v>578.71476163800003</v>
      </c>
      <c r="P26" s="79">
        <v>3.7499999999999999E-2</v>
      </c>
      <c r="Q26" s="79">
        <v>1.1000000000000001E-3</v>
      </c>
    </row>
    <row r="27" spans="2:17">
      <c r="B27" s="80" t="s">
        <v>2467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2468</v>
      </c>
      <c r="I29" s="82">
        <v>5.16</v>
      </c>
      <c r="L29" s="81">
        <v>3.27E-2</v>
      </c>
      <c r="M29" s="82">
        <v>4162655.56</v>
      </c>
      <c r="O29" s="82">
        <v>6429.3391262340983</v>
      </c>
      <c r="P29" s="81">
        <v>0.41710000000000003</v>
      </c>
      <c r="Q29" s="81">
        <v>1.24E-2</v>
      </c>
    </row>
    <row r="30" spans="2:17">
      <c r="B30" t="s">
        <v>2641</v>
      </c>
      <c r="C30" t="s">
        <v>2453</v>
      </c>
      <c r="D30" t="s">
        <v>2469</v>
      </c>
      <c r="E30"/>
      <c r="F30" t="s">
        <v>2470</v>
      </c>
      <c r="G30" t="s">
        <v>2471</v>
      </c>
      <c r="H30" t="s">
        <v>2472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507042</v>
      </c>
      <c r="N30" s="78">
        <v>102.17</v>
      </c>
      <c r="O30" s="78">
        <v>518.04481139999996</v>
      </c>
      <c r="P30" s="79">
        <v>3.3599999999999998E-2</v>
      </c>
      <c r="Q30" s="79">
        <v>1E-3</v>
      </c>
    </row>
    <row r="31" spans="2:17">
      <c r="B31" t="s">
        <v>2642</v>
      </c>
      <c r="C31" t="s">
        <v>2453</v>
      </c>
      <c r="D31" t="s">
        <v>2474</v>
      </c>
      <c r="E31"/>
      <c r="F31" t="s">
        <v>502</v>
      </c>
      <c r="G31" t="s">
        <v>236</v>
      </c>
      <c r="H31" t="s">
        <v>210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66670.92</v>
      </c>
      <c r="N31" s="78">
        <v>115.2</v>
      </c>
      <c r="O31" s="78">
        <v>76.804899840000004</v>
      </c>
      <c r="P31" s="79">
        <v>5.0000000000000001E-3</v>
      </c>
      <c r="Q31" s="79">
        <v>1E-4</v>
      </c>
    </row>
    <row r="32" spans="2:17">
      <c r="B32" t="s">
        <v>2642</v>
      </c>
      <c r="C32" t="s">
        <v>2453</v>
      </c>
      <c r="D32" t="s">
        <v>2475</v>
      </c>
      <c r="E32"/>
      <c r="F32" t="s">
        <v>502</v>
      </c>
      <c r="G32" t="s">
        <v>236</v>
      </c>
      <c r="H32" t="s">
        <v>210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13993.45</v>
      </c>
      <c r="N32" s="78">
        <v>114.64</v>
      </c>
      <c r="O32" s="78">
        <v>16.042091079999999</v>
      </c>
      <c r="P32" s="79">
        <v>1E-3</v>
      </c>
      <c r="Q32" s="79">
        <v>0</v>
      </c>
    </row>
    <row r="33" spans="2:17">
      <c r="B33" t="s">
        <v>2642</v>
      </c>
      <c r="C33" t="s">
        <v>2453</v>
      </c>
      <c r="D33" t="s">
        <v>2476</v>
      </c>
      <c r="E33"/>
      <c r="F33" t="s">
        <v>502</v>
      </c>
      <c r="G33" t="s">
        <v>236</v>
      </c>
      <c r="H33" t="s">
        <v>210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13993.45</v>
      </c>
      <c r="N33" s="78">
        <v>119.36</v>
      </c>
      <c r="O33" s="78">
        <v>16.70258192</v>
      </c>
      <c r="P33" s="79">
        <v>1.1000000000000001E-3</v>
      </c>
      <c r="Q33" s="79">
        <v>0</v>
      </c>
    </row>
    <row r="34" spans="2:17">
      <c r="B34" t="s">
        <v>2642</v>
      </c>
      <c r="C34" t="s">
        <v>2453</v>
      </c>
      <c r="D34" t="s">
        <v>2477</v>
      </c>
      <c r="E34"/>
      <c r="F34" t="s">
        <v>502</v>
      </c>
      <c r="G34" t="s">
        <v>236</v>
      </c>
      <c r="H34" t="s">
        <v>210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26315.45</v>
      </c>
      <c r="N34" s="78">
        <v>120.48</v>
      </c>
      <c r="O34" s="78">
        <v>31.70485416</v>
      </c>
      <c r="P34" s="79">
        <v>2.0999999999999999E-3</v>
      </c>
      <c r="Q34" s="79">
        <v>1E-4</v>
      </c>
    </row>
    <row r="35" spans="2:17">
      <c r="B35" t="s">
        <v>2642</v>
      </c>
      <c r="C35" t="s">
        <v>2453</v>
      </c>
      <c r="D35" t="s">
        <v>2478</v>
      </c>
      <c r="E35"/>
      <c r="F35" t="s">
        <v>502</v>
      </c>
      <c r="G35" t="s">
        <v>236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26558.79</v>
      </c>
      <c r="N35" s="78">
        <v>115.86</v>
      </c>
      <c r="O35" s="78">
        <v>30.771014094000002</v>
      </c>
      <c r="P35" s="79">
        <v>2E-3</v>
      </c>
      <c r="Q35" s="79">
        <v>1E-4</v>
      </c>
    </row>
    <row r="36" spans="2:17">
      <c r="B36" t="s">
        <v>2642</v>
      </c>
      <c r="C36" t="s">
        <v>2453</v>
      </c>
      <c r="D36" t="s">
        <v>2479</v>
      </c>
      <c r="E36"/>
      <c r="F36" t="s">
        <v>502</v>
      </c>
      <c r="G36" t="s">
        <v>236</v>
      </c>
      <c r="H36" t="s">
        <v>210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24769.24</v>
      </c>
      <c r="N36" s="78">
        <v>109.53</v>
      </c>
      <c r="O36" s="78">
        <v>27.129748572</v>
      </c>
      <c r="P36" s="79">
        <v>1.8E-3</v>
      </c>
      <c r="Q36" s="79">
        <v>1E-4</v>
      </c>
    </row>
    <row r="37" spans="2:17">
      <c r="B37" t="s">
        <v>2642</v>
      </c>
      <c r="C37" t="s">
        <v>2453</v>
      </c>
      <c r="D37" t="s">
        <v>2480</v>
      </c>
      <c r="E37"/>
      <c r="F37" t="s">
        <v>502</v>
      </c>
      <c r="G37" t="s">
        <v>236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1763.49</v>
      </c>
      <c r="N37" s="78">
        <v>105.17</v>
      </c>
      <c r="O37" s="78">
        <v>1.8546624330000001</v>
      </c>
      <c r="P37" s="79">
        <v>1E-4</v>
      </c>
      <c r="Q37" s="79">
        <v>0</v>
      </c>
    </row>
    <row r="38" spans="2:17">
      <c r="B38" t="s">
        <v>2642</v>
      </c>
      <c r="C38" t="s">
        <v>2453</v>
      </c>
      <c r="D38" t="s">
        <v>2481</v>
      </c>
      <c r="E38"/>
      <c r="F38" t="s">
        <v>502</v>
      </c>
      <c r="G38" t="s">
        <v>2482</v>
      </c>
      <c r="H38" t="s">
        <v>210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12728.49</v>
      </c>
      <c r="N38" s="78">
        <v>101.15</v>
      </c>
      <c r="O38" s="78">
        <v>12.874867634999999</v>
      </c>
      <c r="P38" s="79">
        <v>8.0000000000000004E-4</v>
      </c>
      <c r="Q38" s="79">
        <v>0</v>
      </c>
    </row>
    <row r="39" spans="2:17">
      <c r="B39" t="s">
        <v>2642</v>
      </c>
      <c r="C39" t="s">
        <v>2453</v>
      </c>
      <c r="D39" t="s">
        <v>2473</v>
      </c>
      <c r="E39"/>
      <c r="F39" t="s">
        <v>502</v>
      </c>
      <c r="G39" t="s">
        <v>236</v>
      </c>
      <c r="H39" t="s">
        <v>210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26114.55</v>
      </c>
      <c r="N39" s="78">
        <v>101.92</v>
      </c>
      <c r="O39" s="78">
        <v>26.615949359999998</v>
      </c>
      <c r="P39" s="79">
        <v>1.6999999999999999E-3</v>
      </c>
      <c r="Q39" s="79">
        <v>1E-4</v>
      </c>
    </row>
    <row r="40" spans="2:17">
      <c r="B40" t="s">
        <v>2642</v>
      </c>
      <c r="C40" t="s">
        <v>2453</v>
      </c>
      <c r="D40" t="s">
        <v>2483</v>
      </c>
      <c r="E40"/>
      <c r="F40" t="s">
        <v>2484</v>
      </c>
      <c r="G40" t="s">
        <v>2344</v>
      </c>
      <c r="H40" t="s">
        <v>2472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8571.94</v>
      </c>
      <c r="N40" s="78">
        <v>100.01</v>
      </c>
      <c r="O40" s="78">
        <v>8.5727971939999996</v>
      </c>
      <c r="P40" s="79">
        <v>5.9999999999999995E-4</v>
      </c>
      <c r="Q40" s="79">
        <v>0</v>
      </c>
    </row>
    <row r="41" spans="2:17">
      <c r="B41" t="s">
        <v>2643</v>
      </c>
      <c r="C41" t="s">
        <v>2453</v>
      </c>
      <c r="D41" t="s">
        <v>2485</v>
      </c>
      <c r="E41"/>
      <c r="F41" t="s">
        <v>2484</v>
      </c>
      <c r="G41" t="s">
        <v>2486</v>
      </c>
      <c r="H41" t="s">
        <v>2472</v>
      </c>
      <c r="I41" s="78">
        <v>2.64</v>
      </c>
      <c r="J41" t="s">
        <v>105</v>
      </c>
      <c r="K41" s="79">
        <v>3.8800000000000001E-2</v>
      </c>
      <c r="L41" s="79">
        <v>2.98E-2</v>
      </c>
      <c r="M41" s="78">
        <v>14972.05</v>
      </c>
      <c r="N41" s="78">
        <v>109.15</v>
      </c>
      <c r="O41" s="78">
        <v>16.341992574999999</v>
      </c>
      <c r="P41" s="79">
        <v>1.1000000000000001E-3</v>
      </c>
      <c r="Q41" s="79">
        <v>0</v>
      </c>
    </row>
    <row r="42" spans="2:17">
      <c r="B42" t="s">
        <v>2643</v>
      </c>
      <c r="C42" t="s">
        <v>2453</v>
      </c>
      <c r="D42" t="s">
        <v>2487</v>
      </c>
      <c r="E42"/>
      <c r="F42" t="s">
        <v>2484</v>
      </c>
      <c r="G42" t="s">
        <v>2486</v>
      </c>
      <c r="H42" t="s">
        <v>2472</v>
      </c>
      <c r="I42" s="78">
        <v>0.75</v>
      </c>
      <c r="J42" t="s">
        <v>105</v>
      </c>
      <c r="K42" s="79">
        <v>2.3E-2</v>
      </c>
      <c r="L42" s="79">
        <v>9.7000000000000003E-3</v>
      </c>
      <c r="M42" s="78">
        <v>14972.05</v>
      </c>
      <c r="N42" s="78">
        <v>106.43</v>
      </c>
      <c r="O42" s="78">
        <v>15.934752815</v>
      </c>
      <c r="P42" s="79">
        <v>1E-3</v>
      </c>
      <c r="Q42" s="79">
        <v>0</v>
      </c>
    </row>
    <row r="43" spans="2:17">
      <c r="B43" t="s">
        <v>2644</v>
      </c>
      <c r="C43" t="s">
        <v>2453</v>
      </c>
      <c r="D43" t="s">
        <v>2488</v>
      </c>
      <c r="E43"/>
      <c r="F43" t="s">
        <v>2484</v>
      </c>
      <c r="G43" t="s">
        <v>2482</v>
      </c>
      <c r="H43" t="s">
        <v>2472</v>
      </c>
      <c r="I43" s="78">
        <v>6.56</v>
      </c>
      <c r="J43" t="s">
        <v>105</v>
      </c>
      <c r="K43" s="79">
        <v>3.1E-2</v>
      </c>
      <c r="L43" s="79">
        <v>1E-4</v>
      </c>
      <c r="M43" s="78">
        <v>357809.78</v>
      </c>
      <c r="N43" s="78">
        <v>114.12</v>
      </c>
      <c r="O43" s="78">
        <v>408.33252093599998</v>
      </c>
      <c r="P43" s="79">
        <v>2.6499999999999999E-2</v>
      </c>
      <c r="Q43" s="79">
        <v>8.0000000000000004E-4</v>
      </c>
    </row>
    <row r="44" spans="2:17">
      <c r="B44" t="s">
        <v>2644</v>
      </c>
      <c r="C44" t="s">
        <v>2453</v>
      </c>
      <c r="D44" t="s">
        <v>2489</v>
      </c>
      <c r="E44"/>
      <c r="F44" t="s">
        <v>2484</v>
      </c>
      <c r="G44" t="s">
        <v>2482</v>
      </c>
      <c r="H44" t="s">
        <v>2472</v>
      </c>
      <c r="I44" s="78">
        <v>5.31</v>
      </c>
      <c r="J44" t="s">
        <v>105</v>
      </c>
      <c r="K44" s="79">
        <v>2.4899999999999999E-2</v>
      </c>
      <c r="L44" s="79">
        <v>7.7000000000000002E-3</v>
      </c>
      <c r="M44" s="78">
        <v>151902.71</v>
      </c>
      <c r="N44" s="78">
        <v>111.5</v>
      </c>
      <c r="O44" s="78">
        <v>169.37152165000001</v>
      </c>
      <c r="P44" s="79">
        <v>1.0999999999999999E-2</v>
      </c>
      <c r="Q44" s="79">
        <v>2.9999999999999997E-4</v>
      </c>
    </row>
    <row r="45" spans="2:17">
      <c r="B45" t="s">
        <v>2644</v>
      </c>
      <c r="C45" t="s">
        <v>2453</v>
      </c>
      <c r="D45" t="s">
        <v>2490</v>
      </c>
      <c r="E45"/>
      <c r="F45" t="s">
        <v>2484</v>
      </c>
      <c r="G45" t="s">
        <v>2482</v>
      </c>
      <c r="H45" t="s">
        <v>2472</v>
      </c>
      <c r="I45" s="78">
        <v>6.44</v>
      </c>
      <c r="J45" t="s">
        <v>105</v>
      </c>
      <c r="K45" s="79">
        <v>3.5999999999999997E-2</v>
      </c>
      <c r="L45" s="79">
        <v>1E-4</v>
      </c>
      <c r="M45" s="78">
        <v>95134.15</v>
      </c>
      <c r="N45" s="78">
        <v>118.79</v>
      </c>
      <c r="O45" s="78">
        <v>113.009856785</v>
      </c>
      <c r="P45" s="79">
        <v>7.3000000000000001E-3</v>
      </c>
      <c r="Q45" s="79">
        <v>2.0000000000000001E-4</v>
      </c>
    </row>
    <row r="46" spans="2:17">
      <c r="B46" t="s">
        <v>2645</v>
      </c>
      <c r="C46" t="s">
        <v>2453</v>
      </c>
      <c r="D46" t="s">
        <v>2493</v>
      </c>
      <c r="E46"/>
      <c r="F46" t="s">
        <v>607</v>
      </c>
      <c r="G46" t="s">
        <v>236</v>
      </c>
      <c r="H46" t="s">
        <v>153</v>
      </c>
      <c r="I46" s="78">
        <v>10.19</v>
      </c>
      <c r="J46" t="s">
        <v>105</v>
      </c>
      <c r="K46" s="79">
        <v>4.0000000000000002E-4</v>
      </c>
      <c r="L46" s="79">
        <v>-5.4000000000000003E-3</v>
      </c>
      <c r="M46" s="78">
        <v>14767.92</v>
      </c>
      <c r="N46" s="78">
        <v>115.72</v>
      </c>
      <c r="O46" s="78">
        <v>17.089437023999999</v>
      </c>
      <c r="P46" s="79">
        <v>1.1000000000000001E-3</v>
      </c>
      <c r="Q46" s="79">
        <v>0</v>
      </c>
    </row>
    <row r="47" spans="2:17">
      <c r="B47" t="s">
        <v>2646</v>
      </c>
      <c r="C47" t="s">
        <v>2453</v>
      </c>
      <c r="D47" t="s">
        <v>2500</v>
      </c>
      <c r="E47"/>
      <c r="F47" t="s">
        <v>611</v>
      </c>
      <c r="G47" t="s">
        <v>2501</v>
      </c>
      <c r="H47" t="s">
        <v>210</v>
      </c>
      <c r="I47" s="78">
        <v>1.34</v>
      </c>
      <c r="J47" t="s">
        <v>105</v>
      </c>
      <c r="K47" s="79">
        <v>2.4E-2</v>
      </c>
      <c r="L47" s="79">
        <v>1.44E-2</v>
      </c>
      <c r="M47" s="78">
        <v>65274.94</v>
      </c>
      <c r="N47" s="78">
        <v>101.63</v>
      </c>
      <c r="O47" s="78">
        <v>66.338921522000007</v>
      </c>
      <c r="P47" s="79">
        <v>4.3E-3</v>
      </c>
      <c r="Q47" s="79">
        <v>1E-4</v>
      </c>
    </row>
    <row r="48" spans="2:17">
      <c r="B48" t="s">
        <v>2646</v>
      </c>
      <c r="C48" t="s">
        <v>2453</v>
      </c>
      <c r="D48" t="s">
        <v>2502</v>
      </c>
      <c r="E48"/>
      <c r="F48" t="s">
        <v>611</v>
      </c>
      <c r="G48" t="s">
        <v>2503</v>
      </c>
      <c r="H48" t="s">
        <v>210</v>
      </c>
      <c r="I48" s="78">
        <v>2.59</v>
      </c>
      <c r="J48" t="s">
        <v>105</v>
      </c>
      <c r="K48" s="79">
        <v>2.3800000000000002E-2</v>
      </c>
      <c r="L48" s="79">
        <v>1.34E-2</v>
      </c>
      <c r="M48" s="78">
        <v>65274.94</v>
      </c>
      <c r="N48" s="78">
        <v>101.41</v>
      </c>
      <c r="O48" s="78">
        <v>66.195316653999996</v>
      </c>
      <c r="P48" s="79">
        <v>4.3E-3</v>
      </c>
      <c r="Q48" s="79">
        <v>1E-4</v>
      </c>
    </row>
    <row r="49" spans="2:17">
      <c r="B49" t="s">
        <v>2646</v>
      </c>
      <c r="C49" t="s">
        <v>2453</v>
      </c>
      <c r="D49" t="s">
        <v>2504</v>
      </c>
      <c r="E49"/>
      <c r="F49" t="s">
        <v>906</v>
      </c>
      <c r="G49" t="s">
        <v>2505</v>
      </c>
      <c r="H49" t="s">
        <v>2472</v>
      </c>
      <c r="I49" s="78">
        <v>2</v>
      </c>
      <c r="J49" t="s">
        <v>105</v>
      </c>
      <c r="K49" s="79">
        <v>2.4299999999999999E-2</v>
      </c>
      <c r="L49" s="79">
        <v>2.1399999999999999E-2</v>
      </c>
      <c r="M49" s="78">
        <v>83076.83</v>
      </c>
      <c r="N49" s="78">
        <v>101.57</v>
      </c>
      <c r="O49" s="78">
        <v>84.381136230999999</v>
      </c>
      <c r="P49" s="79">
        <v>5.4999999999999997E-3</v>
      </c>
      <c r="Q49" s="79">
        <v>2.0000000000000001E-4</v>
      </c>
    </row>
    <row r="50" spans="2:17">
      <c r="B50" t="s">
        <v>2647</v>
      </c>
      <c r="C50" t="s">
        <v>2453</v>
      </c>
      <c r="D50" t="s">
        <v>2496</v>
      </c>
      <c r="E50"/>
      <c r="F50" t="s">
        <v>611</v>
      </c>
      <c r="G50" t="s">
        <v>236</v>
      </c>
      <c r="H50" t="s">
        <v>210</v>
      </c>
      <c r="I50" s="78">
        <v>10.34</v>
      </c>
      <c r="J50" t="s">
        <v>105</v>
      </c>
      <c r="K50" s="79">
        <v>4.8000000000000001E-2</v>
      </c>
      <c r="L50" s="79">
        <v>4.7800000000000002E-2</v>
      </c>
      <c r="M50" s="78">
        <v>13390.54</v>
      </c>
      <c r="N50" s="78">
        <v>121.52</v>
      </c>
      <c r="O50" s="78">
        <v>16.272184207999999</v>
      </c>
      <c r="P50" s="79">
        <v>1.1000000000000001E-3</v>
      </c>
      <c r="Q50" s="79">
        <v>0</v>
      </c>
    </row>
    <row r="51" spans="2:17">
      <c r="B51" t="s">
        <v>2647</v>
      </c>
      <c r="C51" t="s">
        <v>2453</v>
      </c>
      <c r="D51" t="s">
        <v>2497</v>
      </c>
      <c r="E51"/>
      <c r="F51" t="s">
        <v>611</v>
      </c>
      <c r="G51" t="s">
        <v>236</v>
      </c>
      <c r="H51" t="s">
        <v>210</v>
      </c>
      <c r="I51" s="78">
        <v>9.58</v>
      </c>
      <c r="J51" t="s">
        <v>105</v>
      </c>
      <c r="K51" s="79">
        <v>4.8000000000000001E-2</v>
      </c>
      <c r="L51" s="79">
        <v>4.9200000000000001E-2</v>
      </c>
      <c r="M51" s="78">
        <v>2868.99</v>
      </c>
      <c r="N51" s="78">
        <v>118.42</v>
      </c>
      <c r="O51" s="78">
        <v>3.3974579579999999</v>
      </c>
      <c r="P51" s="79">
        <v>2.0000000000000001E-4</v>
      </c>
      <c r="Q51" s="79">
        <v>0</v>
      </c>
    </row>
    <row r="52" spans="2:17">
      <c r="B52" t="s">
        <v>2647</v>
      </c>
      <c r="C52" t="s">
        <v>2453</v>
      </c>
      <c r="D52" t="s">
        <v>2498</v>
      </c>
      <c r="E52"/>
      <c r="F52" t="s">
        <v>611</v>
      </c>
      <c r="G52" t="s">
        <v>236</v>
      </c>
      <c r="H52" t="s">
        <v>210</v>
      </c>
      <c r="I52" s="78">
        <v>8.24</v>
      </c>
      <c r="J52" t="s">
        <v>105</v>
      </c>
      <c r="K52" s="79">
        <v>4.8000000000000001E-2</v>
      </c>
      <c r="L52" s="79">
        <v>3.6700000000000003E-2</v>
      </c>
      <c r="M52" s="78">
        <v>5105.92</v>
      </c>
      <c r="N52" s="78">
        <v>112.58</v>
      </c>
      <c r="O52" s="78">
        <v>5.7482447360000002</v>
      </c>
      <c r="P52" s="79">
        <v>4.0000000000000002E-4</v>
      </c>
      <c r="Q52" s="79">
        <v>0</v>
      </c>
    </row>
    <row r="53" spans="2:17">
      <c r="B53" t="s">
        <v>2647</v>
      </c>
      <c r="C53" t="s">
        <v>2453</v>
      </c>
      <c r="D53" t="s">
        <v>2491</v>
      </c>
      <c r="E53"/>
      <c r="F53" t="s">
        <v>611</v>
      </c>
      <c r="G53" t="s">
        <v>236</v>
      </c>
      <c r="H53" t="s">
        <v>210</v>
      </c>
      <c r="I53" s="78">
        <v>8.82</v>
      </c>
      <c r="J53" t="s">
        <v>105</v>
      </c>
      <c r="K53" s="79">
        <v>3.7900000000000003E-2</v>
      </c>
      <c r="L53" s="79">
        <v>2.7799999999999998E-2</v>
      </c>
      <c r="M53" s="78">
        <v>3296.31</v>
      </c>
      <c r="N53" s="78">
        <v>116.73</v>
      </c>
      <c r="O53" s="78">
        <v>3.8477826629999998</v>
      </c>
      <c r="P53" s="79">
        <v>2.0000000000000001E-4</v>
      </c>
      <c r="Q53" s="79">
        <v>0</v>
      </c>
    </row>
    <row r="54" spans="2:17">
      <c r="B54" t="s">
        <v>2647</v>
      </c>
      <c r="C54" t="s">
        <v>2453</v>
      </c>
      <c r="D54" t="s">
        <v>2492</v>
      </c>
      <c r="E54"/>
      <c r="F54" t="s">
        <v>611</v>
      </c>
      <c r="G54" t="s">
        <v>236</v>
      </c>
      <c r="H54" t="s">
        <v>210</v>
      </c>
      <c r="I54" s="78">
        <v>9.02</v>
      </c>
      <c r="J54" t="s">
        <v>105</v>
      </c>
      <c r="K54" s="79">
        <v>3.7900000000000003E-2</v>
      </c>
      <c r="L54" s="79">
        <v>2.2800000000000001E-2</v>
      </c>
      <c r="M54" s="78">
        <v>4378.3599999999997</v>
      </c>
      <c r="N54" s="78">
        <v>117.35</v>
      </c>
      <c r="O54" s="78">
        <v>5.1380054599999996</v>
      </c>
      <c r="P54" s="79">
        <v>2.9999999999999997E-4</v>
      </c>
      <c r="Q54" s="79">
        <v>0</v>
      </c>
    </row>
    <row r="55" spans="2:17">
      <c r="B55" t="s">
        <v>2647</v>
      </c>
      <c r="C55" t="s">
        <v>2453</v>
      </c>
      <c r="D55" t="s">
        <v>2495</v>
      </c>
      <c r="E55"/>
      <c r="F55" t="s">
        <v>611</v>
      </c>
      <c r="G55" t="s">
        <v>236</v>
      </c>
      <c r="H55" t="s">
        <v>210</v>
      </c>
      <c r="I55" s="78">
        <v>9.0399999999999991</v>
      </c>
      <c r="J55" t="s">
        <v>105</v>
      </c>
      <c r="K55" s="79">
        <v>3.9699999999999999E-2</v>
      </c>
      <c r="L55" s="79">
        <v>2.2599999999999999E-2</v>
      </c>
      <c r="M55" s="78">
        <v>8760.7099999999991</v>
      </c>
      <c r="N55" s="78">
        <v>115.18</v>
      </c>
      <c r="O55" s="78">
        <v>10.090585777999999</v>
      </c>
      <c r="P55" s="79">
        <v>6.9999999999999999E-4</v>
      </c>
      <c r="Q55" s="79">
        <v>0</v>
      </c>
    </row>
    <row r="56" spans="2:17">
      <c r="B56" t="s">
        <v>2647</v>
      </c>
      <c r="C56" t="s">
        <v>2453</v>
      </c>
      <c r="D56" t="s">
        <v>2499</v>
      </c>
      <c r="E56"/>
      <c r="F56" t="s">
        <v>607</v>
      </c>
      <c r="G56" t="s">
        <v>236</v>
      </c>
      <c r="H56" t="s">
        <v>153</v>
      </c>
      <c r="I56" s="78">
        <v>10.88</v>
      </c>
      <c r="J56" t="s">
        <v>105</v>
      </c>
      <c r="K56" s="79">
        <v>4.0000000000000002E-4</v>
      </c>
      <c r="L56" s="79">
        <v>1.21E-2</v>
      </c>
      <c r="M56" s="78">
        <v>6164.17</v>
      </c>
      <c r="N56" s="78">
        <v>124.66</v>
      </c>
      <c r="O56" s="78">
        <v>7.6842543220000001</v>
      </c>
      <c r="P56" s="79">
        <v>5.0000000000000001E-4</v>
      </c>
      <c r="Q56" s="79">
        <v>0</v>
      </c>
    </row>
    <row r="57" spans="2:17">
      <c r="B57" t="s">
        <v>2647</v>
      </c>
      <c r="C57" t="s">
        <v>2453</v>
      </c>
      <c r="D57" t="s">
        <v>2494</v>
      </c>
      <c r="E57"/>
      <c r="F57" t="s">
        <v>607</v>
      </c>
      <c r="G57" t="s">
        <v>236</v>
      </c>
      <c r="H57" t="s">
        <v>153</v>
      </c>
      <c r="I57" s="78">
        <v>9.2799999999999994</v>
      </c>
      <c r="J57" t="s">
        <v>105</v>
      </c>
      <c r="K57" s="79">
        <v>3.1E-2</v>
      </c>
      <c r="L57" s="79">
        <v>2.93E-2</v>
      </c>
      <c r="M57" s="78">
        <v>17405.689999999999</v>
      </c>
      <c r="N57" s="78">
        <v>101.91</v>
      </c>
      <c r="O57" s="78">
        <v>17.738138678999999</v>
      </c>
      <c r="P57" s="79">
        <v>1.1999999999999999E-3</v>
      </c>
      <c r="Q57" s="79">
        <v>0</v>
      </c>
    </row>
    <row r="58" spans="2:17">
      <c r="B58" s="83" t="s">
        <v>2648</v>
      </c>
      <c r="C58" t="s">
        <v>2453</v>
      </c>
      <c r="D58" t="s">
        <v>2514</v>
      </c>
      <c r="E58"/>
      <c r="F58" t="s">
        <v>641</v>
      </c>
      <c r="G58" t="s">
        <v>2192</v>
      </c>
      <c r="H58" t="s">
        <v>210</v>
      </c>
      <c r="I58" s="78">
        <v>1.1100000000000001</v>
      </c>
      <c r="J58" t="s">
        <v>109</v>
      </c>
      <c r="K58" s="79">
        <v>8.0100000000000005E-2</v>
      </c>
      <c r="L58" s="79">
        <v>1.7899999999999999E-2</v>
      </c>
      <c r="M58" s="78">
        <v>23825.5</v>
      </c>
      <c r="N58" s="78">
        <v>101.18</v>
      </c>
      <c r="O58" s="78">
        <v>83.312550950399995</v>
      </c>
      <c r="P58" s="79">
        <v>5.4000000000000003E-3</v>
      </c>
      <c r="Q58" s="79">
        <v>2.0000000000000001E-4</v>
      </c>
    </row>
    <row r="59" spans="2:17">
      <c r="B59" s="83" t="s">
        <v>2648</v>
      </c>
      <c r="C59" t="s">
        <v>2453</v>
      </c>
      <c r="D59" t="s">
        <v>2512</v>
      </c>
      <c r="E59"/>
      <c r="F59" t="s">
        <v>641</v>
      </c>
      <c r="G59" t="s">
        <v>2513</v>
      </c>
      <c r="H59" t="s">
        <v>210</v>
      </c>
      <c r="I59" s="78">
        <v>1.1000000000000001</v>
      </c>
      <c r="J59" t="s">
        <v>109</v>
      </c>
      <c r="K59" s="79">
        <v>8.0100000000000005E-2</v>
      </c>
      <c r="L59" s="79">
        <v>7.1400000000000005E-2</v>
      </c>
      <c r="M59" s="78">
        <v>45921.52</v>
      </c>
      <c r="N59" s="78">
        <v>101.18</v>
      </c>
      <c r="O59" s="78">
        <v>160.57748944281599</v>
      </c>
      <c r="P59" s="79">
        <v>1.04E-2</v>
      </c>
      <c r="Q59" s="79">
        <v>2.9999999999999997E-4</v>
      </c>
    </row>
    <row r="60" spans="2:17">
      <c r="B60" s="83" t="s">
        <v>2648</v>
      </c>
      <c r="C60" t="s">
        <v>2453</v>
      </c>
      <c r="D60" t="s">
        <v>2515</v>
      </c>
      <c r="E60"/>
      <c r="F60" t="s">
        <v>641</v>
      </c>
      <c r="G60" t="s">
        <v>2516</v>
      </c>
      <c r="H60" t="s">
        <v>210</v>
      </c>
      <c r="I60" s="78">
        <v>1.1000000000000001</v>
      </c>
      <c r="J60" t="s">
        <v>109</v>
      </c>
      <c r="K60" s="79">
        <v>8.0100000000000005E-2</v>
      </c>
      <c r="L60" s="79">
        <v>7.0499999999999993E-2</v>
      </c>
      <c r="M60" s="78">
        <v>4913.47</v>
      </c>
      <c r="N60" s="78">
        <v>101.18</v>
      </c>
      <c r="O60" s="78">
        <v>17.181327557376001</v>
      </c>
      <c r="P60" s="79">
        <v>1.1000000000000001E-3</v>
      </c>
      <c r="Q60" s="79">
        <v>0</v>
      </c>
    </row>
    <row r="61" spans="2:17">
      <c r="B61" s="83" t="s">
        <v>2648</v>
      </c>
      <c r="C61" t="s">
        <v>2453</v>
      </c>
      <c r="D61" t="s">
        <v>2523</v>
      </c>
      <c r="E61"/>
      <c r="F61" t="s">
        <v>641</v>
      </c>
      <c r="G61" t="s">
        <v>2524</v>
      </c>
      <c r="H61" t="s">
        <v>210</v>
      </c>
      <c r="I61" s="78">
        <v>1.1100000000000001</v>
      </c>
      <c r="J61" t="s">
        <v>109</v>
      </c>
      <c r="K61" s="79">
        <v>8.0100000000000005E-2</v>
      </c>
      <c r="L61" s="79">
        <v>4.7600000000000003E-2</v>
      </c>
      <c r="M61" s="78">
        <v>3442.86</v>
      </c>
      <c r="N61" s="78">
        <v>101.18</v>
      </c>
      <c r="O61" s="78">
        <v>12.038926745088</v>
      </c>
      <c r="P61" s="79">
        <v>8.0000000000000004E-4</v>
      </c>
      <c r="Q61" s="79">
        <v>0</v>
      </c>
    </row>
    <row r="62" spans="2:17">
      <c r="B62" s="83" t="s">
        <v>2648</v>
      </c>
      <c r="C62" t="s">
        <v>2453</v>
      </c>
      <c r="D62" t="s">
        <v>2525</v>
      </c>
      <c r="E62"/>
      <c r="F62" t="s">
        <v>641</v>
      </c>
      <c r="G62" t="s">
        <v>2526</v>
      </c>
      <c r="H62" t="s">
        <v>210</v>
      </c>
      <c r="I62" s="78">
        <v>1.1100000000000001</v>
      </c>
      <c r="J62" t="s">
        <v>109</v>
      </c>
      <c r="K62" s="79">
        <v>8.0100000000000005E-2</v>
      </c>
      <c r="L62" s="79">
        <v>1.78E-2</v>
      </c>
      <c r="M62" s="78">
        <v>2974.69</v>
      </c>
      <c r="N62" s="78">
        <v>101.18</v>
      </c>
      <c r="O62" s="78">
        <v>10.401838877952001</v>
      </c>
      <c r="P62" s="79">
        <v>6.9999999999999999E-4</v>
      </c>
      <c r="Q62" s="79">
        <v>0</v>
      </c>
    </row>
    <row r="63" spans="2:17">
      <c r="B63" s="83" t="s">
        <v>2648</v>
      </c>
      <c r="C63" t="s">
        <v>2453</v>
      </c>
      <c r="D63" t="s">
        <v>2527</v>
      </c>
      <c r="E63"/>
      <c r="F63" t="s">
        <v>641</v>
      </c>
      <c r="G63" t="s">
        <v>2528</v>
      </c>
      <c r="H63" t="s">
        <v>210</v>
      </c>
      <c r="I63" s="78">
        <v>1.75</v>
      </c>
      <c r="J63" t="s">
        <v>109</v>
      </c>
      <c r="K63" s="79">
        <v>8.0100000000000005E-2</v>
      </c>
      <c r="L63" s="79">
        <v>6.9800000000000001E-2</v>
      </c>
      <c r="M63" s="78">
        <v>1378.2</v>
      </c>
      <c r="N63" s="78">
        <v>101.18</v>
      </c>
      <c r="O63" s="78">
        <v>4.8192632985600001</v>
      </c>
      <c r="P63" s="79">
        <v>2.9999999999999997E-4</v>
      </c>
      <c r="Q63" s="79">
        <v>0</v>
      </c>
    </row>
    <row r="64" spans="2:17">
      <c r="B64" s="83" t="s">
        <v>2648</v>
      </c>
      <c r="C64" t="s">
        <v>2453</v>
      </c>
      <c r="D64" t="s">
        <v>2529</v>
      </c>
      <c r="E64"/>
      <c r="F64" t="s">
        <v>641</v>
      </c>
      <c r="G64" t="s">
        <v>2530</v>
      </c>
      <c r="H64" t="s">
        <v>210</v>
      </c>
      <c r="I64" s="78">
        <v>1.86</v>
      </c>
      <c r="J64" t="s">
        <v>109</v>
      </c>
      <c r="K64" s="79">
        <v>8.0100000000000005E-2</v>
      </c>
      <c r="L64" s="79">
        <v>8.8400000000000006E-2</v>
      </c>
      <c r="M64" s="78">
        <v>3395.49</v>
      </c>
      <c r="N64" s="78">
        <v>101.18</v>
      </c>
      <c r="O64" s="78">
        <v>11.873284238591999</v>
      </c>
      <c r="P64" s="79">
        <v>8.0000000000000004E-4</v>
      </c>
      <c r="Q64" s="79">
        <v>0</v>
      </c>
    </row>
    <row r="65" spans="2:17">
      <c r="B65" s="83" t="s">
        <v>2648</v>
      </c>
      <c r="C65" t="s">
        <v>2453</v>
      </c>
      <c r="D65" t="s">
        <v>2531</v>
      </c>
      <c r="E65"/>
      <c r="F65" t="s">
        <v>641</v>
      </c>
      <c r="G65" t="s">
        <v>2532</v>
      </c>
      <c r="H65" t="s">
        <v>210</v>
      </c>
      <c r="I65" s="78">
        <v>1.1100000000000001</v>
      </c>
      <c r="J65" t="s">
        <v>109</v>
      </c>
      <c r="K65" s="79">
        <v>8.0100000000000005E-2</v>
      </c>
      <c r="L65" s="79">
        <v>4.9299999999999997E-2</v>
      </c>
      <c r="M65" s="78">
        <v>2377.9499999999998</v>
      </c>
      <c r="N65" s="78">
        <v>101.18</v>
      </c>
      <c r="O65" s="78">
        <v>8.3151699033599993</v>
      </c>
      <c r="P65" s="79">
        <v>5.0000000000000001E-4</v>
      </c>
      <c r="Q65" s="79">
        <v>0</v>
      </c>
    </row>
    <row r="66" spans="2:17">
      <c r="B66" s="83" t="s">
        <v>2648</v>
      </c>
      <c r="C66" t="s">
        <v>2453</v>
      </c>
      <c r="D66" t="s">
        <v>2533</v>
      </c>
      <c r="E66"/>
      <c r="F66" t="s">
        <v>641</v>
      </c>
      <c r="G66" t="s">
        <v>2534</v>
      </c>
      <c r="H66" t="s">
        <v>210</v>
      </c>
      <c r="I66" s="78">
        <v>1.1000000000000001</v>
      </c>
      <c r="J66" t="s">
        <v>109</v>
      </c>
      <c r="K66" s="79">
        <v>8.0100000000000005E-2</v>
      </c>
      <c r="L66" s="79">
        <v>6.7400000000000002E-2</v>
      </c>
      <c r="M66" s="78">
        <v>1537.09</v>
      </c>
      <c r="N66" s="78">
        <v>101.18</v>
      </c>
      <c r="O66" s="78">
        <v>5.3748667998719997</v>
      </c>
      <c r="P66" s="79">
        <v>2.9999999999999997E-4</v>
      </c>
      <c r="Q66" s="79">
        <v>0</v>
      </c>
    </row>
    <row r="67" spans="2:17">
      <c r="B67" s="83" t="s">
        <v>2648</v>
      </c>
      <c r="C67" t="s">
        <v>2453</v>
      </c>
      <c r="D67" t="s">
        <v>2535</v>
      </c>
      <c r="E67"/>
      <c r="F67" t="s">
        <v>641</v>
      </c>
      <c r="G67" t="s">
        <v>2536</v>
      </c>
      <c r="H67" t="s">
        <v>210</v>
      </c>
      <c r="I67" s="78">
        <v>1.1000000000000001</v>
      </c>
      <c r="J67" t="s">
        <v>109</v>
      </c>
      <c r="K67" s="79">
        <v>8.0100000000000005E-2</v>
      </c>
      <c r="L67" s="79">
        <v>6.8099999999999994E-2</v>
      </c>
      <c r="M67" s="78">
        <v>2938.41</v>
      </c>
      <c r="N67" s="78">
        <v>101.18</v>
      </c>
      <c r="O67" s="78">
        <v>10.274975670528001</v>
      </c>
      <c r="P67" s="79">
        <v>6.9999999999999999E-4</v>
      </c>
      <c r="Q67" s="79">
        <v>0</v>
      </c>
    </row>
    <row r="68" spans="2:17">
      <c r="B68" s="83" t="s">
        <v>2648</v>
      </c>
      <c r="C68" t="s">
        <v>2453</v>
      </c>
      <c r="D68" t="s">
        <v>2537</v>
      </c>
      <c r="E68"/>
      <c r="F68" t="s">
        <v>641</v>
      </c>
      <c r="G68" t="s">
        <v>2126</v>
      </c>
      <c r="H68" t="s">
        <v>210</v>
      </c>
      <c r="I68" s="78">
        <v>1.56</v>
      </c>
      <c r="J68" t="s">
        <v>109</v>
      </c>
      <c r="K68" s="79">
        <v>8.0100000000000005E-2</v>
      </c>
      <c r="L68" s="79">
        <v>7.85E-2</v>
      </c>
      <c r="M68" s="78">
        <v>1295.27</v>
      </c>
      <c r="N68" s="78">
        <v>101.18</v>
      </c>
      <c r="O68" s="78">
        <v>4.5292752668159997</v>
      </c>
      <c r="P68" s="79">
        <v>2.9999999999999997E-4</v>
      </c>
      <c r="Q68" s="79">
        <v>0</v>
      </c>
    </row>
    <row r="69" spans="2:17">
      <c r="B69" s="83" t="s">
        <v>2648</v>
      </c>
      <c r="C69" t="s">
        <v>2453</v>
      </c>
      <c r="D69" t="s">
        <v>2538</v>
      </c>
      <c r="E69"/>
      <c r="F69" t="s">
        <v>641</v>
      </c>
      <c r="G69" t="s">
        <v>2539</v>
      </c>
      <c r="H69" t="s">
        <v>210</v>
      </c>
      <c r="I69" s="78">
        <v>1.56</v>
      </c>
      <c r="J69" t="s">
        <v>109</v>
      </c>
      <c r="K69" s="79">
        <v>8.0100000000000005E-2</v>
      </c>
      <c r="L69" s="79">
        <v>8.2600000000000007E-2</v>
      </c>
      <c r="M69" s="78">
        <v>5862.77</v>
      </c>
      <c r="N69" s="78">
        <v>101.18</v>
      </c>
      <c r="O69" s="78">
        <v>20.500821570816001</v>
      </c>
      <c r="P69" s="79">
        <v>1.2999999999999999E-3</v>
      </c>
      <c r="Q69" s="79">
        <v>0</v>
      </c>
    </row>
    <row r="70" spans="2:17">
      <c r="B70" s="83" t="s">
        <v>2648</v>
      </c>
      <c r="C70" t="s">
        <v>2453</v>
      </c>
      <c r="D70" t="s">
        <v>2517</v>
      </c>
      <c r="E70"/>
      <c r="F70" t="s">
        <v>641</v>
      </c>
      <c r="G70" t="s">
        <v>2518</v>
      </c>
      <c r="H70" t="s">
        <v>210</v>
      </c>
      <c r="I70" s="78">
        <v>1.1100000000000001</v>
      </c>
      <c r="J70" t="s">
        <v>109</v>
      </c>
      <c r="K70" s="79">
        <v>8.0100000000000005E-2</v>
      </c>
      <c r="L70" s="79">
        <v>5.3199999999999997E-2</v>
      </c>
      <c r="M70" s="78">
        <v>2326.37</v>
      </c>
      <c r="N70" s="78">
        <v>101.18</v>
      </c>
      <c r="O70" s="78">
        <v>8.1348059496960001</v>
      </c>
      <c r="P70" s="79">
        <v>5.0000000000000001E-4</v>
      </c>
      <c r="Q70" s="79">
        <v>0</v>
      </c>
    </row>
    <row r="71" spans="2:17">
      <c r="B71" s="83" t="s">
        <v>2648</v>
      </c>
      <c r="C71" t="s">
        <v>2453</v>
      </c>
      <c r="D71" t="s">
        <v>2519</v>
      </c>
      <c r="E71"/>
      <c r="F71" t="s">
        <v>641</v>
      </c>
      <c r="G71" t="s">
        <v>2520</v>
      </c>
      <c r="H71" t="s">
        <v>210</v>
      </c>
      <c r="I71" s="78">
        <v>1.34</v>
      </c>
      <c r="J71" t="s">
        <v>109</v>
      </c>
      <c r="K71" s="79">
        <v>6.1600000000000002E-2</v>
      </c>
      <c r="L71" s="79">
        <v>6.6100000000000006E-2</v>
      </c>
      <c r="M71" s="78">
        <v>90.93</v>
      </c>
      <c r="N71" s="78">
        <v>101.18</v>
      </c>
      <c r="O71" s="78">
        <v>0.31796227814400002</v>
      </c>
      <c r="P71" s="79">
        <v>0</v>
      </c>
      <c r="Q71" s="79">
        <v>0</v>
      </c>
    </row>
    <row r="72" spans="2:17">
      <c r="B72" s="83" t="s">
        <v>2648</v>
      </c>
      <c r="C72" t="s">
        <v>2453</v>
      </c>
      <c r="D72" t="s">
        <v>2521</v>
      </c>
      <c r="E72"/>
      <c r="F72" t="s">
        <v>641</v>
      </c>
      <c r="G72" t="s">
        <v>2522</v>
      </c>
      <c r="H72" t="s">
        <v>210</v>
      </c>
      <c r="I72" s="78">
        <v>1.34</v>
      </c>
      <c r="J72" t="s">
        <v>109</v>
      </c>
      <c r="K72" s="79">
        <v>6.1600000000000002E-2</v>
      </c>
      <c r="L72" s="79">
        <v>6.6100000000000006E-2</v>
      </c>
      <c r="M72" s="78">
        <v>1636.82</v>
      </c>
      <c r="N72" s="78">
        <v>101.18</v>
      </c>
      <c r="O72" s="78">
        <v>5.7236007490559997</v>
      </c>
      <c r="P72" s="79">
        <v>4.0000000000000002E-4</v>
      </c>
      <c r="Q72" s="79">
        <v>0</v>
      </c>
    </row>
    <row r="73" spans="2:17">
      <c r="B73" s="83" t="s">
        <v>2648</v>
      </c>
      <c r="C73" t="s">
        <v>2453</v>
      </c>
      <c r="D73" t="s">
        <v>2540</v>
      </c>
      <c r="E73"/>
      <c r="F73" t="s">
        <v>641</v>
      </c>
      <c r="G73" t="s">
        <v>2482</v>
      </c>
      <c r="H73" t="s">
        <v>210</v>
      </c>
      <c r="I73" s="78">
        <v>1.1100000000000001</v>
      </c>
      <c r="J73" t="s">
        <v>109</v>
      </c>
      <c r="K73" s="79">
        <v>8.0100000000000005E-2</v>
      </c>
      <c r="L73" s="79">
        <v>2.3599999999999999E-2</v>
      </c>
      <c r="M73" s="78">
        <v>711.19</v>
      </c>
      <c r="N73" s="78">
        <v>101.18</v>
      </c>
      <c r="O73" s="78">
        <v>2.4868755371520002</v>
      </c>
      <c r="P73" s="79">
        <v>2.0000000000000001E-4</v>
      </c>
      <c r="Q73" s="79">
        <v>0</v>
      </c>
    </row>
    <row r="74" spans="2:17">
      <c r="B74" s="83" t="s">
        <v>2648</v>
      </c>
      <c r="C74" t="s">
        <v>2453</v>
      </c>
      <c r="D74" t="s">
        <v>2541</v>
      </c>
      <c r="E74"/>
      <c r="F74" t="s">
        <v>2542</v>
      </c>
      <c r="G74" t="s">
        <v>2262</v>
      </c>
      <c r="H74" t="s">
        <v>2472</v>
      </c>
      <c r="I74" s="78">
        <v>1.1000000000000001</v>
      </c>
      <c r="J74" t="s">
        <v>109</v>
      </c>
      <c r="K74" s="79">
        <v>8.0100000000000005E-2</v>
      </c>
      <c r="L74" s="79">
        <v>7.3300000000000004E-2</v>
      </c>
      <c r="M74" s="78">
        <v>1801.94</v>
      </c>
      <c r="N74" s="78">
        <v>101.18</v>
      </c>
      <c r="O74" s="78">
        <v>6.3009891947519998</v>
      </c>
      <c r="P74" s="79">
        <v>4.0000000000000002E-4</v>
      </c>
      <c r="Q74" s="79">
        <v>0</v>
      </c>
    </row>
    <row r="75" spans="2:17">
      <c r="B75" t="s">
        <v>2649</v>
      </c>
      <c r="C75" t="s">
        <v>2453</v>
      </c>
      <c r="D75" t="s">
        <v>2506</v>
      </c>
      <c r="E75"/>
      <c r="F75" t="s">
        <v>641</v>
      </c>
      <c r="G75" t="s">
        <v>2507</v>
      </c>
      <c r="H75" t="s">
        <v>210</v>
      </c>
      <c r="I75" s="78">
        <v>3.37</v>
      </c>
      <c r="J75" t="s">
        <v>105</v>
      </c>
      <c r="K75" s="79">
        <v>2.6100000000000002E-2</v>
      </c>
      <c r="L75" s="79">
        <v>1.7000000000000001E-2</v>
      </c>
      <c r="M75" s="78">
        <v>15166.8</v>
      </c>
      <c r="N75" s="78">
        <v>104.1</v>
      </c>
      <c r="O75" s="78">
        <v>15.788638799999999</v>
      </c>
      <c r="P75" s="79">
        <v>1E-3</v>
      </c>
      <c r="Q75" s="79">
        <v>0</v>
      </c>
    </row>
    <row r="76" spans="2:17">
      <c r="B76" t="s">
        <v>2649</v>
      </c>
      <c r="C76" t="s">
        <v>2453</v>
      </c>
      <c r="D76" t="s">
        <v>2508</v>
      </c>
      <c r="E76"/>
      <c r="F76" t="s">
        <v>641</v>
      </c>
      <c r="G76" t="s">
        <v>2509</v>
      </c>
      <c r="H76" t="s">
        <v>210</v>
      </c>
      <c r="I76" s="78">
        <v>3.38</v>
      </c>
      <c r="J76" t="s">
        <v>105</v>
      </c>
      <c r="K76" s="79">
        <v>2.6100000000000002E-2</v>
      </c>
      <c r="L76" s="79">
        <v>1.4E-2</v>
      </c>
      <c r="M76" s="78">
        <v>21233.72</v>
      </c>
      <c r="N76" s="78">
        <v>103.51</v>
      </c>
      <c r="O76" s="78">
        <v>21.979023571999999</v>
      </c>
      <c r="P76" s="79">
        <v>1.4E-3</v>
      </c>
      <c r="Q76" s="79">
        <v>0</v>
      </c>
    </row>
    <row r="77" spans="2:17">
      <c r="B77" t="s">
        <v>2650</v>
      </c>
      <c r="C77" t="s">
        <v>2453</v>
      </c>
      <c r="D77" t="s">
        <v>2545</v>
      </c>
      <c r="E77"/>
      <c r="F77" t="s">
        <v>2542</v>
      </c>
      <c r="G77" t="s">
        <v>2544</v>
      </c>
      <c r="H77" t="s">
        <v>2472</v>
      </c>
      <c r="I77" s="78">
        <v>2.33</v>
      </c>
      <c r="J77" t="s">
        <v>105</v>
      </c>
      <c r="K77" s="79">
        <v>2.76E-2</v>
      </c>
      <c r="L77" s="79">
        <v>1.9E-2</v>
      </c>
      <c r="M77" s="78">
        <v>13298.2</v>
      </c>
      <c r="N77" s="78">
        <v>103.11</v>
      </c>
      <c r="O77" s="78">
        <v>13.71177402</v>
      </c>
      <c r="P77" s="79">
        <v>8.9999999999999998E-4</v>
      </c>
      <c r="Q77" s="79">
        <v>0</v>
      </c>
    </row>
    <row r="78" spans="2:17">
      <c r="B78" t="s">
        <v>2650</v>
      </c>
      <c r="C78" t="s">
        <v>2453</v>
      </c>
      <c r="D78" t="s">
        <v>2543</v>
      </c>
      <c r="E78"/>
      <c r="F78" t="s">
        <v>641</v>
      </c>
      <c r="G78" t="s">
        <v>2544</v>
      </c>
      <c r="H78" t="s">
        <v>210</v>
      </c>
      <c r="I78" s="78">
        <v>3.5</v>
      </c>
      <c r="J78" t="s">
        <v>105</v>
      </c>
      <c r="K78" s="79">
        <v>2.3E-2</v>
      </c>
      <c r="L78" s="79">
        <v>2.1299999999999999E-2</v>
      </c>
      <c r="M78" s="78">
        <v>5699.23</v>
      </c>
      <c r="N78" s="78">
        <v>102.38</v>
      </c>
      <c r="O78" s="78">
        <v>5.8348716740000004</v>
      </c>
      <c r="P78" s="79">
        <v>4.0000000000000002E-4</v>
      </c>
      <c r="Q78" s="79">
        <v>0</v>
      </c>
    </row>
    <row r="79" spans="2:17">
      <c r="B79" t="s">
        <v>2651</v>
      </c>
      <c r="C79" t="s">
        <v>2453</v>
      </c>
      <c r="D79" t="s">
        <v>2510</v>
      </c>
      <c r="E79"/>
      <c r="F79" t="s">
        <v>634</v>
      </c>
      <c r="G79" t="s">
        <v>2511</v>
      </c>
      <c r="H79" t="s">
        <v>153</v>
      </c>
      <c r="I79" s="78">
        <v>11.29</v>
      </c>
      <c r="J79" t="s">
        <v>105</v>
      </c>
      <c r="K79" s="79">
        <v>3.5499999999999997E-2</v>
      </c>
      <c r="L79" s="79">
        <v>3.9800000000000002E-2</v>
      </c>
      <c r="M79" s="78">
        <v>189088.93</v>
      </c>
      <c r="N79" s="78">
        <v>103.76</v>
      </c>
      <c r="O79" s="78">
        <v>196.19867376799999</v>
      </c>
      <c r="P79" s="79">
        <v>1.2699999999999999E-2</v>
      </c>
      <c r="Q79" s="79">
        <v>4.0000000000000002E-4</v>
      </c>
    </row>
    <row r="80" spans="2:17">
      <c r="B80" t="s">
        <v>2645</v>
      </c>
      <c r="C80" t="s">
        <v>2453</v>
      </c>
      <c r="D80" t="s">
        <v>2550</v>
      </c>
      <c r="E80"/>
      <c r="F80" t="s">
        <v>641</v>
      </c>
      <c r="G80" t="s">
        <v>2430</v>
      </c>
      <c r="H80" t="s">
        <v>210</v>
      </c>
      <c r="I80" s="78">
        <v>7.93</v>
      </c>
      <c r="J80" t="s">
        <v>105</v>
      </c>
      <c r="K80" s="79">
        <v>2.8199999999999999E-2</v>
      </c>
      <c r="L80" s="79">
        <v>1.9699999999999999E-2</v>
      </c>
      <c r="M80" s="78">
        <v>19017.03</v>
      </c>
      <c r="N80" s="78">
        <v>109.97</v>
      </c>
      <c r="O80" s="78">
        <v>20.913027890999999</v>
      </c>
      <c r="P80" s="79">
        <v>1.4E-3</v>
      </c>
      <c r="Q80" s="79">
        <v>0</v>
      </c>
    </row>
    <row r="81" spans="2:17">
      <c r="B81" t="s">
        <v>2645</v>
      </c>
      <c r="C81" t="s">
        <v>2453</v>
      </c>
      <c r="D81" t="s">
        <v>2551</v>
      </c>
      <c r="E81"/>
      <c r="F81" t="s">
        <v>641</v>
      </c>
      <c r="G81" t="s">
        <v>2532</v>
      </c>
      <c r="H81" t="s">
        <v>210</v>
      </c>
      <c r="I81" s="78">
        <v>9.1199999999999992</v>
      </c>
      <c r="J81" t="s">
        <v>105</v>
      </c>
      <c r="K81" s="79">
        <v>2.98E-2</v>
      </c>
      <c r="L81" s="79">
        <v>3.09E-2</v>
      </c>
      <c r="M81" s="78">
        <v>2988.05</v>
      </c>
      <c r="N81" s="78">
        <v>113.98</v>
      </c>
      <c r="O81" s="78">
        <v>3.4057793900000002</v>
      </c>
      <c r="P81" s="79">
        <v>2.0000000000000001E-4</v>
      </c>
      <c r="Q81" s="79">
        <v>0</v>
      </c>
    </row>
    <row r="82" spans="2:17">
      <c r="B82" t="s">
        <v>2645</v>
      </c>
      <c r="C82" t="s">
        <v>2453</v>
      </c>
      <c r="D82" t="s">
        <v>2552</v>
      </c>
      <c r="E82"/>
      <c r="F82" t="s">
        <v>641</v>
      </c>
      <c r="G82" t="s">
        <v>2532</v>
      </c>
      <c r="H82" t="s">
        <v>210</v>
      </c>
      <c r="I82" s="78">
        <v>8.07</v>
      </c>
      <c r="J82" t="s">
        <v>105</v>
      </c>
      <c r="K82" s="79">
        <v>2.5000000000000001E-2</v>
      </c>
      <c r="L82" s="79">
        <v>1.6199999999999999E-2</v>
      </c>
      <c r="M82" s="78">
        <v>3494.64</v>
      </c>
      <c r="N82" s="78">
        <v>113.83</v>
      </c>
      <c r="O82" s="78">
        <v>3.9779487119999999</v>
      </c>
      <c r="P82" s="79">
        <v>2.9999999999999997E-4</v>
      </c>
      <c r="Q82" s="79">
        <v>0</v>
      </c>
    </row>
    <row r="83" spans="2:17">
      <c r="B83" t="s">
        <v>2645</v>
      </c>
      <c r="C83" t="s">
        <v>2453</v>
      </c>
      <c r="D83" t="s">
        <v>2554</v>
      </c>
      <c r="E83"/>
      <c r="F83" t="s">
        <v>641</v>
      </c>
      <c r="G83" t="s">
        <v>2335</v>
      </c>
      <c r="H83" t="s">
        <v>210</v>
      </c>
      <c r="I83" s="78">
        <v>8.41</v>
      </c>
      <c r="J83" t="s">
        <v>105</v>
      </c>
      <c r="K83" s="79">
        <v>2.5000000000000001E-2</v>
      </c>
      <c r="L83" s="79">
        <v>1.11E-2</v>
      </c>
      <c r="M83" s="78">
        <v>22623.439999999999</v>
      </c>
      <c r="N83" s="78">
        <v>115.93</v>
      </c>
      <c r="O83" s="78">
        <v>26.227353992000001</v>
      </c>
      <c r="P83" s="79">
        <v>1.6999999999999999E-3</v>
      </c>
      <c r="Q83" s="79">
        <v>1E-4</v>
      </c>
    </row>
    <row r="84" spans="2:17">
      <c r="B84" t="s">
        <v>2645</v>
      </c>
      <c r="C84" t="s">
        <v>2453</v>
      </c>
      <c r="D84" t="s">
        <v>2553</v>
      </c>
      <c r="E84"/>
      <c r="F84" t="s">
        <v>641</v>
      </c>
      <c r="G84" t="s">
        <v>2335</v>
      </c>
      <c r="H84" t="s">
        <v>210</v>
      </c>
      <c r="I84" s="78">
        <v>8.1</v>
      </c>
      <c r="J84" t="s">
        <v>105</v>
      </c>
      <c r="K84" s="79">
        <v>3.0499999999999999E-2</v>
      </c>
      <c r="L84" s="79">
        <v>1.55E-2</v>
      </c>
      <c r="M84" s="78">
        <v>19870.47</v>
      </c>
      <c r="N84" s="78">
        <v>114.97</v>
      </c>
      <c r="O84" s="78">
        <v>22.845079359</v>
      </c>
      <c r="P84" s="79">
        <v>1.5E-3</v>
      </c>
      <c r="Q84" s="79">
        <v>0</v>
      </c>
    </row>
    <row r="85" spans="2:17">
      <c r="B85" t="s">
        <v>2645</v>
      </c>
      <c r="C85" t="s">
        <v>2453</v>
      </c>
      <c r="D85" t="s">
        <v>2549</v>
      </c>
      <c r="E85"/>
      <c r="F85" t="s">
        <v>641</v>
      </c>
      <c r="G85" t="s">
        <v>2262</v>
      </c>
      <c r="H85" t="s">
        <v>210</v>
      </c>
      <c r="I85" s="78">
        <v>8.26</v>
      </c>
      <c r="J85" t="s">
        <v>105</v>
      </c>
      <c r="K85" s="79">
        <v>2.5999999999999999E-2</v>
      </c>
      <c r="L85" s="79">
        <v>1.35E-2</v>
      </c>
      <c r="M85" s="78">
        <v>2659.11</v>
      </c>
      <c r="N85" s="78">
        <v>100.26</v>
      </c>
      <c r="O85" s="78">
        <v>2.6660236859999999</v>
      </c>
      <c r="P85" s="79">
        <v>2.0000000000000001E-4</v>
      </c>
      <c r="Q85" s="79">
        <v>0</v>
      </c>
    </row>
    <row r="86" spans="2:17">
      <c r="B86" t="s">
        <v>2645</v>
      </c>
      <c r="C86" t="s">
        <v>2453</v>
      </c>
      <c r="D86" t="s">
        <v>2555</v>
      </c>
      <c r="E86"/>
      <c r="F86" t="s">
        <v>641</v>
      </c>
      <c r="G86" t="s">
        <v>2335</v>
      </c>
      <c r="H86" t="s">
        <v>210</v>
      </c>
      <c r="I86" s="78">
        <v>8.51</v>
      </c>
      <c r="J86" t="s">
        <v>105</v>
      </c>
      <c r="K86" s="79">
        <v>2.5000000000000001E-2</v>
      </c>
      <c r="L86" s="79">
        <v>8.8000000000000005E-3</v>
      </c>
      <c r="M86" s="78">
        <v>28589.21</v>
      </c>
      <c r="N86" s="78">
        <v>117.92</v>
      </c>
      <c r="O86" s="78">
        <v>33.712396431999998</v>
      </c>
      <c r="P86" s="79">
        <v>2.2000000000000001E-3</v>
      </c>
      <c r="Q86" s="79">
        <v>1E-4</v>
      </c>
    </row>
    <row r="87" spans="2:17">
      <c r="B87" t="s">
        <v>2645</v>
      </c>
      <c r="C87" t="s">
        <v>2453</v>
      </c>
      <c r="D87" t="s">
        <v>2556</v>
      </c>
      <c r="E87"/>
      <c r="F87" t="s">
        <v>634</v>
      </c>
      <c r="G87" t="s">
        <v>2532</v>
      </c>
      <c r="H87" t="s">
        <v>153</v>
      </c>
      <c r="I87" s="78">
        <v>8.81</v>
      </c>
      <c r="J87" t="s">
        <v>105</v>
      </c>
      <c r="K87" s="79">
        <v>2.5000000000000001E-2</v>
      </c>
      <c r="L87" s="79">
        <v>2.5000000000000001E-2</v>
      </c>
      <c r="M87" s="78">
        <v>2419.64</v>
      </c>
      <c r="N87" s="78">
        <v>113.23</v>
      </c>
      <c r="O87" s="78">
        <v>2.7397583719999998</v>
      </c>
      <c r="P87" s="79">
        <v>2.0000000000000001E-4</v>
      </c>
      <c r="Q87" s="79">
        <v>0</v>
      </c>
    </row>
    <row r="88" spans="2:17">
      <c r="B88" t="s">
        <v>2645</v>
      </c>
      <c r="C88" t="s">
        <v>2453</v>
      </c>
      <c r="D88" t="s">
        <v>2557</v>
      </c>
      <c r="E88"/>
      <c r="F88" t="s">
        <v>641</v>
      </c>
      <c r="G88" t="s">
        <v>2430</v>
      </c>
      <c r="H88" t="s">
        <v>210</v>
      </c>
      <c r="I88" s="78">
        <v>8.67</v>
      </c>
      <c r="J88" t="s">
        <v>105</v>
      </c>
      <c r="K88" s="79">
        <v>2.7199999999999998E-2</v>
      </c>
      <c r="L88" s="79">
        <v>2.3199999999999998E-2</v>
      </c>
      <c r="M88" s="78">
        <v>7545.68</v>
      </c>
      <c r="N88" s="78">
        <v>109.69</v>
      </c>
      <c r="O88" s="78">
        <v>8.2768563919999991</v>
      </c>
      <c r="P88" s="79">
        <v>5.0000000000000001E-4</v>
      </c>
      <c r="Q88" s="79">
        <v>0</v>
      </c>
    </row>
    <row r="89" spans="2:17">
      <c r="B89" t="s">
        <v>2645</v>
      </c>
      <c r="C89" t="s">
        <v>2453</v>
      </c>
      <c r="D89" t="s">
        <v>2558</v>
      </c>
      <c r="E89"/>
      <c r="F89" t="s">
        <v>634</v>
      </c>
      <c r="G89" t="s">
        <v>2430</v>
      </c>
      <c r="H89" t="s">
        <v>153</v>
      </c>
      <c r="I89" s="78">
        <v>8.5</v>
      </c>
      <c r="J89" t="s">
        <v>105</v>
      </c>
      <c r="K89" s="79">
        <v>2.7199999999999998E-2</v>
      </c>
      <c r="L89" s="79">
        <v>2.0299999999999999E-2</v>
      </c>
      <c r="M89" s="78">
        <v>7444.61</v>
      </c>
      <c r="N89" s="78">
        <v>106.79</v>
      </c>
      <c r="O89" s="78">
        <v>7.9500990189999996</v>
      </c>
      <c r="P89" s="79">
        <v>5.0000000000000001E-4</v>
      </c>
      <c r="Q89" s="79">
        <v>0</v>
      </c>
    </row>
    <row r="90" spans="2:17">
      <c r="B90" t="s">
        <v>2645</v>
      </c>
      <c r="C90" t="s">
        <v>2453</v>
      </c>
      <c r="D90" t="s">
        <v>2546</v>
      </c>
      <c r="E90"/>
      <c r="F90" t="s">
        <v>2542</v>
      </c>
      <c r="G90" t="s">
        <v>2547</v>
      </c>
      <c r="H90" t="s">
        <v>2472</v>
      </c>
      <c r="I90" s="78">
        <v>8.16</v>
      </c>
      <c r="J90" t="s">
        <v>105</v>
      </c>
      <c r="K90" s="79">
        <v>2.53E-2</v>
      </c>
      <c r="L90" s="79">
        <v>2.5899999999999999E-2</v>
      </c>
      <c r="M90" s="78">
        <v>9220.91</v>
      </c>
      <c r="N90" s="78">
        <v>101.38</v>
      </c>
      <c r="O90" s="78">
        <v>9.3481585579999997</v>
      </c>
      <c r="P90" s="79">
        <v>5.9999999999999995E-4</v>
      </c>
      <c r="Q90" s="79">
        <v>0</v>
      </c>
    </row>
    <row r="91" spans="2:17">
      <c r="B91" t="s">
        <v>2652</v>
      </c>
      <c r="C91" t="s">
        <v>2453</v>
      </c>
      <c r="D91" t="s">
        <v>2548</v>
      </c>
      <c r="E91"/>
      <c r="F91" t="s">
        <v>634</v>
      </c>
      <c r="G91" t="s">
        <v>2511</v>
      </c>
      <c r="H91" t="s">
        <v>153</v>
      </c>
      <c r="I91" s="78">
        <v>11.43</v>
      </c>
      <c r="J91" t="s">
        <v>105</v>
      </c>
      <c r="K91" s="79">
        <v>3.5499999999999997E-2</v>
      </c>
      <c r="L91" s="79">
        <v>3.9899999999999998E-2</v>
      </c>
      <c r="M91" s="78">
        <v>393068.41</v>
      </c>
      <c r="N91" s="78">
        <v>103.88</v>
      </c>
      <c r="O91" s="78">
        <v>408.31946430800002</v>
      </c>
      <c r="P91" s="79">
        <v>2.6499999999999999E-2</v>
      </c>
      <c r="Q91" s="79">
        <v>8.0000000000000004E-4</v>
      </c>
    </row>
    <row r="92" spans="2:17">
      <c r="B92" t="s">
        <v>2642</v>
      </c>
      <c r="C92" t="s">
        <v>2453</v>
      </c>
      <c r="D92" t="s">
        <v>2566</v>
      </c>
      <c r="E92"/>
      <c r="F92" t="s">
        <v>220</v>
      </c>
      <c r="G92" t="s">
        <v>2563</v>
      </c>
      <c r="H92" t="s">
        <v>221</v>
      </c>
      <c r="I92" s="78">
        <v>0.01</v>
      </c>
      <c r="J92" t="s">
        <v>105</v>
      </c>
      <c r="K92" s="79">
        <v>3.2500000000000001E-2</v>
      </c>
      <c r="L92" s="79">
        <v>1.4999999999999999E-2</v>
      </c>
      <c r="M92" s="78">
        <v>5641.51</v>
      </c>
      <c r="N92" s="78">
        <v>100.55</v>
      </c>
      <c r="O92" s="78">
        <v>5.6725383049999998</v>
      </c>
      <c r="P92" s="79">
        <v>4.0000000000000002E-4</v>
      </c>
      <c r="Q92" s="79">
        <v>0</v>
      </c>
    </row>
    <row r="93" spans="2:17">
      <c r="B93" t="s">
        <v>2653</v>
      </c>
      <c r="C93" t="s">
        <v>2567</v>
      </c>
      <c r="D93" t="s">
        <v>2571</v>
      </c>
      <c r="E93"/>
      <c r="F93" t="s">
        <v>220</v>
      </c>
      <c r="G93" t="s">
        <v>2569</v>
      </c>
      <c r="H93" t="s">
        <v>221</v>
      </c>
      <c r="I93" s="78">
        <v>3.91</v>
      </c>
      <c r="J93" t="s">
        <v>109</v>
      </c>
      <c r="K93" s="79">
        <v>4.4200000000000003E-2</v>
      </c>
      <c r="L93" s="79">
        <v>5.16E-2</v>
      </c>
      <c r="M93" s="78">
        <v>34621.69</v>
      </c>
      <c r="N93" s="78">
        <v>100</v>
      </c>
      <c r="O93" s="78">
        <v>119.65256064</v>
      </c>
      <c r="P93" s="79">
        <v>7.7999999999999996E-3</v>
      </c>
      <c r="Q93" s="79">
        <v>2.0000000000000001E-4</v>
      </c>
    </row>
    <row r="94" spans="2:17">
      <c r="B94" t="s">
        <v>2653</v>
      </c>
      <c r="C94" t="s">
        <v>2567</v>
      </c>
      <c r="D94" t="s">
        <v>2570</v>
      </c>
      <c r="E94"/>
      <c r="F94" t="s">
        <v>220</v>
      </c>
      <c r="G94" t="s">
        <v>2569</v>
      </c>
      <c r="H94" t="s">
        <v>221</v>
      </c>
      <c r="I94" s="78">
        <v>3.9</v>
      </c>
      <c r="J94" t="s">
        <v>109</v>
      </c>
      <c r="K94" s="79">
        <v>4.4200000000000003E-2</v>
      </c>
      <c r="L94" s="79">
        <v>5.16E-2</v>
      </c>
      <c r="M94" s="78">
        <v>35227.61</v>
      </c>
      <c r="N94" s="78">
        <v>100</v>
      </c>
      <c r="O94" s="78">
        <v>121.74662016000001</v>
      </c>
      <c r="P94" s="79">
        <v>7.9000000000000008E-3</v>
      </c>
      <c r="Q94" s="79">
        <v>2.0000000000000001E-4</v>
      </c>
    </row>
    <row r="95" spans="2:17">
      <c r="B95" t="s">
        <v>2653</v>
      </c>
      <c r="C95" t="s">
        <v>2567</v>
      </c>
      <c r="D95" t="s">
        <v>2568</v>
      </c>
      <c r="E95"/>
      <c r="F95" t="s">
        <v>220</v>
      </c>
      <c r="G95" t="s">
        <v>2569</v>
      </c>
      <c r="H95" t="s">
        <v>221</v>
      </c>
      <c r="I95" s="78">
        <v>3.9</v>
      </c>
      <c r="J95" t="s">
        <v>109</v>
      </c>
      <c r="K95" s="79">
        <v>4.4200000000000003E-2</v>
      </c>
      <c r="L95" s="79">
        <v>0.04</v>
      </c>
      <c r="M95" s="78">
        <v>35227.61</v>
      </c>
      <c r="N95" s="78">
        <v>100</v>
      </c>
      <c r="O95" s="78">
        <v>121.74662016000001</v>
      </c>
      <c r="P95" s="79">
        <v>7.9000000000000008E-3</v>
      </c>
      <c r="Q95" s="79">
        <v>2.0000000000000001E-4</v>
      </c>
    </row>
    <row r="96" spans="2:17">
      <c r="B96" t="s">
        <v>2654</v>
      </c>
      <c r="C96" t="s">
        <v>2453</v>
      </c>
      <c r="D96" t="s">
        <v>2572</v>
      </c>
      <c r="E96"/>
      <c r="F96" t="s">
        <v>220</v>
      </c>
      <c r="G96" t="s">
        <v>2146</v>
      </c>
      <c r="H96" t="s">
        <v>221</v>
      </c>
      <c r="I96" s="78">
        <v>6</v>
      </c>
      <c r="J96" t="s">
        <v>113</v>
      </c>
      <c r="K96" s="79">
        <v>4.3799999999999999E-2</v>
      </c>
      <c r="L96" s="79">
        <v>5.0799999999999998E-2</v>
      </c>
      <c r="M96" s="78">
        <v>486704.01</v>
      </c>
      <c r="N96" s="78">
        <v>99.03999999999985</v>
      </c>
      <c r="O96" s="78">
        <v>1869.4151508628099</v>
      </c>
      <c r="P96" s="79">
        <v>0.12130000000000001</v>
      </c>
      <c r="Q96" s="79">
        <v>3.5999999999999999E-3</v>
      </c>
    </row>
    <row r="97" spans="2:17">
      <c r="B97" t="s">
        <v>2655</v>
      </c>
      <c r="C97" t="s">
        <v>2453</v>
      </c>
      <c r="D97" t="s">
        <v>2573</v>
      </c>
      <c r="E97"/>
      <c r="F97" t="s">
        <v>220</v>
      </c>
      <c r="G97" t="s">
        <v>236</v>
      </c>
      <c r="H97" t="s">
        <v>221</v>
      </c>
      <c r="I97" s="78">
        <v>2.2400000000000002</v>
      </c>
      <c r="J97" t="s">
        <v>105</v>
      </c>
      <c r="K97" s="79">
        <v>0</v>
      </c>
      <c r="L97" s="79">
        <v>1.7899999999999999E-2</v>
      </c>
      <c r="M97" s="78">
        <v>162608.85</v>
      </c>
      <c r="N97" s="78">
        <v>100.63</v>
      </c>
      <c r="O97" s="78">
        <v>163.633285755</v>
      </c>
      <c r="P97" s="79">
        <v>1.06E-2</v>
      </c>
      <c r="Q97" s="79">
        <v>2.9999999999999997E-4</v>
      </c>
    </row>
    <row r="98" spans="2:17">
      <c r="B98" t="s">
        <v>2655</v>
      </c>
      <c r="C98" t="s">
        <v>2453</v>
      </c>
      <c r="D98" t="s">
        <v>2575</v>
      </c>
      <c r="E98"/>
      <c r="F98" t="s">
        <v>220</v>
      </c>
      <c r="G98" t="s">
        <v>2162</v>
      </c>
      <c r="H98" t="s">
        <v>221</v>
      </c>
      <c r="I98" s="78">
        <v>0.42</v>
      </c>
      <c r="J98" t="s">
        <v>105</v>
      </c>
      <c r="K98" s="79">
        <v>0</v>
      </c>
      <c r="L98" s="79">
        <v>1.41E-2</v>
      </c>
      <c r="M98" s="78">
        <v>54419.89</v>
      </c>
      <c r="N98" s="78">
        <v>100.16</v>
      </c>
      <c r="O98" s="78">
        <v>54.506961824000001</v>
      </c>
      <c r="P98" s="79">
        <v>3.5000000000000001E-3</v>
      </c>
      <c r="Q98" s="79">
        <v>1E-4</v>
      </c>
    </row>
    <row r="99" spans="2:17">
      <c r="B99" t="s">
        <v>2655</v>
      </c>
      <c r="C99" t="s">
        <v>2453</v>
      </c>
      <c r="D99" t="s">
        <v>2574</v>
      </c>
      <c r="E99"/>
      <c r="F99" t="s">
        <v>220</v>
      </c>
      <c r="G99" t="s">
        <v>236</v>
      </c>
      <c r="H99" t="s">
        <v>221</v>
      </c>
      <c r="I99" s="78">
        <v>2.2400000000000002</v>
      </c>
      <c r="J99" t="s">
        <v>105</v>
      </c>
      <c r="K99" s="79">
        <v>0</v>
      </c>
      <c r="L99" s="79">
        <v>1.95E-2</v>
      </c>
      <c r="M99" s="78">
        <v>86730.13</v>
      </c>
      <c r="N99" s="78">
        <v>100.17</v>
      </c>
      <c r="O99" s="78">
        <v>86.877571220999997</v>
      </c>
      <c r="P99" s="79">
        <v>5.5999999999999999E-3</v>
      </c>
      <c r="Q99" s="79">
        <v>2.0000000000000001E-4</v>
      </c>
    </row>
    <row r="100" spans="2:17">
      <c r="B100" t="s">
        <v>2655</v>
      </c>
      <c r="C100" t="s">
        <v>2453</v>
      </c>
      <c r="D100" t="s">
        <v>2576</v>
      </c>
      <c r="E100"/>
      <c r="F100" t="s">
        <v>220</v>
      </c>
      <c r="G100" t="s">
        <v>2563</v>
      </c>
      <c r="H100" t="s">
        <v>221</v>
      </c>
      <c r="I100" s="78">
        <v>0.42</v>
      </c>
      <c r="J100" t="s">
        <v>105</v>
      </c>
      <c r="K100" s="79">
        <v>0</v>
      </c>
      <c r="L100" s="79">
        <v>1.4800000000000001E-2</v>
      </c>
      <c r="M100" s="78">
        <v>33300.269999999997</v>
      </c>
      <c r="N100" s="78">
        <v>99.91</v>
      </c>
      <c r="O100" s="78">
        <v>33.270299756999997</v>
      </c>
      <c r="P100" s="79">
        <v>2.2000000000000001E-3</v>
      </c>
      <c r="Q100" s="79">
        <v>1E-4</v>
      </c>
    </row>
    <row r="101" spans="2:17">
      <c r="B101" t="s">
        <v>2656</v>
      </c>
      <c r="C101" t="s">
        <v>2453</v>
      </c>
      <c r="D101" t="s">
        <v>2559</v>
      </c>
      <c r="E101"/>
      <c r="F101" t="s">
        <v>220</v>
      </c>
      <c r="G101" t="s">
        <v>2237</v>
      </c>
      <c r="H101" t="s">
        <v>221</v>
      </c>
      <c r="I101" s="78">
        <v>6.08</v>
      </c>
      <c r="J101" t="s">
        <v>109</v>
      </c>
      <c r="K101" s="79">
        <v>4.9099999999999998E-2</v>
      </c>
      <c r="L101" s="79">
        <v>4.4699999999999997E-2</v>
      </c>
      <c r="M101" s="78">
        <v>16683</v>
      </c>
      <c r="N101" s="78">
        <v>103.01</v>
      </c>
      <c r="O101" s="78">
        <v>59.391907084800003</v>
      </c>
      <c r="P101" s="79">
        <v>3.8999999999999998E-3</v>
      </c>
      <c r="Q101" s="79">
        <v>1E-4</v>
      </c>
    </row>
    <row r="102" spans="2:17">
      <c r="B102" t="s">
        <v>2656</v>
      </c>
      <c r="C102" t="s">
        <v>2453</v>
      </c>
      <c r="D102" t="s">
        <v>2560</v>
      </c>
      <c r="E102"/>
      <c r="F102" t="s">
        <v>220</v>
      </c>
      <c r="G102" t="s">
        <v>2561</v>
      </c>
      <c r="H102" t="s">
        <v>221</v>
      </c>
      <c r="I102" s="78">
        <v>6.08</v>
      </c>
      <c r="J102" t="s">
        <v>109</v>
      </c>
      <c r="K102" s="79">
        <v>0</v>
      </c>
      <c r="L102" s="79">
        <v>4.4699999999999997E-2</v>
      </c>
      <c r="M102" s="78">
        <v>5750.58</v>
      </c>
      <c r="N102" s="78">
        <v>102.15</v>
      </c>
      <c r="O102" s="78">
        <v>20.301295576320001</v>
      </c>
      <c r="P102" s="79">
        <v>1.2999999999999999E-3</v>
      </c>
      <c r="Q102" s="79">
        <v>0</v>
      </c>
    </row>
    <row r="103" spans="2:17">
      <c r="B103" t="s">
        <v>2656</v>
      </c>
      <c r="C103" t="s">
        <v>2453</v>
      </c>
      <c r="D103" t="s">
        <v>2562</v>
      </c>
      <c r="E103"/>
      <c r="F103" t="s">
        <v>220</v>
      </c>
      <c r="G103" t="s">
        <v>2563</v>
      </c>
      <c r="H103" t="s">
        <v>221</v>
      </c>
      <c r="I103" s="78">
        <v>6.08</v>
      </c>
      <c r="J103" t="s">
        <v>109</v>
      </c>
      <c r="K103" s="79">
        <v>4.9099999999999998E-2</v>
      </c>
      <c r="L103" s="79">
        <v>4.4699999999999997E-2</v>
      </c>
      <c r="M103" s="78">
        <v>10885.36</v>
      </c>
      <c r="N103" s="78">
        <v>103.01</v>
      </c>
      <c r="O103" s="78">
        <v>38.752160265215998</v>
      </c>
      <c r="P103" s="79">
        <v>2.5000000000000001E-3</v>
      </c>
      <c r="Q103" s="79">
        <v>1E-4</v>
      </c>
    </row>
    <row r="104" spans="2:17">
      <c r="B104" t="s">
        <v>2656</v>
      </c>
      <c r="C104" t="s">
        <v>2453</v>
      </c>
      <c r="D104" t="s">
        <v>2564</v>
      </c>
      <c r="E104"/>
      <c r="F104" t="s">
        <v>220</v>
      </c>
      <c r="G104" t="s">
        <v>2146</v>
      </c>
      <c r="H104" t="s">
        <v>221</v>
      </c>
      <c r="I104" s="78">
        <v>6.08</v>
      </c>
      <c r="J104" t="s">
        <v>109</v>
      </c>
      <c r="K104" s="79">
        <v>4.9099999999999998E-2</v>
      </c>
      <c r="L104" s="79">
        <v>4.4699999999999997E-2</v>
      </c>
      <c r="M104" s="78">
        <v>1967.46</v>
      </c>
      <c r="N104" s="78">
        <v>103.01</v>
      </c>
      <c r="O104" s="78">
        <v>7.0042079669759998</v>
      </c>
      <c r="P104" s="79">
        <v>5.0000000000000001E-4</v>
      </c>
      <c r="Q104" s="79">
        <v>0</v>
      </c>
    </row>
    <row r="105" spans="2:17">
      <c r="B105" t="s">
        <v>2656</v>
      </c>
      <c r="C105" t="s">
        <v>2453</v>
      </c>
      <c r="D105" t="s">
        <v>2565</v>
      </c>
      <c r="E105"/>
      <c r="F105" t="s">
        <v>220</v>
      </c>
      <c r="G105" t="s">
        <v>236</v>
      </c>
      <c r="H105" t="s">
        <v>221</v>
      </c>
      <c r="I105" s="78">
        <v>1.1200000000000001</v>
      </c>
      <c r="J105" t="s">
        <v>109</v>
      </c>
      <c r="K105" s="79">
        <v>4.9099999999999998E-2</v>
      </c>
      <c r="L105" s="79">
        <v>5.0200000000000002E-2</v>
      </c>
      <c r="M105" s="78">
        <v>13201.6</v>
      </c>
      <c r="N105" s="78">
        <v>100</v>
      </c>
      <c r="O105" s="78">
        <v>45.624729600000002</v>
      </c>
      <c r="P105" s="79">
        <v>3.0000000000000001E-3</v>
      </c>
      <c r="Q105" s="79">
        <v>1E-4</v>
      </c>
    </row>
    <row r="106" spans="2:17">
      <c r="B106" t="s">
        <v>2657</v>
      </c>
      <c r="C106" t="s">
        <v>2453</v>
      </c>
      <c r="D106" t="s">
        <v>2577</v>
      </c>
      <c r="E106"/>
      <c r="F106" t="s">
        <v>220</v>
      </c>
      <c r="G106" t="s">
        <v>2578</v>
      </c>
      <c r="H106" t="s">
        <v>221</v>
      </c>
      <c r="I106" s="78">
        <v>3.28</v>
      </c>
      <c r="J106" t="s">
        <v>105</v>
      </c>
      <c r="K106" s="79">
        <v>4.1300000000000003E-2</v>
      </c>
      <c r="L106" s="79">
        <v>2.2800000000000001E-2</v>
      </c>
      <c r="M106" s="78">
        <v>656749.61</v>
      </c>
      <c r="N106" s="78">
        <v>108.36</v>
      </c>
      <c r="O106" s="78">
        <v>711.65387739599998</v>
      </c>
      <c r="P106" s="79">
        <v>4.6199999999999998E-2</v>
      </c>
      <c r="Q106" s="79">
        <v>1.4E-3</v>
      </c>
    </row>
    <row r="107" spans="2:17">
      <c r="B107" s="80" t="s">
        <v>2579</v>
      </c>
      <c r="I107" s="82">
        <v>0</v>
      </c>
      <c r="L107" s="81">
        <v>0</v>
      </c>
      <c r="M107" s="82">
        <v>0</v>
      </c>
      <c r="O107" s="82">
        <v>0</v>
      </c>
      <c r="P107" s="81">
        <v>0</v>
      </c>
      <c r="Q107" s="81">
        <v>0</v>
      </c>
    </row>
    <row r="108" spans="2:17">
      <c r="B108" t="s">
        <v>220</v>
      </c>
      <c r="D108" t="s">
        <v>220</v>
      </c>
      <c r="F108" t="s">
        <v>220</v>
      </c>
      <c r="I108" s="78">
        <v>0</v>
      </c>
      <c r="J108" t="s">
        <v>220</v>
      </c>
      <c r="K108" s="79">
        <v>0</v>
      </c>
      <c r="L108" s="79">
        <v>0</v>
      </c>
      <c r="M108" s="78">
        <v>0</v>
      </c>
      <c r="N108" s="78">
        <v>0</v>
      </c>
      <c r="O108" s="78">
        <v>0</v>
      </c>
      <c r="P108" s="79">
        <v>0</v>
      </c>
      <c r="Q108" s="79">
        <v>0</v>
      </c>
    </row>
    <row r="109" spans="2:17">
      <c r="B109" s="80" t="s">
        <v>2580</v>
      </c>
      <c r="I109" s="82">
        <v>0</v>
      </c>
      <c r="L109" s="81">
        <v>0</v>
      </c>
      <c r="M109" s="82">
        <v>0</v>
      </c>
      <c r="O109" s="82">
        <v>0</v>
      </c>
      <c r="P109" s="81">
        <v>0</v>
      </c>
      <c r="Q109" s="81">
        <v>0</v>
      </c>
    </row>
    <row r="110" spans="2:17">
      <c r="B110" s="80" t="s">
        <v>2581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220</v>
      </c>
      <c r="D111" t="s">
        <v>220</v>
      </c>
      <c r="F111" t="s">
        <v>220</v>
      </c>
      <c r="I111" s="78">
        <v>0</v>
      </c>
      <c r="J111" t="s">
        <v>220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2582</v>
      </c>
      <c r="I112" s="82">
        <v>0</v>
      </c>
      <c r="L112" s="81">
        <v>0</v>
      </c>
      <c r="M112" s="82">
        <v>0</v>
      </c>
      <c r="O112" s="82">
        <v>0</v>
      </c>
      <c r="P112" s="81">
        <v>0</v>
      </c>
      <c r="Q112" s="81">
        <v>0</v>
      </c>
    </row>
    <row r="113" spans="2:17">
      <c r="B113" t="s">
        <v>220</v>
      </c>
      <c r="D113" t="s">
        <v>220</v>
      </c>
      <c r="F113" t="s">
        <v>220</v>
      </c>
      <c r="I113" s="78">
        <v>0</v>
      </c>
      <c r="J113" t="s">
        <v>220</v>
      </c>
      <c r="K113" s="79">
        <v>0</v>
      </c>
      <c r="L113" s="79">
        <v>0</v>
      </c>
      <c r="M113" s="78">
        <v>0</v>
      </c>
      <c r="N113" s="78">
        <v>0</v>
      </c>
      <c r="O113" s="78">
        <v>0</v>
      </c>
      <c r="P113" s="79">
        <v>0</v>
      </c>
      <c r="Q113" s="79">
        <v>0</v>
      </c>
    </row>
    <row r="114" spans="2:17">
      <c r="B114" s="80" t="s">
        <v>2583</v>
      </c>
      <c r="I114" s="82">
        <v>0</v>
      </c>
      <c r="L114" s="81">
        <v>0</v>
      </c>
      <c r="M114" s="82">
        <v>0</v>
      </c>
      <c r="O114" s="82">
        <v>0</v>
      </c>
      <c r="P114" s="81">
        <v>0</v>
      </c>
      <c r="Q114" s="81">
        <v>0</v>
      </c>
    </row>
    <row r="115" spans="2:17">
      <c r="B115" t="s">
        <v>220</v>
      </c>
      <c r="D115" t="s">
        <v>220</v>
      </c>
      <c r="F115" t="s">
        <v>220</v>
      </c>
      <c r="I115" s="78">
        <v>0</v>
      </c>
      <c r="J115" t="s">
        <v>220</v>
      </c>
      <c r="K115" s="79">
        <v>0</v>
      </c>
      <c r="L115" s="79">
        <v>0</v>
      </c>
      <c r="M115" s="78">
        <v>0</v>
      </c>
      <c r="N115" s="78">
        <v>0</v>
      </c>
      <c r="O115" s="78">
        <v>0</v>
      </c>
      <c r="P115" s="79">
        <v>0</v>
      </c>
      <c r="Q115" s="79">
        <v>0</v>
      </c>
    </row>
    <row r="116" spans="2:17">
      <c r="B116" s="80" t="s">
        <v>2584</v>
      </c>
      <c r="I116" s="82">
        <v>0</v>
      </c>
      <c r="L116" s="81">
        <v>0</v>
      </c>
      <c r="M116" s="82">
        <v>0</v>
      </c>
      <c r="O116" s="82">
        <v>0</v>
      </c>
      <c r="P116" s="81">
        <v>0</v>
      </c>
      <c r="Q116" s="81">
        <v>0</v>
      </c>
    </row>
    <row r="117" spans="2:17">
      <c r="B117" t="s">
        <v>220</v>
      </c>
      <c r="D117" t="s">
        <v>220</v>
      </c>
      <c r="F117" t="s">
        <v>220</v>
      </c>
      <c r="I117" s="78">
        <v>0</v>
      </c>
      <c r="J117" t="s">
        <v>220</v>
      </c>
      <c r="K117" s="79">
        <v>0</v>
      </c>
      <c r="L117" s="79">
        <v>0</v>
      </c>
      <c r="M117" s="78">
        <v>0</v>
      </c>
      <c r="N117" s="78">
        <v>0</v>
      </c>
      <c r="O117" s="78">
        <v>0</v>
      </c>
      <c r="P117" s="79">
        <v>0</v>
      </c>
      <c r="Q117" s="79">
        <v>0</v>
      </c>
    </row>
    <row r="118" spans="2:17">
      <c r="B118" s="80" t="s">
        <v>228</v>
      </c>
      <c r="I118" s="82">
        <v>4.53</v>
      </c>
      <c r="L118" s="81">
        <v>3.78E-2</v>
      </c>
      <c r="M118" s="82">
        <v>1640922.52</v>
      </c>
      <c r="O118" s="82">
        <v>5921.8757883778562</v>
      </c>
      <c r="P118" s="81">
        <v>0.3841</v>
      </c>
      <c r="Q118" s="81">
        <v>1.14E-2</v>
      </c>
    </row>
    <row r="119" spans="2:17">
      <c r="B119" s="80" t="s">
        <v>2585</v>
      </c>
      <c r="I119" s="82">
        <v>0</v>
      </c>
      <c r="L119" s="81">
        <v>0</v>
      </c>
      <c r="M119" s="82">
        <v>0</v>
      </c>
      <c r="O119" s="82">
        <v>0</v>
      </c>
      <c r="P119" s="81">
        <v>0</v>
      </c>
      <c r="Q119" s="81">
        <v>0</v>
      </c>
    </row>
    <row r="120" spans="2:17">
      <c r="B120" t="s">
        <v>220</v>
      </c>
      <c r="D120" t="s">
        <v>220</v>
      </c>
      <c r="F120" t="s">
        <v>220</v>
      </c>
      <c r="I120" s="78">
        <v>0</v>
      </c>
      <c r="J120" t="s">
        <v>220</v>
      </c>
      <c r="K120" s="79">
        <v>0</v>
      </c>
      <c r="L120" s="79">
        <v>0</v>
      </c>
      <c r="M120" s="78">
        <v>0</v>
      </c>
      <c r="N120" s="78">
        <v>0</v>
      </c>
      <c r="O120" s="78">
        <v>0</v>
      </c>
      <c r="P120" s="79">
        <v>0</v>
      </c>
      <c r="Q120" s="79">
        <v>0</v>
      </c>
    </row>
    <row r="121" spans="2:17">
      <c r="B121" s="80" t="s">
        <v>2467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t="s">
        <v>220</v>
      </c>
      <c r="D122" t="s">
        <v>220</v>
      </c>
      <c r="F122" t="s">
        <v>220</v>
      </c>
      <c r="I122" s="78">
        <v>0</v>
      </c>
      <c r="J122" t="s">
        <v>220</v>
      </c>
      <c r="K122" s="79">
        <v>0</v>
      </c>
      <c r="L122" s="79">
        <v>0</v>
      </c>
      <c r="M122" s="78">
        <v>0</v>
      </c>
      <c r="N122" s="78">
        <v>0</v>
      </c>
      <c r="O122" s="78">
        <v>0</v>
      </c>
      <c r="P122" s="79">
        <v>0</v>
      </c>
      <c r="Q122" s="79">
        <v>0</v>
      </c>
    </row>
    <row r="123" spans="2:17">
      <c r="B123" s="80" t="s">
        <v>2468</v>
      </c>
      <c r="I123" s="82">
        <v>4.53</v>
      </c>
      <c r="L123" s="81">
        <v>3.78E-2</v>
      </c>
      <c r="M123" s="82">
        <v>1640922.52</v>
      </c>
      <c r="O123" s="82">
        <v>5921.8757883778562</v>
      </c>
      <c r="P123" s="81">
        <v>0.3841</v>
      </c>
      <c r="Q123" s="81">
        <v>1.14E-2</v>
      </c>
    </row>
    <row r="124" spans="2:17">
      <c r="B124" s="83" t="s">
        <v>2658</v>
      </c>
      <c r="C124" t="s">
        <v>2453</v>
      </c>
      <c r="D124" t="s">
        <v>2587</v>
      </c>
      <c r="E124"/>
      <c r="F124" t="s">
        <v>502</v>
      </c>
      <c r="G124" t="s">
        <v>2588</v>
      </c>
      <c r="H124" t="s">
        <v>210</v>
      </c>
      <c r="I124" s="78">
        <v>5.73</v>
      </c>
      <c r="J124" t="s">
        <v>109</v>
      </c>
      <c r="K124" s="79">
        <v>4.8000000000000001E-2</v>
      </c>
      <c r="L124" s="79">
        <v>3.3000000000000002E-2</v>
      </c>
      <c r="M124" s="78">
        <v>142965</v>
      </c>
      <c r="N124" s="78">
        <v>110.59</v>
      </c>
      <c r="O124" s="78">
        <v>546.41085753599998</v>
      </c>
      <c r="P124" s="79">
        <v>3.5400000000000001E-2</v>
      </c>
      <c r="Q124" s="79">
        <v>1.1000000000000001E-3</v>
      </c>
    </row>
    <row r="125" spans="2:17">
      <c r="B125" s="83" t="s">
        <v>2658</v>
      </c>
      <c r="C125" t="s">
        <v>2453</v>
      </c>
      <c r="D125" t="s">
        <v>2586</v>
      </c>
      <c r="E125"/>
      <c r="F125" t="s">
        <v>2484</v>
      </c>
      <c r="G125" t="s">
        <v>2532</v>
      </c>
      <c r="H125" t="s">
        <v>2472</v>
      </c>
      <c r="I125" s="78">
        <v>4.58</v>
      </c>
      <c r="J125" t="s">
        <v>109</v>
      </c>
      <c r="K125" s="79">
        <v>4.8000000000000001E-2</v>
      </c>
      <c r="L125" s="79">
        <v>5.6099999999999997E-2</v>
      </c>
      <c r="M125" s="78">
        <v>161416.73000000001</v>
      </c>
      <c r="N125" s="78">
        <v>106.85</v>
      </c>
      <c r="O125" s="78">
        <v>596.06936987328004</v>
      </c>
      <c r="P125" s="79">
        <v>3.8699999999999998E-2</v>
      </c>
      <c r="Q125" s="79">
        <v>1.1999999999999999E-3</v>
      </c>
    </row>
    <row r="126" spans="2:17">
      <c r="B126" s="84" t="s">
        <v>2667</v>
      </c>
      <c r="C126" t="s">
        <v>2453</v>
      </c>
      <c r="D126" t="s">
        <v>2589</v>
      </c>
      <c r="E126"/>
      <c r="F126" t="s">
        <v>930</v>
      </c>
      <c r="G126" t="s">
        <v>2149</v>
      </c>
      <c r="H126" t="s">
        <v>2472</v>
      </c>
      <c r="I126" s="78">
        <v>9.9</v>
      </c>
      <c r="J126" t="s">
        <v>109</v>
      </c>
      <c r="K126" s="79">
        <v>4.9000000000000002E-2</v>
      </c>
      <c r="L126" s="79">
        <v>4.36E-2</v>
      </c>
      <c r="M126" s="78">
        <v>81560.14</v>
      </c>
      <c r="N126" s="78">
        <v>101.8</v>
      </c>
      <c r="O126" s="78">
        <v>286.94553702911998</v>
      </c>
      <c r="P126" s="79">
        <v>1.8599999999999998E-2</v>
      </c>
      <c r="Q126" s="79">
        <v>5.9999999999999995E-4</v>
      </c>
    </row>
    <row r="127" spans="2:17">
      <c r="B127" t="s">
        <v>2659</v>
      </c>
      <c r="C127" t="s">
        <v>2453</v>
      </c>
      <c r="D127" t="s">
        <v>2590</v>
      </c>
      <c r="E127"/>
      <c r="F127" t="s">
        <v>220</v>
      </c>
      <c r="G127" t="s">
        <v>2539</v>
      </c>
      <c r="H127" t="s">
        <v>221</v>
      </c>
      <c r="I127" s="78">
        <v>5.84</v>
      </c>
      <c r="J127" t="s">
        <v>109</v>
      </c>
      <c r="K127" s="79">
        <v>4.7600000000000003E-2</v>
      </c>
      <c r="L127" s="79">
        <v>4.2500000000000003E-2</v>
      </c>
      <c r="M127" s="78">
        <v>20024.37</v>
      </c>
      <c r="N127" s="78">
        <v>102.15</v>
      </c>
      <c r="O127" s="78">
        <v>70.692113508480006</v>
      </c>
      <c r="P127" s="79">
        <v>4.5999999999999999E-3</v>
      </c>
      <c r="Q127" s="79">
        <v>1E-4</v>
      </c>
    </row>
    <row r="128" spans="2:17">
      <c r="B128" t="s">
        <v>2659</v>
      </c>
      <c r="C128" t="s">
        <v>2453</v>
      </c>
      <c r="D128" t="s">
        <v>2591</v>
      </c>
      <c r="E128"/>
      <c r="F128" t="s">
        <v>220</v>
      </c>
      <c r="G128" t="s">
        <v>2518</v>
      </c>
      <c r="H128" t="s">
        <v>221</v>
      </c>
      <c r="I128" s="78">
        <v>3</v>
      </c>
      <c r="J128" t="s">
        <v>109</v>
      </c>
      <c r="K128" s="79">
        <v>4.7600000000000003E-2</v>
      </c>
      <c r="L128" s="79">
        <v>0.04</v>
      </c>
      <c r="M128" s="78">
        <v>2002.44</v>
      </c>
      <c r="N128" s="78">
        <v>102.15</v>
      </c>
      <c r="O128" s="78">
        <v>7.0692219417600004</v>
      </c>
      <c r="P128" s="79">
        <v>5.0000000000000001E-4</v>
      </c>
      <c r="Q128" s="79">
        <v>0</v>
      </c>
    </row>
    <row r="129" spans="2:17">
      <c r="B129" t="s">
        <v>2659</v>
      </c>
      <c r="C129" t="s">
        <v>2453</v>
      </c>
      <c r="D129" t="s">
        <v>2608</v>
      </c>
      <c r="E129"/>
      <c r="F129" t="s">
        <v>220</v>
      </c>
      <c r="G129" t="s">
        <v>2609</v>
      </c>
      <c r="H129" t="s">
        <v>221</v>
      </c>
      <c r="I129" s="78">
        <v>5.84</v>
      </c>
      <c r="J129" t="s">
        <v>109</v>
      </c>
      <c r="K129" s="79">
        <v>4.7600000000000003E-2</v>
      </c>
      <c r="L129" s="79">
        <v>4.2500000000000003E-2</v>
      </c>
      <c r="M129" s="78">
        <v>1334.96</v>
      </c>
      <c r="N129" s="78">
        <v>102.15</v>
      </c>
      <c r="O129" s="78">
        <v>4.7128146278400003</v>
      </c>
      <c r="P129" s="79">
        <v>2.9999999999999997E-4</v>
      </c>
      <c r="Q129" s="79">
        <v>0</v>
      </c>
    </row>
    <row r="130" spans="2:17">
      <c r="B130" t="s">
        <v>2659</v>
      </c>
      <c r="C130" t="s">
        <v>2453</v>
      </c>
      <c r="D130" t="s">
        <v>2610</v>
      </c>
      <c r="E130"/>
      <c r="F130" t="s">
        <v>220</v>
      </c>
      <c r="G130" t="s">
        <v>2611</v>
      </c>
      <c r="H130" t="s">
        <v>221</v>
      </c>
      <c r="I130" s="78">
        <v>5.84</v>
      </c>
      <c r="J130" t="s">
        <v>109</v>
      </c>
      <c r="K130" s="79">
        <v>4.7600000000000003E-2</v>
      </c>
      <c r="L130" s="79">
        <v>4.2500000000000003E-2</v>
      </c>
      <c r="M130" s="78">
        <v>4605.6000000000004</v>
      </c>
      <c r="N130" s="78">
        <v>102.15</v>
      </c>
      <c r="O130" s="78">
        <v>16.2591681024</v>
      </c>
      <c r="P130" s="79">
        <v>1.1000000000000001E-3</v>
      </c>
      <c r="Q130" s="79">
        <v>0</v>
      </c>
    </row>
    <row r="131" spans="2:17">
      <c r="B131" t="s">
        <v>2659</v>
      </c>
      <c r="C131" t="s">
        <v>2453</v>
      </c>
      <c r="D131" t="s">
        <v>2612</v>
      </c>
      <c r="E131"/>
      <c r="F131" t="s">
        <v>220</v>
      </c>
      <c r="G131" t="s">
        <v>2613</v>
      </c>
      <c r="H131" t="s">
        <v>221</v>
      </c>
      <c r="I131" s="78">
        <v>5.84</v>
      </c>
      <c r="J131" t="s">
        <v>109</v>
      </c>
      <c r="K131" s="79">
        <v>4.7600000000000003E-2</v>
      </c>
      <c r="L131" s="79">
        <v>4.2500000000000003E-2</v>
      </c>
      <c r="M131" s="78">
        <v>7609.26</v>
      </c>
      <c r="N131" s="78">
        <v>102.15</v>
      </c>
      <c r="O131" s="78">
        <v>26.863001015039998</v>
      </c>
      <c r="P131" s="79">
        <v>1.6999999999999999E-3</v>
      </c>
      <c r="Q131" s="79">
        <v>1E-4</v>
      </c>
    </row>
    <row r="132" spans="2:17">
      <c r="B132" t="s">
        <v>2659</v>
      </c>
      <c r="C132" t="s">
        <v>2453</v>
      </c>
      <c r="D132" t="s">
        <v>2614</v>
      </c>
      <c r="E132"/>
      <c r="F132" t="s">
        <v>220</v>
      </c>
      <c r="G132" t="s">
        <v>2427</v>
      </c>
      <c r="H132" t="s">
        <v>221</v>
      </c>
      <c r="I132" s="78">
        <v>5.84</v>
      </c>
      <c r="J132" t="s">
        <v>109</v>
      </c>
      <c r="K132" s="79">
        <v>6.6600000000000006E-2</v>
      </c>
      <c r="L132" s="79">
        <v>4.2500000000000003E-2</v>
      </c>
      <c r="M132" s="78">
        <v>1498.45</v>
      </c>
      <c r="N132" s="78">
        <v>102.15</v>
      </c>
      <c r="O132" s="78">
        <v>5.2899840288000002</v>
      </c>
      <c r="P132" s="79">
        <v>2.9999999999999997E-4</v>
      </c>
      <c r="Q132" s="79">
        <v>0</v>
      </c>
    </row>
    <row r="133" spans="2:17">
      <c r="B133" t="s">
        <v>2659</v>
      </c>
      <c r="C133" t="s">
        <v>2453</v>
      </c>
      <c r="D133" t="s">
        <v>2615</v>
      </c>
      <c r="E133"/>
      <c r="F133" t="s">
        <v>220</v>
      </c>
      <c r="G133" t="s">
        <v>2224</v>
      </c>
      <c r="H133" t="s">
        <v>221</v>
      </c>
      <c r="I133" s="78">
        <v>5.84</v>
      </c>
      <c r="J133" t="s">
        <v>109</v>
      </c>
      <c r="K133" s="79">
        <v>4.7600000000000003E-2</v>
      </c>
      <c r="L133" s="79">
        <v>4.2500000000000003E-2</v>
      </c>
      <c r="M133" s="78">
        <v>22694.28</v>
      </c>
      <c r="N133" s="78">
        <v>102.15</v>
      </c>
      <c r="O133" s="78">
        <v>80.117707461120006</v>
      </c>
      <c r="P133" s="79">
        <v>5.1999999999999998E-3</v>
      </c>
      <c r="Q133" s="79">
        <v>2.0000000000000001E-4</v>
      </c>
    </row>
    <row r="134" spans="2:17">
      <c r="B134" t="s">
        <v>2659</v>
      </c>
      <c r="C134" t="s">
        <v>2453</v>
      </c>
      <c r="D134" t="s">
        <v>2616</v>
      </c>
      <c r="E134"/>
      <c r="F134" t="s">
        <v>220</v>
      </c>
      <c r="G134" t="s">
        <v>236</v>
      </c>
      <c r="H134" t="s">
        <v>221</v>
      </c>
      <c r="I134" s="78">
        <v>5.84</v>
      </c>
      <c r="J134" t="s">
        <v>109</v>
      </c>
      <c r="K134" s="79">
        <v>4.7600000000000003E-2</v>
      </c>
      <c r="L134" s="79">
        <v>4.2500000000000003E-2</v>
      </c>
      <c r="M134" s="78">
        <v>2803.41</v>
      </c>
      <c r="N134" s="78">
        <v>100</v>
      </c>
      <c r="O134" s="78">
        <v>9.68858496</v>
      </c>
      <c r="P134" s="79">
        <v>5.9999999999999995E-4</v>
      </c>
      <c r="Q134" s="79">
        <v>0</v>
      </c>
    </row>
    <row r="135" spans="2:17">
      <c r="B135" t="s">
        <v>2660</v>
      </c>
      <c r="C135" t="s">
        <v>2453</v>
      </c>
      <c r="D135" t="s">
        <v>2593</v>
      </c>
      <c r="E135"/>
      <c r="F135" t="s">
        <v>220</v>
      </c>
      <c r="G135" t="s">
        <v>2594</v>
      </c>
      <c r="H135" t="s">
        <v>221</v>
      </c>
      <c r="I135" s="78">
        <v>1.34</v>
      </c>
      <c r="J135" t="s">
        <v>109</v>
      </c>
      <c r="K135" s="79">
        <v>4.2599999999999999E-2</v>
      </c>
      <c r="L135" s="79">
        <v>4.07E-2</v>
      </c>
      <c r="M135" s="78">
        <v>4846.67</v>
      </c>
      <c r="N135" s="78">
        <v>100.49</v>
      </c>
      <c r="O135" s="78">
        <v>16.832166968448</v>
      </c>
      <c r="P135" s="79">
        <v>1.1000000000000001E-3</v>
      </c>
      <c r="Q135" s="79">
        <v>0</v>
      </c>
    </row>
    <row r="136" spans="2:17">
      <c r="B136" t="s">
        <v>2660</v>
      </c>
      <c r="C136" t="s">
        <v>2453</v>
      </c>
      <c r="D136" t="s">
        <v>2595</v>
      </c>
      <c r="E136"/>
      <c r="F136" t="s">
        <v>220</v>
      </c>
      <c r="G136" t="s">
        <v>2596</v>
      </c>
      <c r="H136" t="s">
        <v>221</v>
      </c>
      <c r="I136" s="78">
        <v>1.34</v>
      </c>
      <c r="J136" t="s">
        <v>109</v>
      </c>
      <c r="K136" s="79">
        <v>4.2599999999999999E-2</v>
      </c>
      <c r="L136" s="79">
        <v>4.07E-2</v>
      </c>
      <c r="M136" s="78">
        <v>7458.59</v>
      </c>
      <c r="N136" s="78">
        <v>100.49</v>
      </c>
      <c r="O136" s="78">
        <v>25.903193786496001</v>
      </c>
      <c r="P136" s="79">
        <v>1.6999999999999999E-3</v>
      </c>
      <c r="Q136" s="79">
        <v>1E-4</v>
      </c>
    </row>
    <row r="137" spans="2:17">
      <c r="B137" t="s">
        <v>2660</v>
      </c>
      <c r="C137" t="s">
        <v>2453</v>
      </c>
      <c r="D137" t="s">
        <v>2597</v>
      </c>
      <c r="E137"/>
      <c r="F137" t="s">
        <v>220</v>
      </c>
      <c r="G137" t="s">
        <v>2598</v>
      </c>
      <c r="H137" t="s">
        <v>221</v>
      </c>
      <c r="I137" s="78">
        <v>1.34</v>
      </c>
      <c r="J137" t="s">
        <v>109</v>
      </c>
      <c r="K137" s="79">
        <v>4.2599999999999999E-2</v>
      </c>
      <c r="L137" s="79">
        <v>4.07E-2</v>
      </c>
      <c r="M137" s="78">
        <v>10618.63</v>
      </c>
      <c r="N137" s="78">
        <v>100.49</v>
      </c>
      <c r="O137" s="78">
        <v>36.877805407872003</v>
      </c>
      <c r="P137" s="79">
        <v>2.3999999999999998E-3</v>
      </c>
      <c r="Q137" s="79">
        <v>1E-4</v>
      </c>
    </row>
    <row r="138" spans="2:17">
      <c r="B138" t="s">
        <v>2660</v>
      </c>
      <c r="C138" t="s">
        <v>2453</v>
      </c>
      <c r="D138" t="s">
        <v>2599</v>
      </c>
      <c r="E138"/>
      <c r="F138" t="s">
        <v>220</v>
      </c>
      <c r="G138" t="s">
        <v>2600</v>
      </c>
      <c r="H138" t="s">
        <v>221</v>
      </c>
      <c r="I138" s="78">
        <v>1.35</v>
      </c>
      <c r="J138" t="s">
        <v>109</v>
      </c>
      <c r="K138" s="79">
        <v>4.2599999999999999E-2</v>
      </c>
      <c r="L138" s="79">
        <v>2.6800000000000001E-2</v>
      </c>
      <c r="M138" s="78">
        <v>13297.8</v>
      </c>
      <c r="N138" s="78">
        <v>100.49</v>
      </c>
      <c r="O138" s="78">
        <v>46.182387064319997</v>
      </c>
      <c r="P138" s="79">
        <v>3.0000000000000001E-3</v>
      </c>
      <c r="Q138" s="79">
        <v>1E-4</v>
      </c>
    </row>
    <row r="139" spans="2:17">
      <c r="B139" t="s">
        <v>2660</v>
      </c>
      <c r="C139" t="s">
        <v>2453</v>
      </c>
      <c r="D139" t="s">
        <v>2601</v>
      </c>
      <c r="E139"/>
      <c r="F139" t="s">
        <v>220</v>
      </c>
      <c r="G139" t="s">
        <v>2602</v>
      </c>
      <c r="H139" t="s">
        <v>221</v>
      </c>
      <c r="I139" s="78">
        <v>1.34</v>
      </c>
      <c r="J139" t="s">
        <v>109</v>
      </c>
      <c r="K139" s="79">
        <v>4.2599999999999999E-2</v>
      </c>
      <c r="L139" s="79">
        <v>4.07E-2</v>
      </c>
      <c r="M139" s="78">
        <v>17635.13</v>
      </c>
      <c r="N139" s="78">
        <v>100.49</v>
      </c>
      <c r="O139" s="78">
        <v>61.245649625471998</v>
      </c>
      <c r="P139" s="79">
        <v>4.0000000000000001E-3</v>
      </c>
      <c r="Q139" s="79">
        <v>1E-4</v>
      </c>
    </row>
    <row r="140" spans="2:17">
      <c r="B140" t="s">
        <v>2660</v>
      </c>
      <c r="C140" t="s">
        <v>2453</v>
      </c>
      <c r="D140" t="s">
        <v>2603</v>
      </c>
      <c r="E140"/>
      <c r="F140" t="s">
        <v>220</v>
      </c>
      <c r="G140" t="s">
        <v>2133</v>
      </c>
      <c r="H140" t="s">
        <v>221</v>
      </c>
      <c r="I140" s="78">
        <v>1.34</v>
      </c>
      <c r="J140" t="s">
        <v>109</v>
      </c>
      <c r="K140" s="79">
        <v>4.2599999999999999E-2</v>
      </c>
      <c r="L140" s="79">
        <v>4.07E-2</v>
      </c>
      <c r="M140" s="78">
        <v>17060.36</v>
      </c>
      <c r="N140" s="78">
        <v>100.49</v>
      </c>
      <c r="O140" s="78">
        <v>59.249511120384</v>
      </c>
      <c r="P140" s="79">
        <v>3.8E-3</v>
      </c>
      <c r="Q140" s="79">
        <v>1E-4</v>
      </c>
    </row>
    <row r="141" spans="2:17">
      <c r="B141" t="s">
        <v>2661</v>
      </c>
      <c r="C141" t="s">
        <v>2453</v>
      </c>
      <c r="D141" t="s">
        <v>2604</v>
      </c>
      <c r="E141"/>
      <c r="F141" t="s">
        <v>220</v>
      </c>
      <c r="G141" t="s">
        <v>2262</v>
      </c>
      <c r="H141" t="s">
        <v>221</v>
      </c>
      <c r="I141" s="78">
        <v>0.01</v>
      </c>
      <c r="J141" t="s">
        <v>109</v>
      </c>
      <c r="K141" s="79">
        <v>6.1800000000000001E-2</v>
      </c>
      <c r="L141" s="79">
        <v>5.2499999999999998E-2</v>
      </c>
      <c r="M141" s="78">
        <v>5788.25</v>
      </c>
      <c r="N141" s="78">
        <v>101.38</v>
      </c>
      <c r="O141" s="78">
        <v>20.280249849600001</v>
      </c>
      <c r="P141" s="79">
        <v>1.2999999999999999E-3</v>
      </c>
      <c r="Q141" s="79">
        <v>0</v>
      </c>
    </row>
    <row r="142" spans="2:17">
      <c r="B142" t="s">
        <v>2662</v>
      </c>
      <c r="C142" t="s">
        <v>2453</v>
      </c>
      <c r="D142" t="s">
        <v>2619</v>
      </c>
      <c r="E142"/>
      <c r="F142" t="s">
        <v>220</v>
      </c>
      <c r="G142" t="s">
        <v>2620</v>
      </c>
      <c r="H142" t="s">
        <v>221</v>
      </c>
      <c r="I142" s="78">
        <v>1.1399999999999999</v>
      </c>
      <c r="J142" t="s">
        <v>109</v>
      </c>
      <c r="K142" s="79">
        <v>4.2599999999999999E-2</v>
      </c>
      <c r="L142" s="79">
        <v>3.44E-2</v>
      </c>
      <c r="M142" s="78">
        <v>259964.45</v>
      </c>
      <c r="N142" s="78">
        <v>100.76</v>
      </c>
      <c r="O142" s="78">
        <v>905.26526145792002</v>
      </c>
      <c r="P142" s="79">
        <v>5.8700000000000002E-2</v>
      </c>
      <c r="Q142" s="79">
        <v>1.6999999999999999E-3</v>
      </c>
    </row>
    <row r="143" spans="2:17">
      <c r="B143" t="s">
        <v>2662</v>
      </c>
      <c r="C143" t="s">
        <v>2453</v>
      </c>
      <c r="D143" t="s">
        <v>2621</v>
      </c>
      <c r="E143"/>
      <c r="F143" t="s">
        <v>220</v>
      </c>
      <c r="G143" t="s">
        <v>2146</v>
      </c>
      <c r="H143" t="s">
        <v>221</v>
      </c>
      <c r="I143" s="78">
        <v>1.1399999999999999</v>
      </c>
      <c r="J143" t="s">
        <v>109</v>
      </c>
      <c r="K143" s="79">
        <v>4.2599999999999999E-2</v>
      </c>
      <c r="L143" s="79">
        <v>3.4299999999999997E-2</v>
      </c>
      <c r="M143" s="78">
        <v>1110.21</v>
      </c>
      <c r="N143" s="78">
        <v>100.76</v>
      </c>
      <c r="O143" s="78">
        <v>3.866046091776</v>
      </c>
      <c r="P143" s="79">
        <v>2.9999999999999997E-4</v>
      </c>
      <c r="Q143" s="79">
        <v>0</v>
      </c>
    </row>
    <row r="144" spans="2:17">
      <c r="B144" t="s">
        <v>2663</v>
      </c>
      <c r="C144" t="s">
        <v>2453</v>
      </c>
      <c r="D144" t="s">
        <v>2622</v>
      </c>
      <c r="E144"/>
      <c r="F144" t="s">
        <v>220</v>
      </c>
      <c r="G144" t="s">
        <v>2398</v>
      </c>
      <c r="H144" t="s">
        <v>221</v>
      </c>
      <c r="I144" s="78">
        <v>1.35</v>
      </c>
      <c r="J144" t="s">
        <v>109</v>
      </c>
      <c r="K144" s="79">
        <v>4.2599999999999999E-2</v>
      </c>
      <c r="L144" s="79">
        <v>1.9800000000000002E-2</v>
      </c>
      <c r="M144" s="78">
        <v>21638.11</v>
      </c>
      <c r="N144" s="78">
        <v>100.49</v>
      </c>
      <c r="O144" s="78">
        <v>75.147736569984005</v>
      </c>
      <c r="P144" s="79">
        <v>4.8999999999999998E-3</v>
      </c>
      <c r="Q144" s="79">
        <v>1E-4</v>
      </c>
    </row>
    <row r="145" spans="2:17">
      <c r="B145" t="s">
        <v>2664</v>
      </c>
      <c r="C145" t="s">
        <v>2453</v>
      </c>
      <c r="D145" t="s">
        <v>2606</v>
      </c>
      <c r="E145"/>
      <c r="F145" t="s">
        <v>220</v>
      </c>
      <c r="G145" t="s">
        <v>2165</v>
      </c>
      <c r="H145" t="s">
        <v>221</v>
      </c>
      <c r="I145" s="78">
        <v>6.1</v>
      </c>
      <c r="J145" t="s">
        <v>116</v>
      </c>
      <c r="K145" s="79">
        <v>3.6400000000000002E-2</v>
      </c>
      <c r="L145" s="79">
        <v>3.8699999999999998E-2</v>
      </c>
      <c r="M145" s="78">
        <v>48559.94</v>
      </c>
      <c r="N145" s="78">
        <v>100.07000000000018</v>
      </c>
      <c r="O145" s="78">
        <v>221.573751548893</v>
      </c>
      <c r="P145" s="79">
        <v>1.44E-2</v>
      </c>
      <c r="Q145" s="79">
        <v>4.0000000000000002E-4</v>
      </c>
    </row>
    <row r="146" spans="2:17">
      <c r="B146" t="s">
        <v>2665</v>
      </c>
      <c r="C146" t="s">
        <v>2453</v>
      </c>
      <c r="D146" t="s">
        <v>2592</v>
      </c>
      <c r="E146"/>
      <c r="F146" t="s">
        <v>220</v>
      </c>
      <c r="G146" t="s">
        <v>2427</v>
      </c>
      <c r="H146" t="s">
        <v>221</v>
      </c>
      <c r="I146" s="78">
        <v>5.25</v>
      </c>
      <c r="J146" t="s">
        <v>109</v>
      </c>
      <c r="K146" s="79">
        <v>0</v>
      </c>
      <c r="L146" s="79">
        <v>3.7400000000000003E-2</v>
      </c>
      <c r="M146" s="78">
        <v>59779.29</v>
      </c>
      <c r="N146" s="78">
        <v>102.54</v>
      </c>
      <c r="O146" s="78">
        <v>211.84479578649601</v>
      </c>
      <c r="P146" s="79">
        <v>1.37E-2</v>
      </c>
      <c r="Q146" s="79">
        <v>4.0000000000000002E-4</v>
      </c>
    </row>
    <row r="147" spans="2:17">
      <c r="B147" t="s">
        <v>2666</v>
      </c>
      <c r="C147" t="s">
        <v>2453</v>
      </c>
      <c r="D147" t="s">
        <v>2607</v>
      </c>
      <c r="E147"/>
      <c r="F147" t="s">
        <v>220</v>
      </c>
      <c r="G147" t="s">
        <v>2177</v>
      </c>
      <c r="H147" t="s">
        <v>221</v>
      </c>
      <c r="I147" s="78">
        <v>9.0500000000000007</v>
      </c>
      <c r="J147" t="s">
        <v>109</v>
      </c>
      <c r="K147" s="79">
        <v>4.36E-2</v>
      </c>
      <c r="L147" s="79">
        <v>3.6299999999999999E-2</v>
      </c>
      <c r="M147" s="78">
        <v>232053.79</v>
      </c>
      <c r="N147" s="78">
        <v>106.45</v>
      </c>
      <c r="O147" s="78">
        <v>853.70547267647999</v>
      </c>
      <c r="P147" s="79">
        <v>5.5399999999999998E-2</v>
      </c>
      <c r="Q147" s="79">
        <v>1.6000000000000001E-3</v>
      </c>
    </row>
    <row r="148" spans="2:17">
      <c r="B148" t="s">
        <v>2666</v>
      </c>
      <c r="C148" t="s">
        <v>2453</v>
      </c>
      <c r="D148" t="s">
        <v>2605</v>
      </c>
      <c r="E148"/>
      <c r="F148" t="s">
        <v>220</v>
      </c>
      <c r="G148" t="s">
        <v>2237</v>
      </c>
      <c r="H148" t="s">
        <v>221</v>
      </c>
      <c r="I148" s="78">
        <v>6.32</v>
      </c>
      <c r="J148" t="s">
        <v>113</v>
      </c>
      <c r="K148" s="79">
        <v>2.2599999999999999E-2</v>
      </c>
      <c r="L148" s="79">
        <v>2.75E-2</v>
      </c>
      <c r="M148" s="78">
        <v>51676.13</v>
      </c>
      <c r="N148" s="78">
        <v>99.75</v>
      </c>
      <c r="O148" s="78">
        <v>199.90934144758501</v>
      </c>
      <c r="P148" s="79">
        <v>1.2999999999999999E-2</v>
      </c>
      <c r="Q148" s="79">
        <v>4.0000000000000002E-4</v>
      </c>
    </row>
    <row r="149" spans="2:17">
      <c r="B149" t="s">
        <v>2666</v>
      </c>
      <c r="C149" t="s">
        <v>2453</v>
      </c>
      <c r="D149" t="s">
        <v>2617</v>
      </c>
      <c r="E149"/>
      <c r="F149" t="s">
        <v>220</v>
      </c>
      <c r="G149" t="s">
        <v>2133</v>
      </c>
      <c r="H149" t="s">
        <v>221</v>
      </c>
      <c r="I149" s="78">
        <v>2.58</v>
      </c>
      <c r="J149" t="s">
        <v>109</v>
      </c>
      <c r="K149" s="79">
        <v>4.2599999999999999E-2</v>
      </c>
      <c r="L149" s="79">
        <v>3.5299999999999998E-2</v>
      </c>
      <c r="M149" s="78">
        <v>427860.03</v>
      </c>
      <c r="N149" s="78">
        <v>100.66000000000014</v>
      </c>
      <c r="O149" s="78">
        <v>1488.4435798202901</v>
      </c>
      <c r="P149" s="79">
        <v>9.6600000000000005E-2</v>
      </c>
      <c r="Q149" s="79">
        <v>2.8999999999999998E-3</v>
      </c>
    </row>
    <row r="150" spans="2:17">
      <c r="B150" t="s">
        <v>2666</v>
      </c>
      <c r="C150" t="s">
        <v>2453</v>
      </c>
      <c r="D150" t="s">
        <v>2618</v>
      </c>
      <c r="E150"/>
      <c r="F150" t="s">
        <v>220</v>
      </c>
      <c r="G150" t="s">
        <v>2133</v>
      </c>
      <c r="H150" t="s">
        <v>221</v>
      </c>
      <c r="I150" s="78">
        <v>2.58</v>
      </c>
      <c r="J150" t="s">
        <v>109</v>
      </c>
      <c r="K150" s="79">
        <v>4.2599999999999999E-2</v>
      </c>
      <c r="L150" s="79">
        <v>3.5299999999999998E-2</v>
      </c>
      <c r="M150" s="78">
        <v>13060.5</v>
      </c>
      <c r="N150" s="78">
        <v>100.65</v>
      </c>
      <c r="O150" s="78">
        <v>45.430479071999997</v>
      </c>
      <c r="P150" s="79">
        <v>2.8999999999999998E-3</v>
      </c>
      <c r="Q150" s="79">
        <v>1E-4</v>
      </c>
    </row>
    <row r="151" spans="2:17">
      <c r="B151" s="80" t="s">
        <v>2584</v>
      </c>
      <c r="I151" s="82">
        <v>0</v>
      </c>
      <c r="L151" s="81">
        <v>0</v>
      </c>
      <c r="M151" s="82">
        <v>0</v>
      </c>
      <c r="O151" s="82">
        <v>0</v>
      </c>
      <c r="P151" s="81">
        <v>0</v>
      </c>
      <c r="Q151" s="81">
        <v>0</v>
      </c>
    </row>
    <row r="152" spans="2:17">
      <c r="B152" t="s">
        <v>220</v>
      </c>
      <c r="D152" t="s">
        <v>220</v>
      </c>
      <c r="F152" t="s">
        <v>220</v>
      </c>
      <c r="I152" s="78">
        <v>0</v>
      </c>
      <c r="J152" t="s">
        <v>220</v>
      </c>
      <c r="K152" s="79">
        <v>0</v>
      </c>
      <c r="L152" s="79">
        <v>0</v>
      </c>
      <c r="M152" s="78">
        <v>0</v>
      </c>
      <c r="N152" s="78">
        <v>0</v>
      </c>
      <c r="O152" s="78">
        <v>0</v>
      </c>
      <c r="P152" s="79">
        <v>0</v>
      </c>
      <c r="Q152" s="79">
        <v>0</v>
      </c>
    </row>
    <row r="153" spans="2:17">
      <c r="B153" t="s">
        <v>230</v>
      </c>
    </row>
    <row r="154" spans="2:17">
      <c r="B154" t="s">
        <v>320</v>
      </c>
    </row>
    <row r="155" spans="2:17">
      <c r="B155" t="s">
        <v>321</v>
      </c>
    </row>
    <row r="156" spans="2:17">
      <c r="B156" t="s">
        <v>322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2669</v>
      </c>
    </row>
    <row r="3" spans="2:64" s="1" customFormat="1">
      <c r="B3" s="2" t="s">
        <v>2</v>
      </c>
      <c r="C3" s="26" t="s">
        <v>2670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2041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2042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topLeftCell="A10" workbookViewId="0">
      <selection activeCell="K22" sqref="K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2669</v>
      </c>
    </row>
    <row r="3" spans="2:55" s="1" customFormat="1">
      <c r="B3" s="2" t="s">
        <v>2</v>
      </c>
      <c r="C3" s="26" t="s">
        <v>2670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3.3409047872817496E-2</v>
      </c>
      <c r="F11" s="7"/>
      <c r="G11" s="76">
        <f>G12+G20</f>
        <v>5062.27297</v>
      </c>
      <c r="H11" s="77">
        <f>G11/$G$11</f>
        <v>1</v>
      </c>
      <c r="I11" s="77">
        <f>G11/'סכום נכסי הקרן'!$C$42</f>
        <v>9.7805111391285719E-3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3.3409047872817496E-2</v>
      </c>
      <c r="F12" s="19"/>
      <c r="G12" s="82">
        <f>G13+G16</f>
        <v>5062.27297</v>
      </c>
      <c r="H12" s="81">
        <f t="shared" ref="H12:H24" si="0">G12/$G$11</f>
        <v>1</v>
      </c>
      <c r="I12" s="81">
        <f>G12/'סכום נכסי הקרן'!$C$42</f>
        <v>9.7805111391285719E-3</v>
      </c>
    </row>
    <row r="13" spans="2:55">
      <c r="B13" s="80" t="s">
        <v>2625</v>
      </c>
      <c r="E13" s="81">
        <v>7.1983400794208147E-2</v>
      </c>
      <c r="F13" s="19"/>
      <c r="G13" s="82">
        <f>SUM(G14:G15)</f>
        <v>2349.5100000000002</v>
      </c>
      <c r="H13" s="81">
        <f t="shared" si="0"/>
        <v>0.46412155447239745</v>
      </c>
      <c r="I13" s="81">
        <f>G13/'סכום נכסי הקרן'!$C$42</f>
        <v>4.539346033426951E-3</v>
      </c>
    </row>
    <row r="14" spans="2:55">
      <c r="B14" t="s">
        <v>2726</v>
      </c>
      <c r="C14" s="96">
        <v>43830</v>
      </c>
      <c r="D14" t="s">
        <v>2727</v>
      </c>
      <c r="E14" s="79">
        <v>7.1900000000000006E-2</v>
      </c>
      <c r="F14" t="s">
        <v>105</v>
      </c>
      <c r="G14" s="78">
        <v>390</v>
      </c>
      <c r="H14" s="79">
        <f t="shared" si="0"/>
        <v>7.7040491951187687E-2</v>
      </c>
      <c r="I14" s="79">
        <f>G14/'סכום נכסי הקרן'!$C$42</f>
        <v>7.5349538969253624E-4</v>
      </c>
      <c r="J14" t="s">
        <v>2728</v>
      </c>
    </row>
    <row r="15" spans="2:55">
      <c r="B15" t="s">
        <v>2729</v>
      </c>
      <c r="C15" s="96">
        <v>43738</v>
      </c>
      <c r="D15" t="s">
        <v>2730</v>
      </c>
      <c r="E15" s="79">
        <v>7.1999999999999995E-2</v>
      </c>
      <c r="F15" t="s">
        <v>105</v>
      </c>
      <c r="G15" s="78">
        <v>1959.51</v>
      </c>
      <c r="H15" s="79">
        <f t="shared" si="0"/>
        <v>0.38708106252120972</v>
      </c>
      <c r="I15" s="79">
        <f>G15/'סכום נכסי הקרן'!$C$42</f>
        <v>3.7858506437344146E-3</v>
      </c>
      <c r="J15" t="s">
        <v>2731</v>
      </c>
    </row>
    <row r="16" spans="2:55">
      <c r="B16" s="80" t="s">
        <v>2626</v>
      </c>
      <c r="E16" s="81">
        <v>0</v>
      </c>
      <c r="F16" s="19"/>
      <c r="G16" s="82">
        <f>SUM(G17:G19)</f>
        <v>2712.7629699999998</v>
      </c>
      <c r="H16" s="81">
        <f t="shared" si="0"/>
        <v>0.53587844552760255</v>
      </c>
      <c r="I16" s="81">
        <f>G16/'סכום נכסי הקרן'!$C$42</f>
        <v>5.2411651057016201E-3</v>
      </c>
    </row>
    <row r="17" spans="2:10">
      <c r="B17" t="s">
        <v>2732</v>
      </c>
      <c r="C17" s="96">
        <v>43646</v>
      </c>
      <c r="D17" t="s">
        <v>126</v>
      </c>
      <c r="E17" s="79">
        <v>0</v>
      </c>
      <c r="F17" t="s">
        <v>105</v>
      </c>
      <c r="G17" s="78">
        <v>304</v>
      </c>
      <c r="H17" s="79">
        <f t="shared" si="0"/>
        <v>6.0052075777336046E-2</v>
      </c>
      <c r="I17" s="79">
        <f>G17/'סכום נכסי הקרן'!$C$42</f>
        <v>5.8733999606802828E-4</v>
      </c>
      <c r="J17" t="s">
        <v>2733</v>
      </c>
    </row>
    <row r="18" spans="2:10">
      <c r="B18" t="s">
        <v>2734</v>
      </c>
      <c r="C18" s="96">
        <v>43738</v>
      </c>
      <c r="D18" t="s">
        <v>126</v>
      </c>
      <c r="E18" s="79">
        <v>0</v>
      </c>
      <c r="F18" t="s">
        <v>105</v>
      </c>
      <c r="G18" s="78">
        <f>1976756.97/1000</f>
        <v>1976.7569699999999</v>
      </c>
      <c r="H18" s="79">
        <f t="shared" si="0"/>
        <v>0.39048802419676709</v>
      </c>
      <c r="I18" s="79">
        <f>G18/'סכום נכסי הקרן'!$C$42</f>
        <v>3.8191724703527876E-3</v>
      </c>
      <c r="J18" t="s">
        <v>2735</v>
      </c>
    </row>
    <row r="19" spans="2:10">
      <c r="B19" t="s">
        <v>2736</v>
      </c>
      <c r="C19" s="96">
        <v>43738</v>
      </c>
      <c r="D19" t="s">
        <v>126</v>
      </c>
      <c r="E19" s="79">
        <v>0</v>
      </c>
      <c r="F19" t="s">
        <v>105</v>
      </c>
      <c r="G19" s="78">
        <f>432006/1000</f>
        <v>432.00599999999997</v>
      </c>
      <c r="H19" s="79">
        <f t="shared" si="0"/>
        <v>8.5338345553499451E-2</v>
      </c>
      <c r="I19" s="79">
        <f>G19/'סכום נכסי הקרן'!$C$42</f>
        <v>8.3465263928080458E-4</v>
      </c>
      <c r="J19" t="s">
        <v>2737</v>
      </c>
    </row>
    <row r="20" spans="2:10">
      <c r="B20" s="80" t="s">
        <v>228</v>
      </c>
      <c r="E20" s="81">
        <v>0</v>
      </c>
      <c r="F20" s="19"/>
      <c r="G20" s="82">
        <v>0</v>
      </c>
      <c r="H20" s="81">
        <f t="shared" si="0"/>
        <v>0</v>
      </c>
      <c r="I20" s="81">
        <f>G20/'סכום נכסי הקרן'!$C$42</f>
        <v>0</v>
      </c>
    </row>
    <row r="21" spans="2:10">
      <c r="B21" s="80" t="s">
        <v>2625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220</v>
      </c>
      <c r="E22" s="79">
        <v>0</v>
      </c>
      <c r="F22" t="s">
        <v>220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B23" s="80" t="s">
        <v>2626</v>
      </c>
      <c r="E23" s="81">
        <v>0</v>
      </c>
      <c r="F23" s="19"/>
      <c r="G23" s="82">
        <v>0</v>
      </c>
      <c r="H23" s="81">
        <f t="shared" si="0"/>
        <v>0</v>
      </c>
      <c r="I23" s="81">
        <f>G23/'סכום נכסי הקרן'!$C$42</f>
        <v>0</v>
      </c>
    </row>
    <row r="24" spans="2:10">
      <c r="B24" t="s">
        <v>220</v>
      </c>
      <c r="E24" s="79">
        <v>0</v>
      </c>
      <c r="F24" t="s">
        <v>220</v>
      </c>
      <c r="G24" s="78">
        <v>0</v>
      </c>
      <c r="H24" s="79">
        <f t="shared" si="0"/>
        <v>0</v>
      </c>
      <c r="I24" s="79">
        <f>G24/'סכום נכסי הקרן'!$C$42</f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14:A15 K14:XFD15 K17:XFD19 A17:A19 A16:XFD16 A20:G1048576 J20:XFD1048576 A5:G13 J5:XFD13 H5:I15 H17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2669</v>
      </c>
    </row>
    <row r="3" spans="2:60" s="1" customFormat="1">
      <c r="B3" s="2" t="s">
        <v>2</v>
      </c>
      <c r="C3" s="26" t="s">
        <v>2670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2669</v>
      </c>
    </row>
    <row r="3" spans="2:60" s="1" customFormat="1">
      <c r="B3" s="2" t="s">
        <v>2</v>
      </c>
      <c r="C3" s="26" t="s">
        <v>2670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2171.0031250400002</v>
      </c>
      <c r="J11" s="77">
        <v>1</v>
      </c>
      <c r="K11" s="77">
        <v>4.1999999999999997E-3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2171.0031250400002</v>
      </c>
      <c r="J12" s="81">
        <v>1</v>
      </c>
      <c r="K12" s="81">
        <v>4.1999999999999997E-3</v>
      </c>
    </row>
    <row r="13" spans="2:60">
      <c r="B13" t="s">
        <v>2627</v>
      </c>
      <c r="C13" t="s">
        <v>2628</v>
      </c>
      <c r="D13" t="s">
        <v>220</v>
      </c>
      <c r="E13" t="s">
        <v>221</v>
      </c>
      <c r="F13" s="79">
        <v>0</v>
      </c>
      <c r="G13" t="s">
        <v>105</v>
      </c>
      <c r="H13" s="79">
        <v>0</v>
      </c>
      <c r="I13" s="78">
        <v>-205.63802000000001</v>
      </c>
      <c r="J13" s="79">
        <v>-9.4700000000000006E-2</v>
      </c>
      <c r="K13" s="79">
        <v>-4.0000000000000002E-4</v>
      </c>
    </row>
    <row r="14" spans="2:60">
      <c r="B14" t="s">
        <v>2629</v>
      </c>
      <c r="C14" t="s">
        <v>2630</v>
      </c>
      <c r="D14" t="s">
        <v>220</v>
      </c>
      <c r="E14" t="s">
        <v>221</v>
      </c>
      <c r="F14" s="79">
        <v>0</v>
      </c>
      <c r="G14" t="s">
        <v>105</v>
      </c>
      <c r="H14" s="79">
        <v>0</v>
      </c>
      <c r="I14" s="78">
        <v>-218.66931</v>
      </c>
      <c r="J14" s="79">
        <v>-0.1007</v>
      </c>
      <c r="K14" s="79">
        <v>-4.0000000000000002E-4</v>
      </c>
    </row>
    <row r="15" spans="2:60">
      <c r="B15" t="s">
        <v>2631</v>
      </c>
      <c r="C15" t="s">
        <v>2632</v>
      </c>
      <c r="D15" t="s">
        <v>220</v>
      </c>
      <c r="E15" t="s">
        <v>221</v>
      </c>
      <c r="F15" s="79">
        <v>0</v>
      </c>
      <c r="G15" t="s">
        <v>105</v>
      </c>
      <c r="H15" s="79">
        <v>0</v>
      </c>
      <c r="I15" s="78">
        <v>571.01142000000004</v>
      </c>
      <c r="J15" s="79">
        <v>0.26300000000000001</v>
      </c>
      <c r="K15" s="79">
        <v>1.1000000000000001E-3</v>
      </c>
    </row>
    <row r="16" spans="2:60">
      <c r="B16" t="s">
        <v>2633</v>
      </c>
      <c r="C16" t="s">
        <v>2634</v>
      </c>
      <c r="D16" t="s">
        <v>220</v>
      </c>
      <c r="E16" t="s">
        <v>221</v>
      </c>
      <c r="F16" s="79">
        <v>0</v>
      </c>
      <c r="G16" t="s">
        <v>109</v>
      </c>
      <c r="H16" s="79">
        <v>0</v>
      </c>
      <c r="I16" s="78">
        <v>1699.64901504</v>
      </c>
      <c r="J16" s="79">
        <v>0.78290000000000004</v>
      </c>
      <c r="K16" s="79">
        <v>3.3E-3</v>
      </c>
    </row>
    <row r="17" spans="2:11">
      <c r="B17" t="s">
        <v>2635</v>
      </c>
      <c r="C17" t="s">
        <v>2636</v>
      </c>
      <c r="D17" t="s">
        <v>220</v>
      </c>
      <c r="E17" t="s">
        <v>221</v>
      </c>
      <c r="F17" s="79">
        <v>0</v>
      </c>
      <c r="G17" t="s">
        <v>105</v>
      </c>
      <c r="H17" s="79">
        <v>0</v>
      </c>
      <c r="I17" s="78">
        <v>283.5</v>
      </c>
      <c r="J17" s="79">
        <v>0.13059999999999999</v>
      </c>
      <c r="K17" s="79">
        <v>5.0000000000000001E-4</v>
      </c>
    </row>
    <row r="18" spans="2:11">
      <c r="B18" t="s">
        <v>2637</v>
      </c>
      <c r="C18" t="s">
        <v>2638</v>
      </c>
      <c r="D18" t="s">
        <v>220</v>
      </c>
      <c r="E18" t="s">
        <v>221</v>
      </c>
      <c r="F18" s="79">
        <v>0</v>
      </c>
      <c r="G18" t="s">
        <v>105</v>
      </c>
      <c r="H18" s="79">
        <v>0</v>
      </c>
      <c r="I18" s="78">
        <v>40.15</v>
      </c>
      <c r="J18" s="79">
        <v>1.8499999999999999E-2</v>
      </c>
      <c r="K18" s="79">
        <v>1E-4</v>
      </c>
    </row>
    <row r="19" spans="2:11">
      <c r="B19" t="s">
        <v>2639</v>
      </c>
      <c r="C19" t="s">
        <v>2640</v>
      </c>
      <c r="D19" t="s">
        <v>220</v>
      </c>
      <c r="E19" t="s">
        <v>221</v>
      </c>
      <c r="F19" s="79">
        <v>0</v>
      </c>
      <c r="G19" t="s">
        <v>105</v>
      </c>
      <c r="H19" s="79">
        <v>0</v>
      </c>
      <c r="I19" s="78">
        <v>1.0000199999999999</v>
      </c>
      <c r="J19" s="79">
        <v>5.0000000000000001E-4</v>
      </c>
      <c r="K19" s="79">
        <v>0</v>
      </c>
    </row>
    <row r="20" spans="2:11">
      <c r="B20" s="80" t="s">
        <v>228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s="19"/>
      <c r="F21" s="79">
        <v>0</v>
      </c>
      <c r="G21" t="s">
        <v>220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topLeftCell="A20" workbookViewId="0">
      <selection activeCell="B29" sqref="B29:D9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2669</v>
      </c>
    </row>
    <row r="3" spans="2:17" s="1" customFormat="1">
      <c r="B3" s="2" t="s">
        <v>2</v>
      </c>
      <c r="C3" s="26" t="s">
        <v>2670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10" t="s">
        <v>172</v>
      </c>
      <c r="C7" s="111"/>
      <c r="D7" s="11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C12+C28</f>
        <v>32002.884636284209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205</v>
      </c>
      <c r="C12" s="90">
        <f>SUM(C13:C27)</f>
        <v>8908.8318695162307</v>
      </c>
    </row>
    <row r="13" spans="2:17">
      <c r="B13" s="91" t="s">
        <v>2740</v>
      </c>
      <c r="C13" s="92">
        <v>1440.95553</v>
      </c>
      <c r="D13" s="93">
        <v>43889</v>
      </c>
    </row>
    <row r="14" spans="2:17">
      <c r="B14" s="91" t="s">
        <v>2742</v>
      </c>
      <c r="C14" s="92">
        <v>157.60252076014709</v>
      </c>
      <c r="D14" s="93">
        <v>44196</v>
      </c>
    </row>
    <row r="15" spans="2:17">
      <c r="B15" s="91" t="s">
        <v>2647</v>
      </c>
      <c r="C15" s="92">
        <v>23.200200000000002</v>
      </c>
      <c r="D15" s="93">
        <v>44246</v>
      </c>
    </row>
    <row r="16" spans="2:17">
      <c r="B16" s="91" t="s">
        <v>2738</v>
      </c>
      <c r="C16" s="92">
        <v>198.09832873035199</v>
      </c>
      <c r="D16" s="93">
        <v>44255</v>
      </c>
    </row>
    <row r="17" spans="2:4" s="16" customFormat="1">
      <c r="B17" s="91" t="s">
        <v>2741</v>
      </c>
      <c r="C17" s="92">
        <v>2440.4804651930976</v>
      </c>
      <c r="D17" s="93">
        <v>44545</v>
      </c>
    </row>
    <row r="18" spans="2:4" s="16" customFormat="1">
      <c r="B18" s="91" t="s">
        <v>2745</v>
      </c>
      <c r="C18" s="92">
        <v>39.651440000000001</v>
      </c>
      <c r="D18" s="93">
        <v>44739</v>
      </c>
    </row>
    <row r="19" spans="2:4" s="16" customFormat="1">
      <c r="B19" s="91" t="s">
        <v>2739</v>
      </c>
      <c r="C19" s="92">
        <v>534.52227000000005</v>
      </c>
      <c r="D19" s="93">
        <v>44821</v>
      </c>
    </row>
    <row r="20" spans="2:4" s="16" customFormat="1">
      <c r="B20" s="91" t="s">
        <v>2743</v>
      </c>
      <c r="C20" s="92">
        <v>603.75608077661673</v>
      </c>
      <c r="D20" s="93">
        <v>45107</v>
      </c>
    </row>
    <row r="21" spans="2:4" s="16" customFormat="1">
      <c r="B21" s="91" t="s">
        <v>2744</v>
      </c>
      <c r="C21" s="92">
        <v>94.096547020321069</v>
      </c>
      <c r="D21" s="93">
        <v>46100</v>
      </c>
    </row>
    <row r="22" spans="2:4" s="16" customFormat="1">
      <c r="B22" s="91" t="s">
        <v>2672</v>
      </c>
      <c r="C22" s="92">
        <v>1467.7590450864438</v>
      </c>
      <c r="D22" s="94">
        <v>46539</v>
      </c>
    </row>
    <row r="23" spans="2:4" s="16" customFormat="1">
      <c r="B23" s="91" t="s">
        <v>2673</v>
      </c>
      <c r="C23" s="92">
        <v>46.866434349251932</v>
      </c>
      <c r="D23" s="94">
        <v>46631</v>
      </c>
    </row>
    <row r="24" spans="2:4" s="16" customFormat="1">
      <c r="B24" s="91" t="s">
        <v>2674</v>
      </c>
      <c r="C24" s="92">
        <v>1196.3224700000001</v>
      </c>
      <c r="D24" s="94">
        <v>46661</v>
      </c>
    </row>
    <row r="25" spans="2:4" s="16" customFormat="1">
      <c r="B25" s="91" t="s">
        <v>2675</v>
      </c>
      <c r="C25" s="92">
        <v>507.2574758400001</v>
      </c>
      <c r="D25" s="94">
        <v>47209</v>
      </c>
    </row>
    <row r="26" spans="2:4" s="16" customFormat="1">
      <c r="B26" s="91" t="s">
        <v>2141</v>
      </c>
      <c r="C26" s="92">
        <v>158.26306176</v>
      </c>
      <c r="D26" s="94">
        <v>48214</v>
      </c>
    </row>
    <row r="27" spans="2:4" s="16" customFormat="1">
      <c r="B27"/>
      <c r="C27" s="78"/>
    </row>
    <row r="28" spans="2:4" s="16" customFormat="1">
      <c r="B28" s="88" t="s">
        <v>228</v>
      </c>
      <c r="C28" s="90">
        <f>SUM(C29:C92)</f>
        <v>23094.052766767978</v>
      </c>
    </row>
    <row r="29" spans="2:4" s="16" customFormat="1">
      <c r="B29" s="91" t="s">
        <v>2676</v>
      </c>
      <c r="C29" s="92">
        <v>358.34068388103623</v>
      </c>
      <c r="D29" s="94">
        <v>44044</v>
      </c>
    </row>
    <row r="30" spans="2:4" s="16" customFormat="1">
      <c r="B30" s="91" t="s">
        <v>2746</v>
      </c>
      <c r="C30" s="92">
        <v>116.4747</v>
      </c>
      <c r="D30" s="94">
        <v>44256</v>
      </c>
    </row>
    <row r="31" spans="2:4" s="16" customFormat="1">
      <c r="B31" s="91" t="s">
        <v>2749</v>
      </c>
      <c r="C31" s="92">
        <v>328.47323999999998</v>
      </c>
      <c r="D31" s="94">
        <v>44332</v>
      </c>
    </row>
    <row r="32" spans="2:4" s="16" customFormat="1">
      <c r="B32" s="91" t="s">
        <v>2750</v>
      </c>
      <c r="C32" s="92">
        <v>1152.5795417365277</v>
      </c>
      <c r="D32" s="94">
        <v>44819</v>
      </c>
    </row>
    <row r="33" spans="2:4" s="16" customFormat="1">
      <c r="B33" s="91" t="s">
        <v>2677</v>
      </c>
      <c r="C33" s="92">
        <v>49.530908159999996</v>
      </c>
      <c r="D33" s="94">
        <v>45047</v>
      </c>
    </row>
    <row r="34" spans="2:4" s="16" customFormat="1">
      <c r="B34" s="91" t="s">
        <v>2678</v>
      </c>
      <c r="C34" s="92">
        <v>63.154089722515629</v>
      </c>
      <c r="D34" s="93">
        <v>45382</v>
      </c>
    </row>
    <row r="35" spans="2:4" s="16" customFormat="1">
      <c r="B35" s="91" t="s">
        <v>2679</v>
      </c>
      <c r="C35" s="92">
        <v>236.20448573999997</v>
      </c>
      <c r="D35" s="94">
        <v>45485</v>
      </c>
    </row>
    <row r="36" spans="2:4" s="16" customFormat="1">
      <c r="B36" s="91" t="s">
        <v>2680</v>
      </c>
      <c r="C36" s="92">
        <v>261.58018870395642</v>
      </c>
      <c r="D36" s="94">
        <v>45557</v>
      </c>
    </row>
    <row r="37" spans="2:4" s="16" customFormat="1">
      <c r="B37" s="91" t="s">
        <v>2748</v>
      </c>
      <c r="C37" s="92">
        <v>1223.34149</v>
      </c>
      <c r="D37" s="94">
        <v>45615</v>
      </c>
    </row>
    <row r="38" spans="2:4" s="16" customFormat="1">
      <c r="B38" s="91" t="s">
        <v>2681</v>
      </c>
      <c r="C38" s="92">
        <v>162.09402283999998</v>
      </c>
      <c r="D38" s="94">
        <v>45710</v>
      </c>
    </row>
    <row r="39" spans="2:4" s="16" customFormat="1">
      <c r="B39" s="91" t="s">
        <v>2682</v>
      </c>
      <c r="C39" s="92">
        <v>438.93938370900003</v>
      </c>
      <c r="D39" s="94">
        <v>45777</v>
      </c>
    </row>
    <row r="40" spans="2:4" s="16" customFormat="1">
      <c r="B40" s="91" t="s">
        <v>2683</v>
      </c>
      <c r="C40" s="92">
        <v>271.75846916822513</v>
      </c>
      <c r="D40" s="94">
        <v>45778</v>
      </c>
    </row>
    <row r="41" spans="2:4" s="16" customFormat="1">
      <c r="B41" s="91" t="s">
        <v>2684</v>
      </c>
      <c r="C41" s="92">
        <v>230.81425312400009</v>
      </c>
      <c r="D41" s="94">
        <v>45869</v>
      </c>
    </row>
    <row r="42" spans="2:4" s="16" customFormat="1">
      <c r="B42" s="91" t="s">
        <v>2233</v>
      </c>
      <c r="C42" s="92">
        <v>528.98648000000003</v>
      </c>
      <c r="D42" s="94">
        <v>45869</v>
      </c>
    </row>
    <row r="43" spans="2:4" s="16" customFormat="1">
      <c r="B43" s="91" t="s">
        <v>2685</v>
      </c>
      <c r="C43" s="92">
        <v>3.5108467200000018</v>
      </c>
      <c r="D43" s="94">
        <v>45939</v>
      </c>
    </row>
    <row r="44" spans="2:4" s="16" customFormat="1">
      <c r="B44" s="91" t="s">
        <v>2686</v>
      </c>
      <c r="C44" s="92">
        <v>41.985961572522271</v>
      </c>
      <c r="D44" s="94">
        <v>46012</v>
      </c>
    </row>
    <row r="45" spans="2:4" s="16" customFormat="1">
      <c r="B45" s="91" t="s">
        <v>2751</v>
      </c>
      <c r="C45" s="92">
        <v>75.142080000000007</v>
      </c>
      <c r="D45" s="94">
        <v>46059</v>
      </c>
    </row>
    <row r="46" spans="2:4" s="16" customFormat="1">
      <c r="B46" s="91" t="s">
        <v>2687</v>
      </c>
      <c r="C46" s="92">
        <v>6.6607988139401479</v>
      </c>
      <c r="D46" s="94">
        <v>46199</v>
      </c>
    </row>
    <row r="47" spans="2:4" s="16" customFormat="1">
      <c r="B47" s="91" t="s">
        <v>2688</v>
      </c>
      <c r="C47" s="92">
        <v>40.629591580738449</v>
      </c>
      <c r="D47" s="94">
        <v>46201</v>
      </c>
    </row>
    <row r="48" spans="2:4" s="16" customFormat="1">
      <c r="B48" s="91" t="s">
        <v>2689</v>
      </c>
      <c r="C48" s="92">
        <v>18.533111319476404</v>
      </c>
      <c r="D48" s="94">
        <v>46201</v>
      </c>
    </row>
    <row r="49" spans="2:4" s="16" customFormat="1">
      <c r="B49" s="91" t="s">
        <v>2690</v>
      </c>
      <c r="C49" s="92">
        <v>27.707063133158805</v>
      </c>
      <c r="D49" s="94">
        <v>46201</v>
      </c>
    </row>
    <row r="50" spans="2:4" s="16" customFormat="1">
      <c r="B50" s="91" t="s">
        <v>2691</v>
      </c>
      <c r="C50" s="92">
        <v>5.2736140799999989</v>
      </c>
      <c r="D50" s="94">
        <v>46201</v>
      </c>
    </row>
    <row r="51" spans="2:4" s="16" customFormat="1">
      <c r="B51" s="91" t="s">
        <v>2692</v>
      </c>
      <c r="C51" s="92">
        <v>720.21536639999999</v>
      </c>
      <c r="D51" s="94">
        <v>46326</v>
      </c>
    </row>
    <row r="52" spans="2:4" s="16" customFormat="1">
      <c r="B52" s="91" t="s">
        <v>2693</v>
      </c>
      <c r="C52" s="92">
        <v>395.40710851674316</v>
      </c>
      <c r="D52" s="94">
        <v>46326</v>
      </c>
    </row>
    <row r="53" spans="2:4" s="16" customFormat="1">
      <c r="B53" s="91" t="s">
        <v>2694</v>
      </c>
      <c r="C53" s="92">
        <v>6.5012540987374496</v>
      </c>
      <c r="D53" s="94">
        <v>46326</v>
      </c>
    </row>
    <row r="54" spans="2:4" s="16" customFormat="1">
      <c r="B54" s="91" t="s">
        <v>2695</v>
      </c>
      <c r="C54" s="92">
        <v>4.0852336187374485</v>
      </c>
      <c r="D54" s="94">
        <v>46326</v>
      </c>
    </row>
    <row r="55" spans="2:4" s="16" customFormat="1">
      <c r="B55" s="91" t="s">
        <v>2696</v>
      </c>
      <c r="C55" s="92">
        <v>29.880299520000001</v>
      </c>
      <c r="D55" s="94">
        <v>46482</v>
      </c>
    </row>
    <row r="56" spans="2:4" s="16" customFormat="1">
      <c r="B56" s="91" t="s">
        <v>2697</v>
      </c>
      <c r="C56" s="92">
        <v>726.50882939000007</v>
      </c>
      <c r="D56" s="94">
        <v>46524</v>
      </c>
    </row>
    <row r="57" spans="2:4" s="16" customFormat="1">
      <c r="B57" s="91" t="s">
        <v>2698</v>
      </c>
      <c r="C57" s="92">
        <v>436.84918999999996</v>
      </c>
      <c r="D57" s="94">
        <v>46572</v>
      </c>
    </row>
    <row r="58" spans="2:4" s="16" customFormat="1">
      <c r="B58" s="91" t="s">
        <v>2183</v>
      </c>
      <c r="C58" s="92">
        <v>832.87230380800008</v>
      </c>
      <c r="D58" s="94">
        <v>46573</v>
      </c>
    </row>
    <row r="59" spans="2:4" s="16" customFormat="1">
      <c r="B59" s="91" t="s">
        <v>2699</v>
      </c>
      <c r="C59" s="92">
        <v>103.27866783136592</v>
      </c>
      <c r="D59" s="94">
        <v>46601</v>
      </c>
    </row>
    <row r="60" spans="2:4" s="16" customFormat="1">
      <c r="B60" s="91" t="s">
        <v>2747</v>
      </c>
      <c r="C60" s="92">
        <v>985.03804000000002</v>
      </c>
      <c r="D60" s="94">
        <v>46626</v>
      </c>
    </row>
    <row r="61" spans="2:4" s="16" customFormat="1">
      <c r="B61" s="91" t="s">
        <v>2700</v>
      </c>
      <c r="C61" s="92">
        <v>352.90041983999993</v>
      </c>
      <c r="D61" s="94">
        <v>46637</v>
      </c>
    </row>
    <row r="62" spans="2:4" s="16" customFormat="1">
      <c r="B62" s="91" t="s">
        <v>2701</v>
      </c>
      <c r="C62" s="92">
        <v>1643.44184064</v>
      </c>
      <c r="D62" s="94">
        <v>46643</v>
      </c>
    </row>
    <row r="63" spans="2:4" s="16" customFormat="1">
      <c r="B63" s="91" t="s">
        <v>2702</v>
      </c>
      <c r="C63" s="92">
        <v>11.837967331184688</v>
      </c>
      <c r="D63" s="94">
        <v>46734</v>
      </c>
    </row>
    <row r="64" spans="2:4" s="16" customFormat="1">
      <c r="B64" s="91" t="s">
        <v>2703</v>
      </c>
      <c r="C64" s="92">
        <v>24.698200319999998</v>
      </c>
      <c r="D64" s="94">
        <v>46734</v>
      </c>
    </row>
    <row r="65" spans="2:4" s="16" customFormat="1">
      <c r="B65" s="91" t="s">
        <v>2253</v>
      </c>
      <c r="C65" s="92">
        <v>12.272152319999998</v>
      </c>
      <c r="D65" s="94">
        <v>46734</v>
      </c>
    </row>
    <row r="66" spans="2:4" s="16" customFormat="1">
      <c r="B66" s="91" t="s">
        <v>2704</v>
      </c>
      <c r="C66" s="92">
        <v>376.35872872348818</v>
      </c>
      <c r="D66" s="94">
        <v>46742</v>
      </c>
    </row>
    <row r="67" spans="2:4" s="16" customFormat="1">
      <c r="B67" s="91" t="s">
        <v>2705</v>
      </c>
      <c r="C67" s="92">
        <v>571.57490150704359</v>
      </c>
      <c r="D67" s="94">
        <v>46794</v>
      </c>
    </row>
    <row r="68" spans="2:4" s="16" customFormat="1">
      <c r="B68" s="91" t="s">
        <v>2248</v>
      </c>
      <c r="C68" s="92">
        <v>23.125582079999997</v>
      </c>
      <c r="D68" s="94">
        <v>46827</v>
      </c>
    </row>
    <row r="69" spans="2:4" s="16" customFormat="1">
      <c r="B69" s="91" t="s">
        <v>2706</v>
      </c>
      <c r="C69" s="92">
        <v>465.26166362804844</v>
      </c>
      <c r="D69" s="94">
        <v>46844</v>
      </c>
    </row>
    <row r="70" spans="2:4" s="16" customFormat="1">
      <c r="B70" s="91" t="s">
        <v>2707</v>
      </c>
      <c r="C70" s="92">
        <v>71.67844224000001</v>
      </c>
      <c r="D70" s="94">
        <v>46971</v>
      </c>
    </row>
    <row r="71" spans="2:4" s="16" customFormat="1">
      <c r="B71" s="91" t="s">
        <v>2708</v>
      </c>
      <c r="C71" s="92">
        <v>673.17650502961237</v>
      </c>
      <c r="D71" s="94">
        <v>47107</v>
      </c>
    </row>
    <row r="72" spans="2:4" s="16" customFormat="1">
      <c r="B72" s="91" t="s">
        <v>2709</v>
      </c>
      <c r="C72" s="92">
        <v>916.44447167819328</v>
      </c>
      <c r="D72" s="94">
        <v>47119</v>
      </c>
    </row>
    <row r="73" spans="2:4" s="16" customFormat="1">
      <c r="B73" s="91" t="s">
        <v>2710</v>
      </c>
      <c r="C73" s="92">
        <v>696.6204116715636</v>
      </c>
      <c r="D73" s="94">
        <v>47119</v>
      </c>
    </row>
    <row r="74" spans="2:4" s="16" customFormat="1">
      <c r="B74" s="91" t="s">
        <v>2711</v>
      </c>
      <c r="C74" s="92">
        <v>954.73143658200001</v>
      </c>
      <c r="D74" s="94">
        <v>47119</v>
      </c>
    </row>
    <row r="75" spans="2:4" s="16" customFormat="1">
      <c r="B75" s="91" t="s">
        <v>2712</v>
      </c>
      <c r="C75" s="92">
        <v>33.148776960000014</v>
      </c>
      <c r="D75" s="94">
        <v>47119</v>
      </c>
    </row>
    <row r="76" spans="2:4" s="16" customFormat="1">
      <c r="B76" s="91" t="s">
        <v>2222</v>
      </c>
      <c r="C76" s="92">
        <v>322.43990322144265</v>
      </c>
      <c r="D76" s="94">
        <v>47178</v>
      </c>
    </row>
    <row r="77" spans="2:4" s="16" customFormat="1">
      <c r="B77" s="91" t="s">
        <v>2713</v>
      </c>
      <c r="C77" s="92">
        <v>750.90364415999989</v>
      </c>
      <c r="D77" s="94">
        <v>47209</v>
      </c>
    </row>
    <row r="78" spans="2:4" s="16" customFormat="1">
      <c r="B78" s="91" t="s">
        <v>2238</v>
      </c>
      <c r="C78" s="92">
        <v>15.828989646</v>
      </c>
      <c r="D78" s="94">
        <v>47212</v>
      </c>
    </row>
    <row r="79" spans="2:4" s="16" customFormat="1">
      <c r="B79" s="91" t="s">
        <v>2714</v>
      </c>
      <c r="C79" s="92">
        <v>458.33785354800011</v>
      </c>
      <c r="D79" s="94">
        <v>47255</v>
      </c>
    </row>
    <row r="80" spans="2:4" s="16" customFormat="1">
      <c r="B80" s="91" t="s">
        <v>2715</v>
      </c>
      <c r="C80" s="92">
        <v>55.550793478043396</v>
      </c>
      <c r="D80" s="94">
        <v>47262</v>
      </c>
    </row>
    <row r="81" spans="2:4" s="16" customFormat="1">
      <c r="B81" s="91" t="s">
        <v>2716</v>
      </c>
      <c r="C81" s="92">
        <v>493.84386044400009</v>
      </c>
      <c r="D81" s="94">
        <v>47270</v>
      </c>
    </row>
    <row r="82" spans="2:4" s="16" customFormat="1">
      <c r="B82" s="91" t="s">
        <v>2225</v>
      </c>
      <c r="C82" s="92">
        <v>22.194162960000003</v>
      </c>
      <c r="D82" s="94">
        <v>47363</v>
      </c>
    </row>
    <row r="83" spans="2:4" s="16" customFormat="1">
      <c r="B83" s="91" t="s">
        <v>2717</v>
      </c>
      <c r="C83" s="92">
        <v>1347.2775359999998</v>
      </c>
      <c r="D83" s="93">
        <v>47392</v>
      </c>
    </row>
    <row r="84" spans="2:4" s="16" customFormat="1">
      <c r="B84" s="91" t="s">
        <v>2718</v>
      </c>
      <c r="C84" s="92">
        <v>1054.8704</v>
      </c>
      <c r="D84" s="94">
        <v>47407</v>
      </c>
    </row>
    <row r="85" spans="2:4" s="16" customFormat="1">
      <c r="B85" s="91" t="s">
        <v>2719</v>
      </c>
      <c r="C85" s="92">
        <v>94.973783040000001</v>
      </c>
      <c r="D85" s="94">
        <v>47992</v>
      </c>
    </row>
    <row r="86" spans="2:4" s="16" customFormat="1">
      <c r="B86" s="91" t="s">
        <v>2720</v>
      </c>
      <c r="C86" s="92">
        <v>483.58080000000001</v>
      </c>
      <c r="D86" s="94">
        <v>48004</v>
      </c>
    </row>
    <row r="87" spans="2:4" s="16" customFormat="1">
      <c r="B87" s="91" t="s">
        <v>2721</v>
      </c>
      <c r="C87" s="92">
        <v>295.55158272767994</v>
      </c>
      <c r="D87" s="94">
        <v>48069</v>
      </c>
    </row>
    <row r="88" spans="2:4" s="16" customFormat="1">
      <c r="B88" s="91" t="s">
        <v>2722</v>
      </c>
      <c r="C88" s="92">
        <v>53.940556800000017</v>
      </c>
      <c r="D88" s="94">
        <v>48213</v>
      </c>
    </row>
    <row r="89" spans="2:4" s="16" customFormat="1">
      <c r="B89" s="91" t="s">
        <v>2723</v>
      </c>
      <c r="C89" s="92">
        <v>125.91863424</v>
      </c>
      <c r="D89" s="94">
        <v>48214</v>
      </c>
    </row>
    <row r="90" spans="2:4" s="16" customFormat="1">
      <c r="B90" s="91" t="s">
        <v>2724</v>
      </c>
      <c r="C90" s="92">
        <v>186.84058751999999</v>
      </c>
      <c r="D90" s="94">
        <v>48723</v>
      </c>
    </row>
    <row r="91" spans="2:4" s="16" customFormat="1">
      <c r="B91" s="91" t="s">
        <v>2725</v>
      </c>
      <c r="C91" s="92">
        <v>622.37688124299996</v>
      </c>
      <c r="D91" s="94">
        <v>50041</v>
      </c>
    </row>
  </sheetData>
  <sheetProtection sheet="1" objects="1" scenarios="1"/>
  <sortState ref="B29:D91">
    <sortCondition ref="D29:D91"/>
  </sortState>
  <mergeCells count="1">
    <mergeCell ref="B7:D7"/>
  </mergeCells>
  <dataValidations count="1">
    <dataValidation allowBlank="1" showInputMessage="1" showErrorMessage="1" sqref="C1:C4 B27:D28 B92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2669</v>
      </c>
    </row>
    <row r="3" spans="2:18" s="1" customFormat="1">
      <c r="B3" s="2" t="s">
        <v>2</v>
      </c>
      <c r="C3" s="26" t="s">
        <v>2670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2669</v>
      </c>
    </row>
    <row r="3" spans="2:18" s="1" customFormat="1">
      <c r="B3" s="2" t="s">
        <v>2</v>
      </c>
      <c r="C3" s="26" t="s">
        <v>2670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2669</v>
      </c>
    </row>
    <row r="3" spans="2:53" s="1" customFormat="1">
      <c r="B3" s="2" t="s">
        <v>2</v>
      </c>
      <c r="C3" s="26" t="s">
        <v>2670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1.1999999999999999E-3</v>
      </c>
      <c r="L11" s="76">
        <v>124188979.09</v>
      </c>
      <c r="M11" s="7"/>
      <c r="N11" s="76">
        <v>0</v>
      </c>
      <c r="O11" s="76">
        <v>144432.267771274</v>
      </c>
      <c r="P11" s="7"/>
      <c r="Q11" s="77">
        <v>1</v>
      </c>
      <c r="R11" s="77">
        <v>0.27900000000000003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5.15</v>
      </c>
      <c r="K12" s="81">
        <v>1.1999999999999999E-3</v>
      </c>
      <c r="L12" s="82">
        <v>124188979.09</v>
      </c>
      <c r="N12" s="82">
        <v>0</v>
      </c>
      <c r="O12" s="82">
        <v>144432.267771274</v>
      </c>
      <c r="Q12" s="81">
        <v>1</v>
      </c>
      <c r="R12" s="81">
        <v>0.27900000000000003</v>
      </c>
    </row>
    <row r="13" spans="2:53">
      <c r="B13" s="80" t="s">
        <v>231</v>
      </c>
      <c r="C13" s="16"/>
      <c r="D13" s="16"/>
      <c r="H13" s="82">
        <v>6.43</v>
      </c>
      <c r="K13" s="81">
        <v>-6.4999999999999997E-3</v>
      </c>
      <c r="L13" s="82">
        <v>36590197.619999997</v>
      </c>
      <c r="N13" s="82">
        <v>0</v>
      </c>
      <c r="O13" s="82">
        <v>47525.352842015003</v>
      </c>
      <c r="Q13" s="81">
        <v>0.32900000000000001</v>
      </c>
      <c r="R13" s="81">
        <v>9.1800000000000007E-2</v>
      </c>
    </row>
    <row r="14" spans="2:53">
      <c r="B14" s="80" t="s">
        <v>232</v>
      </c>
      <c r="C14" s="16"/>
      <c r="D14" s="16"/>
      <c r="H14" s="82">
        <v>6.43</v>
      </c>
      <c r="K14" s="81">
        <v>-6.4999999999999997E-3</v>
      </c>
      <c r="L14" s="82">
        <v>36590197.619999997</v>
      </c>
      <c r="N14" s="82">
        <v>0</v>
      </c>
      <c r="O14" s="82">
        <v>47525.352842015003</v>
      </c>
      <c r="Q14" s="81">
        <v>0.32900000000000001</v>
      </c>
      <c r="R14" s="81">
        <v>9.1800000000000007E-2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G15" t="s">
        <v>236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4081046.36</v>
      </c>
      <c r="M15" s="78">
        <v>143.96</v>
      </c>
      <c r="N15" s="78">
        <v>0</v>
      </c>
      <c r="O15" s="78">
        <v>5875.0743398559998</v>
      </c>
      <c r="P15" s="79">
        <v>2.9999999999999997E-4</v>
      </c>
      <c r="Q15" s="79">
        <v>4.07E-2</v>
      </c>
      <c r="R15" s="79">
        <v>1.14E-2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G16" t="s">
        <v>236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4274219.78</v>
      </c>
      <c r="M16" s="78">
        <v>154.88</v>
      </c>
      <c r="N16" s="78">
        <v>0</v>
      </c>
      <c r="O16" s="78">
        <v>6619.9115952640004</v>
      </c>
      <c r="P16" s="79">
        <v>4.0000000000000002E-4</v>
      </c>
      <c r="Q16" s="79">
        <v>4.58E-2</v>
      </c>
      <c r="R16" s="79">
        <v>1.2800000000000001E-2</v>
      </c>
    </row>
    <row r="17" spans="2:18">
      <c r="B17" t="s">
        <v>239</v>
      </c>
      <c r="C17" t="s">
        <v>240</v>
      </c>
      <c r="D17" t="s">
        <v>103</v>
      </c>
      <c r="E17" t="s">
        <v>235</v>
      </c>
      <c r="G17" t="s">
        <v>236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1568709.94</v>
      </c>
      <c r="M17" s="78">
        <v>113.2</v>
      </c>
      <c r="N17" s="78">
        <v>0</v>
      </c>
      <c r="O17" s="78">
        <v>1775.77965208</v>
      </c>
      <c r="P17" s="79">
        <v>1E-4</v>
      </c>
      <c r="Q17" s="79">
        <v>1.23E-2</v>
      </c>
      <c r="R17" s="79">
        <v>3.3999999999999998E-3</v>
      </c>
    </row>
    <row r="18" spans="2:18">
      <c r="B18" t="s">
        <v>241</v>
      </c>
      <c r="C18" t="s">
        <v>242</v>
      </c>
      <c r="D18" t="s">
        <v>103</v>
      </c>
      <c r="E18" t="s">
        <v>235</v>
      </c>
      <c r="G18" t="s">
        <v>236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1430108.09</v>
      </c>
      <c r="M18" s="78">
        <v>112.4</v>
      </c>
      <c r="N18" s="78">
        <v>0</v>
      </c>
      <c r="O18" s="78">
        <v>1607.4414931599999</v>
      </c>
      <c r="P18" s="79">
        <v>1E-4</v>
      </c>
      <c r="Q18" s="79">
        <v>1.11E-2</v>
      </c>
      <c r="R18" s="79">
        <v>3.0999999999999999E-3</v>
      </c>
    </row>
    <row r="19" spans="2:18">
      <c r="B19" t="s">
        <v>243</v>
      </c>
      <c r="C19" t="s">
        <v>244</v>
      </c>
      <c r="D19" t="s">
        <v>103</v>
      </c>
      <c r="E19" t="s">
        <v>235</v>
      </c>
      <c r="G19" t="s">
        <v>236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6924556.1699999999</v>
      </c>
      <c r="M19" s="78">
        <v>113.25</v>
      </c>
      <c r="N19" s="78">
        <v>0</v>
      </c>
      <c r="O19" s="78">
        <v>7842.0598625250004</v>
      </c>
      <c r="P19" s="79">
        <v>4.0000000000000002E-4</v>
      </c>
      <c r="Q19" s="79">
        <v>5.4300000000000001E-2</v>
      </c>
      <c r="R19" s="79">
        <v>1.52E-2</v>
      </c>
    </row>
    <row r="20" spans="2:18">
      <c r="B20" t="s">
        <v>245</v>
      </c>
      <c r="C20" t="s">
        <v>246</v>
      </c>
      <c r="D20" t="s">
        <v>103</v>
      </c>
      <c r="E20" t="s">
        <v>235</v>
      </c>
      <c r="G20" t="s">
        <v>236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3905906.22</v>
      </c>
      <c r="M20" s="78">
        <v>110.65</v>
      </c>
      <c r="N20" s="78">
        <v>0</v>
      </c>
      <c r="O20" s="78">
        <v>4321.8852324299996</v>
      </c>
      <c r="P20" s="79">
        <v>2.9999999999999997E-4</v>
      </c>
      <c r="Q20" s="79">
        <v>2.9899999999999999E-2</v>
      </c>
      <c r="R20" s="79">
        <v>8.3999999999999995E-3</v>
      </c>
    </row>
    <row r="21" spans="2:18">
      <c r="B21" t="s">
        <v>247</v>
      </c>
      <c r="C21" t="s">
        <v>248</v>
      </c>
      <c r="D21" t="s">
        <v>103</v>
      </c>
      <c r="E21" t="s">
        <v>235</v>
      </c>
      <c r="G21" t="s">
        <v>236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1385339.34</v>
      </c>
      <c r="M21" s="78">
        <v>102.3</v>
      </c>
      <c r="N21" s="78">
        <v>0</v>
      </c>
      <c r="O21" s="78">
        <v>1417.2021448200001</v>
      </c>
      <c r="P21" s="79">
        <v>1E-4</v>
      </c>
      <c r="Q21" s="79">
        <v>9.7999999999999997E-3</v>
      </c>
      <c r="R21" s="79">
        <v>2.7000000000000001E-3</v>
      </c>
    </row>
    <row r="22" spans="2:18">
      <c r="B22" t="s">
        <v>249</v>
      </c>
      <c r="C22" t="s">
        <v>250</v>
      </c>
      <c r="D22" t="s">
        <v>103</v>
      </c>
      <c r="E22" t="s">
        <v>235</v>
      </c>
      <c r="G22" t="s">
        <v>236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2303638.06</v>
      </c>
      <c r="M22" s="78">
        <v>164.26</v>
      </c>
      <c r="N22" s="78">
        <v>0</v>
      </c>
      <c r="O22" s="78">
        <v>3783.9558773560002</v>
      </c>
      <c r="P22" s="79">
        <v>1E-4</v>
      </c>
      <c r="Q22" s="79">
        <v>2.6200000000000001E-2</v>
      </c>
      <c r="R22" s="79">
        <v>7.3000000000000001E-3</v>
      </c>
    </row>
    <row r="23" spans="2:18">
      <c r="B23" t="s">
        <v>251</v>
      </c>
      <c r="C23" t="s">
        <v>252</v>
      </c>
      <c r="D23" t="s">
        <v>103</v>
      </c>
      <c r="E23" t="s">
        <v>235</v>
      </c>
      <c r="G23" t="s">
        <v>236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2239473.83</v>
      </c>
      <c r="M23" s="78">
        <v>202.83</v>
      </c>
      <c r="N23" s="78">
        <v>0</v>
      </c>
      <c r="O23" s="78">
        <v>4542.3247693889998</v>
      </c>
      <c r="P23" s="79">
        <v>1E-4</v>
      </c>
      <c r="Q23" s="79">
        <v>3.1399999999999997E-2</v>
      </c>
      <c r="R23" s="79">
        <v>8.8000000000000005E-3</v>
      </c>
    </row>
    <row r="24" spans="2:18">
      <c r="B24" t="s">
        <v>253</v>
      </c>
      <c r="C24" t="s">
        <v>254</v>
      </c>
      <c r="D24" t="s">
        <v>103</v>
      </c>
      <c r="E24" t="s">
        <v>235</v>
      </c>
      <c r="G24" t="s">
        <v>236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6804661.1100000003</v>
      </c>
      <c r="M24" s="78">
        <v>115.85</v>
      </c>
      <c r="N24" s="78">
        <v>0</v>
      </c>
      <c r="O24" s="78">
        <v>7883.1998959350003</v>
      </c>
      <c r="P24" s="79">
        <v>4.0000000000000002E-4</v>
      </c>
      <c r="Q24" s="79">
        <v>5.4600000000000003E-2</v>
      </c>
      <c r="R24" s="79">
        <v>1.52E-2</v>
      </c>
    </row>
    <row r="25" spans="2:18">
      <c r="B25" t="s">
        <v>255</v>
      </c>
      <c r="C25" t="s">
        <v>256</v>
      </c>
      <c r="D25" t="s">
        <v>103</v>
      </c>
      <c r="E25" t="s">
        <v>235</v>
      </c>
      <c r="G25" t="s">
        <v>236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1672538.72</v>
      </c>
      <c r="M25" s="78">
        <v>111</v>
      </c>
      <c r="N25" s="78">
        <v>0</v>
      </c>
      <c r="O25" s="78">
        <v>1856.5179791999999</v>
      </c>
      <c r="P25" s="79">
        <v>2.0000000000000001E-4</v>
      </c>
      <c r="Q25" s="79">
        <v>1.29E-2</v>
      </c>
      <c r="R25" s="79">
        <v>3.5999999999999999E-3</v>
      </c>
    </row>
    <row r="26" spans="2:18">
      <c r="B26" s="80" t="s">
        <v>257</v>
      </c>
      <c r="C26" s="16"/>
      <c r="D26" s="16"/>
      <c r="H26" s="82">
        <v>4.5199999999999996</v>
      </c>
      <c r="K26" s="81">
        <v>4.8999999999999998E-3</v>
      </c>
      <c r="L26" s="82">
        <v>87598781.469999999</v>
      </c>
      <c r="N26" s="82">
        <v>0</v>
      </c>
      <c r="O26" s="82">
        <v>96906.914929259001</v>
      </c>
      <c r="Q26" s="81">
        <v>0.67100000000000004</v>
      </c>
      <c r="R26" s="81">
        <v>0.18720000000000001</v>
      </c>
    </row>
    <row r="27" spans="2:18">
      <c r="B27" s="80" t="s">
        <v>258</v>
      </c>
      <c r="C27" s="16"/>
      <c r="D27" s="16"/>
      <c r="H27" s="82">
        <v>0.45</v>
      </c>
      <c r="K27" s="81">
        <v>1.8E-3</v>
      </c>
      <c r="L27" s="82">
        <v>25532262.850000001</v>
      </c>
      <c r="N27" s="82">
        <v>0</v>
      </c>
      <c r="O27" s="82">
        <v>25514.401810211999</v>
      </c>
      <c r="Q27" s="81">
        <v>0.1767</v>
      </c>
      <c r="R27" s="81">
        <v>4.9299999999999997E-2</v>
      </c>
    </row>
    <row r="28" spans="2:18">
      <c r="B28" t="s">
        <v>259</v>
      </c>
      <c r="C28" t="s">
        <v>260</v>
      </c>
      <c r="D28" t="s">
        <v>103</v>
      </c>
      <c r="E28" t="s">
        <v>235</v>
      </c>
      <c r="G28" t="s">
        <v>236</v>
      </c>
      <c r="H28" s="78">
        <v>0.27</v>
      </c>
      <c r="I28" t="s">
        <v>105</v>
      </c>
      <c r="J28" s="79">
        <v>0</v>
      </c>
      <c r="K28" s="79">
        <v>1.9E-3</v>
      </c>
      <c r="L28" s="78">
        <v>1221251.6200000001</v>
      </c>
      <c r="M28" s="78">
        <v>99.95</v>
      </c>
      <c r="N28" s="78">
        <v>0</v>
      </c>
      <c r="O28" s="78">
        <v>1220.6409941899999</v>
      </c>
      <c r="P28" s="79">
        <v>1E-4</v>
      </c>
      <c r="Q28" s="79">
        <v>8.5000000000000006E-3</v>
      </c>
      <c r="R28" s="79">
        <v>2.3999999999999998E-3</v>
      </c>
    </row>
    <row r="29" spans="2:18">
      <c r="B29" t="s">
        <v>261</v>
      </c>
      <c r="C29" t="s">
        <v>262</v>
      </c>
      <c r="D29" t="s">
        <v>103</v>
      </c>
      <c r="E29" t="s">
        <v>235</v>
      </c>
      <c r="G29" t="s">
        <v>236</v>
      </c>
      <c r="H29" s="78">
        <v>0.79</v>
      </c>
      <c r="I29" t="s">
        <v>105</v>
      </c>
      <c r="J29" s="79">
        <v>0</v>
      </c>
      <c r="K29" s="79">
        <v>1.4E-3</v>
      </c>
      <c r="L29" s="78">
        <v>2406708.4700000002</v>
      </c>
      <c r="M29" s="78">
        <v>99.89</v>
      </c>
      <c r="N29" s="78">
        <v>0</v>
      </c>
      <c r="O29" s="78">
        <v>2404.0610906830002</v>
      </c>
      <c r="P29" s="79">
        <v>2.9999999999999997E-4</v>
      </c>
      <c r="Q29" s="79">
        <v>1.66E-2</v>
      </c>
      <c r="R29" s="79">
        <v>4.5999999999999999E-3</v>
      </c>
    </row>
    <row r="30" spans="2:18">
      <c r="B30" t="s">
        <v>263</v>
      </c>
      <c r="C30" t="s">
        <v>264</v>
      </c>
      <c r="D30" t="s">
        <v>103</v>
      </c>
      <c r="E30" t="s">
        <v>235</v>
      </c>
      <c r="G30" t="s">
        <v>236</v>
      </c>
      <c r="H30" s="78">
        <v>0.84</v>
      </c>
      <c r="I30" t="s">
        <v>105</v>
      </c>
      <c r="J30" s="79">
        <v>0</v>
      </c>
      <c r="K30" s="79">
        <v>1.4E-3</v>
      </c>
      <c r="L30" s="78">
        <v>1797576.94</v>
      </c>
      <c r="M30" s="78">
        <v>99.88</v>
      </c>
      <c r="N30" s="78">
        <v>0</v>
      </c>
      <c r="O30" s="78">
        <v>1795.4198476720001</v>
      </c>
      <c r="P30" s="79">
        <v>2.0000000000000001E-4</v>
      </c>
      <c r="Q30" s="79">
        <v>1.24E-2</v>
      </c>
      <c r="R30" s="79">
        <v>3.5000000000000001E-3</v>
      </c>
    </row>
    <row r="31" spans="2:18">
      <c r="B31" t="s">
        <v>265</v>
      </c>
      <c r="C31" t="s">
        <v>266</v>
      </c>
      <c r="D31" t="s">
        <v>103</v>
      </c>
      <c r="E31" t="s">
        <v>235</v>
      </c>
      <c r="G31" t="s">
        <v>236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186629.7</v>
      </c>
      <c r="M31" s="78">
        <v>100</v>
      </c>
      <c r="N31" s="78">
        <v>0</v>
      </c>
      <c r="O31" s="78">
        <v>186.62970000000001</v>
      </c>
      <c r="P31" s="79">
        <v>0</v>
      </c>
      <c r="Q31" s="79">
        <v>1.2999999999999999E-3</v>
      </c>
      <c r="R31" s="79">
        <v>4.0000000000000002E-4</v>
      </c>
    </row>
    <row r="32" spans="2:18">
      <c r="B32" t="s">
        <v>267</v>
      </c>
      <c r="C32" t="s">
        <v>268</v>
      </c>
      <c r="D32" t="s">
        <v>103</v>
      </c>
      <c r="E32" t="s">
        <v>235</v>
      </c>
      <c r="G32" t="s">
        <v>236</v>
      </c>
      <c r="H32" s="78">
        <v>0.92</v>
      </c>
      <c r="I32" t="s">
        <v>105</v>
      </c>
      <c r="J32" s="79">
        <v>0</v>
      </c>
      <c r="K32" s="79">
        <v>1.5E-3</v>
      </c>
      <c r="L32" s="78">
        <v>255579.66</v>
      </c>
      <c r="M32" s="78">
        <v>99.86</v>
      </c>
      <c r="N32" s="78">
        <v>0</v>
      </c>
      <c r="O32" s="78">
        <v>255.22184847599999</v>
      </c>
      <c r="P32" s="79">
        <v>0</v>
      </c>
      <c r="Q32" s="79">
        <v>1.8E-3</v>
      </c>
      <c r="R32" s="79">
        <v>5.0000000000000001E-4</v>
      </c>
    </row>
    <row r="33" spans="2:18">
      <c r="B33" t="s">
        <v>269</v>
      </c>
      <c r="C33" t="s">
        <v>270</v>
      </c>
      <c r="D33" t="s">
        <v>103</v>
      </c>
      <c r="E33" t="s">
        <v>235</v>
      </c>
      <c r="G33" t="s">
        <v>236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2877401.01</v>
      </c>
      <c r="M33" s="78">
        <v>99.97</v>
      </c>
      <c r="N33" s="78">
        <v>0</v>
      </c>
      <c r="O33" s="78">
        <v>2876.5377896969999</v>
      </c>
      <c r="P33" s="79">
        <v>2.0000000000000001E-4</v>
      </c>
      <c r="Q33" s="79">
        <v>1.9900000000000001E-2</v>
      </c>
      <c r="R33" s="79">
        <v>5.5999999999999999E-3</v>
      </c>
    </row>
    <row r="34" spans="2:18">
      <c r="B34" t="s">
        <v>271</v>
      </c>
      <c r="C34" t="s">
        <v>272</v>
      </c>
      <c r="D34" t="s">
        <v>103</v>
      </c>
      <c r="E34" t="s">
        <v>235</v>
      </c>
      <c r="G34" t="s">
        <v>236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3109552.53</v>
      </c>
      <c r="M34" s="78">
        <v>99.97</v>
      </c>
      <c r="N34" s="78">
        <v>0</v>
      </c>
      <c r="O34" s="78">
        <v>3108.619664241</v>
      </c>
      <c r="P34" s="79">
        <v>2.9999999999999997E-4</v>
      </c>
      <c r="Q34" s="79">
        <v>2.1499999999999998E-2</v>
      </c>
      <c r="R34" s="79">
        <v>6.0000000000000001E-3</v>
      </c>
    </row>
    <row r="35" spans="2:18">
      <c r="B35" t="s">
        <v>273</v>
      </c>
      <c r="C35" t="s">
        <v>274</v>
      </c>
      <c r="D35" t="s">
        <v>103</v>
      </c>
      <c r="E35" t="s">
        <v>235</v>
      </c>
      <c r="G35" t="s">
        <v>236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5116553.58</v>
      </c>
      <c r="M35" s="78">
        <v>99.94</v>
      </c>
      <c r="N35" s="78">
        <v>0</v>
      </c>
      <c r="O35" s="78">
        <v>5113.4836478520001</v>
      </c>
      <c r="P35" s="79">
        <v>5.0000000000000001E-4</v>
      </c>
      <c r="Q35" s="79">
        <v>3.5400000000000001E-2</v>
      </c>
      <c r="R35" s="79">
        <v>9.9000000000000008E-3</v>
      </c>
    </row>
    <row r="36" spans="2:18">
      <c r="B36" t="s">
        <v>275</v>
      </c>
      <c r="C36" t="s">
        <v>276</v>
      </c>
      <c r="D36" t="s">
        <v>103</v>
      </c>
      <c r="E36" t="s">
        <v>235</v>
      </c>
      <c r="G36" t="s">
        <v>236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2169093.4500000002</v>
      </c>
      <c r="M36" s="78">
        <v>99.93</v>
      </c>
      <c r="N36" s="78">
        <v>0</v>
      </c>
      <c r="O36" s="78">
        <v>2167.5750845849998</v>
      </c>
      <c r="P36" s="79">
        <v>2.0000000000000001E-4</v>
      </c>
      <c r="Q36" s="79">
        <v>1.4999999999999999E-2</v>
      </c>
      <c r="R36" s="79">
        <v>4.1999999999999997E-3</v>
      </c>
    </row>
    <row r="37" spans="2:18">
      <c r="B37" t="s">
        <v>277</v>
      </c>
      <c r="C37" t="s">
        <v>278</v>
      </c>
      <c r="D37" t="s">
        <v>103</v>
      </c>
      <c r="E37" t="s">
        <v>235</v>
      </c>
      <c r="G37" t="s">
        <v>236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772753.78</v>
      </c>
      <c r="M37" s="78">
        <v>99.91</v>
      </c>
      <c r="N37" s="78">
        <v>0</v>
      </c>
      <c r="O37" s="78">
        <v>772.05830159799996</v>
      </c>
      <c r="P37" s="79">
        <v>1E-4</v>
      </c>
      <c r="Q37" s="79">
        <v>5.3E-3</v>
      </c>
      <c r="R37" s="79">
        <v>1.5E-3</v>
      </c>
    </row>
    <row r="38" spans="2:18">
      <c r="B38" t="s">
        <v>279</v>
      </c>
      <c r="C38" t="s">
        <v>280</v>
      </c>
      <c r="D38" t="s">
        <v>103</v>
      </c>
      <c r="E38" t="s">
        <v>235</v>
      </c>
      <c r="G38" t="s">
        <v>236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3054466.64</v>
      </c>
      <c r="M38" s="78">
        <v>99.92</v>
      </c>
      <c r="N38" s="78">
        <v>0</v>
      </c>
      <c r="O38" s="78">
        <v>3052.0230666880002</v>
      </c>
      <c r="P38" s="79">
        <v>2.9999999999999997E-4</v>
      </c>
      <c r="Q38" s="79">
        <v>2.1100000000000001E-2</v>
      </c>
      <c r="R38" s="79">
        <v>5.8999999999999999E-3</v>
      </c>
    </row>
    <row r="39" spans="2:18">
      <c r="B39" t="s">
        <v>281</v>
      </c>
      <c r="C39" t="s">
        <v>282</v>
      </c>
      <c r="D39" t="s">
        <v>103</v>
      </c>
      <c r="E39" t="s">
        <v>235</v>
      </c>
      <c r="G39" t="s">
        <v>236</v>
      </c>
      <c r="H39" s="78">
        <v>0.67</v>
      </c>
      <c r="I39" t="s">
        <v>105</v>
      </c>
      <c r="J39" s="79">
        <v>0</v>
      </c>
      <c r="K39" s="79">
        <v>1.5E-3</v>
      </c>
      <c r="L39" s="78">
        <v>2564695.4700000002</v>
      </c>
      <c r="M39" s="78">
        <v>99.9</v>
      </c>
      <c r="N39" s="78">
        <v>0</v>
      </c>
      <c r="O39" s="78">
        <v>2562.1307745300001</v>
      </c>
      <c r="P39" s="79">
        <v>2.9999999999999997E-4</v>
      </c>
      <c r="Q39" s="79">
        <v>1.77E-2</v>
      </c>
      <c r="R39" s="79">
        <v>5.0000000000000001E-3</v>
      </c>
    </row>
    <row r="40" spans="2:18">
      <c r="B40" s="80" t="s">
        <v>283</v>
      </c>
      <c r="C40" s="16"/>
      <c r="D40" s="16"/>
      <c r="H40" s="82">
        <v>5.99</v>
      </c>
      <c r="K40" s="81">
        <v>6.1000000000000004E-3</v>
      </c>
      <c r="L40" s="82">
        <v>61905860.210000001</v>
      </c>
      <c r="N40" s="82">
        <v>0</v>
      </c>
      <c r="O40" s="82">
        <v>71231.870774887997</v>
      </c>
      <c r="Q40" s="81">
        <v>0.49320000000000003</v>
      </c>
      <c r="R40" s="81">
        <v>0.1376</v>
      </c>
    </row>
    <row r="41" spans="2:18">
      <c r="B41" t="s">
        <v>284</v>
      </c>
      <c r="C41" t="s">
        <v>285</v>
      </c>
      <c r="D41" t="s">
        <v>103</v>
      </c>
      <c r="E41" t="s">
        <v>235</v>
      </c>
      <c r="G41" t="s">
        <v>236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1010140.03</v>
      </c>
      <c r="M41" s="78">
        <v>112.37</v>
      </c>
      <c r="N41" s="78">
        <v>0</v>
      </c>
      <c r="O41" s="78">
        <v>1135.0943517109999</v>
      </c>
      <c r="P41" s="79">
        <v>1E-4</v>
      </c>
      <c r="Q41" s="79">
        <v>7.9000000000000008E-3</v>
      </c>
      <c r="R41" s="79">
        <v>2.2000000000000001E-3</v>
      </c>
    </row>
    <row r="42" spans="2:18">
      <c r="B42" t="s">
        <v>286</v>
      </c>
      <c r="C42" t="s">
        <v>287</v>
      </c>
      <c r="D42" t="s">
        <v>103</v>
      </c>
      <c r="E42" t="s">
        <v>235</v>
      </c>
      <c r="G42" t="s">
        <v>236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8836902.2599999998</v>
      </c>
      <c r="M42" s="78">
        <v>100.85</v>
      </c>
      <c r="N42" s="78">
        <v>0</v>
      </c>
      <c r="O42" s="78">
        <v>8912.0159292099997</v>
      </c>
      <c r="P42" s="79">
        <v>5.9999999999999995E-4</v>
      </c>
      <c r="Q42" s="79">
        <v>6.1699999999999998E-2</v>
      </c>
      <c r="R42" s="79">
        <v>1.72E-2</v>
      </c>
    </row>
    <row r="43" spans="2:18">
      <c r="B43" t="s">
        <v>288</v>
      </c>
      <c r="C43" t="s">
        <v>289</v>
      </c>
      <c r="D43" t="s">
        <v>103</v>
      </c>
      <c r="E43" t="s">
        <v>235</v>
      </c>
      <c r="G43" t="s">
        <v>236</v>
      </c>
      <c r="H43" s="78">
        <v>1.94</v>
      </c>
      <c r="I43" t="s">
        <v>105</v>
      </c>
      <c r="J43" s="79">
        <v>5.5E-2</v>
      </c>
      <c r="K43" s="79">
        <v>1.8E-3</v>
      </c>
      <c r="L43" s="78">
        <v>7914732.29</v>
      </c>
      <c r="M43" s="78">
        <v>116.1</v>
      </c>
      <c r="N43" s="78">
        <v>0</v>
      </c>
      <c r="O43" s="78">
        <v>9189.0041886899999</v>
      </c>
      <c r="P43" s="79">
        <v>4.0000000000000002E-4</v>
      </c>
      <c r="Q43" s="79">
        <v>6.3600000000000004E-2</v>
      </c>
      <c r="R43" s="79">
        <v>1.78E-2</v>
      </c>
    </row>
    <row r="44" spans="2:18">
      <c r="B44" t="s">
        <v>290</v>
      </c>
      <c r="C44" t="s">
        <v>291</v>
      </c>
      <c r="D44" t="s">
        <v>103</v>
      </c>
      <c r="E44" t="s">
        <v>235</v>
      </c>
      <c r="G44" t="s">
        <v>236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2091046.02</v>
      </c>
      <c r="M44" s="78">
        <v>110.52</v>
      </c>
      <c r="N44" s="78">
        <v>0</v>
      </c>
      <c r="O44" s="78">
        <v>2311.024061304</v>
      </c>
      <c r="P44" s="79">
        <v>1E-4</v>
      </c>
      <c r="Q44" s="79">
        <v>1.6E-2</v>
      </c>
      <c r="R44" s="79">
        <v>4.4999999999999997E-3</v>
      </c>
    </row>
    <row r="45" spans="2:18">
      <c r="B45" t="s">
        <v>292</v>
      </c>
      <c r="C45" t="s">
        <v>293</v>
      </c>
      <c r="D45" t="s">
        <v>103</v>
      </c>
      <c r="E45" t="s">
        <v>235</v>
      </c>
      <c r="G45" t="s">
        <v>236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6643620.5999999996</v>
      </c>
      <c r="M45" s="78">
        <v>142.79</v>
      </c>
      <c r="N45" s="78">
        <v>0</v>
      </c>
      <c r="O45" s="78">
        <v>9486.4258547400004</v>
      </c>
      <c r="P45" s="79">
        <v>5.0000000000000001E-4</v>
      </c>
      <c r="Q45" s="79">
        <v>6.5699999999999995E-2</v>
      </c>
      <c r="R45" s="79">
        <v>1.83E-2</v>
      </c>
    </row>
    <row r="46" spans="2:18">
      <c r="B46" t="s">
        <v>294</v>
      </c>
      <c r="C46" t="s">
        <v>295</v>
      </c>
      <c r="D46" t="s">
        <v>103</v>
      </c>
      <c r="E46" t="s">
        <v>235</v>
      </c>
      <c r="G46" t="s">
        <v>236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4073848.81</v>
      </c>
      <c r="M46" s="78">
        <v>107.33</v>
      </c>
      <c r="N46" s="78">
        <v>0</v>
      </c>
      <c r="O46" s="78">
        <v>4372.4619277729998</v>
      </c>
      <c r="P46" s="79">
        <v>2.0000000000000001E-4</v>
      </c>
      <c r="Q46" s="79">
        <v>3.0300000000000001E-2</v>
      </c>
      <c r="R46" s="79">
        <v>8.3999999999999995E-3</v>
      </c>
    </row>
    <row r="47" spans="2:18">
      <c r="B47" t="s">
        <v>296</v>
      </c>
      <c r="C47" t="s">
        <v>297</v>
      </c>
      <c r="D47" t="s">
        <v>103</v>
      </c>
      <c r="E47" t="s">
        <v>235</v>
      </c>
      <c r="G47" t="s">
        <v>236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818.31</v>
      </c>
      <c r="M47" s="78">
        <v>104.97</v>
      </c>
      <c r="N47" s="78">
        <v>0</v>
      </c>
      <c r="O47" s="78">
        <v>0.85898000699999999</v>
      </c>
      <c r="P47" s="79">
        <v>0</v>
      </c>
      <c r="Q47" s="79">
        <v>0</v>
      </c>
      <c r="R47" s="79">
        <v>0</v>
      </c>
    </row>
    <row r="48" spans="2:18">
      <c r="B48" t="s">
        <v>298</v>
      </c>
      <c r="C48" t="s">
        <v>299</v>
      </c>
      <c r="D48" t="s">
        <v>103</v>
      </c>
      <c r="E48" t="s">
        <v>235</v>
      </c>
      <c r="G48" t="s">
        <v>236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5105387.59</v>
      </c>
      <c r="M48" s="78">
        <v>115.95</v>
      </c>
      <c r="N48" s="78">
        <v>0</v>
      </c>
      <c r="O48" s="78">
        <v>5919.6969106050001</v>
      </c>
      <c r="P48" s="79">
        <v>2.9999999999999997E-4</v>
      </c>
      <c r="Q48" s="79">
        <v>4.1000000000000002E-2</v>
      </c>
      <c r="R48" s="79">
        <v>1.14E-2</v>
      </c>
    </row>
    <row r="49" spans="2:18">
      <c r="B49" t="s">
        <v>300</v>
      </c>
      <c r="C49" t="s">
        <v>301</v>
      </c>
      <c r="D49" t="s">
        <v>103</v>
      </c>
      <c r="E49" t="s">
        <v>235</v>
      </c>
      <c r="G49" t="s">
        <v>236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5144713.04</v>
      </c>
      <c r="M49" s="78">
        <v>101.83</v>
      </c>
      <c r="N49" s="78">
        <v>0</v>
      </c>
      <c r="O49" s="78">
        <v>5238.8612886319997</v>
      </c>
      <c r="P49" s="79">
        <v>2.9999999999999997E-4</v>
      </c>
      <c r="Q49" s="79">
        <v>3.6299999999999999E-2</v>
      </c>
      <c r="R49" s="79">
        <v>1.01E-2</v>
      </c>
    </row>
    <row r="50" spans="2:18">
      <c r="B50" t="s">
        <v>302</v>
      </c>
      <c r="C50" t="s">
        <v>303</v>
      </c>
      <c r="D50" t="s">
        <v>103</v>
      </c>
      <c r="E50" t="s">
        <v>235</v>
      </c>
      <c r="G50" t="s">
        <v>236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1013780.58</v>
      </c>
      <c r="M50" s="78">
        <v>138.36000000000001</v>
      </c>
      <c r="N50" s="78">
        <v>0</v>
      </c>
      <c r="O50" s="78">
        <v>1402.666810488</v>
      </c>
      <c r="P50" s="79">
        <v>1E-4</v>
      </c>
      <c r="Q50" s="79">
        <v>9.7000000000000003E-3</v>
      </c>
      <c r="R50" s="79">
        <v>2.7000000000000001E-3</v>
      </c>
    </row>
    <row r="51" spans="2:18">
      <c r="B51" t="s">
        <v>304</v>
      </c>
      <c r="C51" t="s">
        <v>305</v>
      </c>
      <c r="D51" t="s">
        <v>103</v>
      </c>
      <c r="E51" t="s">
        <v>235</v>
      </c>
      <c r="G51" t="s">
        <v>236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1951674.09</v>
      </c>
      <c r="M51" s="78">
        <v>116.98</v>
      </c>
      <c r="N51" s="78">
        <v>0</v>
      </c>
      <c r="O51" s="78">
        <v>2283.0683504819999</v>
      </c>
      <c r="P51" s="79">
        <v>1E-4</v>
      </c>
      <c r="Q51" s="79">
        <v>1.5800000000000002E-2</v>
      </c>
      <c r="R51" s="79">
        <v>4.4000000000000003E-3</v>
      </c>
    </row>
    <row r="52" spans="2:18">
      <c r="B52" t="s">
        <v>306</v>
      </c>
      <c r="C52" t="s">
        <v>307</v>
      </c>
      <c r="D52" t="s">
        <v>103</v>
      </c>
      <c r="E52" t="s">
        <v>235</v>
      </c>
      <c r="G52" t="s">
        <v>236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3186978.58</v>
      </c>
      <c r="M52" s="78">
        <v>176.61</v>
      </c>
      <c r="N52" s="78">
        <v>0</v>
      </c>
      <c r="O52" s="78">
        <v>5628.5228701380001</v>
      </c>
      <c r="P52" s="79">
        <v>2.0000000000000001E-4</v>
      </c>
      <c r="Q52" s="79">
        <v>3.9E-2</v>
      </c>
      <c r="R52" s="79">
        <v>1.09E-2</v>
      </c>
    </row>
    <row r="53" spans="2:18">
      <c r="B53" t="s">
        <v>308</v>
      </c>
      <c r="C53" t="s">
        <v>309</v>
      </c>
      <c r="D53" t="s">
        <v>103</v>
      </c>
      <c r="E53" t="s">
        <v>235</v>
      </c>
      <c r="G53" t="s">
        <v>236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6473429.8099999996</v>
      </c>
      <c r="M53" s="78">
        <v>101.65</v>
      </c>
      <c r="N53" s="78">
        <v>0</v>
      </c>
      <c r="O53" s="78">
        <v>6580.2414018649997</v>
      </c>
      <c r="P53" s="79">
        <v>8.9999999999999998E-4</v>
      </c>
      <c r="Q53" s="79">
        <v>4.5600000000000002E-2</v>
      </c>
      <c r="R53" s="79">
        <v>1.2699999999999999E-2</v>
      </c>
    </row>
    <row r="54" spans="2:18">
      <c r="B54" t="s">
        <v>310</v>
      </c>
      <c r="C54" t="s">
        <v>311</v>
      </c>
      <c r="D54" t="s">
        <v>103</v>
      </c>
      <c r="E54" t="s">
        <v>235</v>
      </c>
      <c r="G54" t="s">
        <v>236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4608510.99</v>
      </c>
      <c r="M54" s="78">
        <v>102.96</v>
      </c>
      <c r="N54" s="78">
        <v>0</v>
      </c>
      <c r="O54" s="78">
        <v>4744.9229153039996</v>
      </c>
      <c r="P54" s="79">
        <v>4.0000000000000002E-4</v>
      </c>
      <c r="Q54" s="79">
        <v>3.2899999999999999E-2</v>
      </c>
      <c r="R54" s="79">
        <v>9.1999999999999998E-3</v>
      </c>
    </row>
    <row r="55" spans="2:18">
      <c r="B55" t="s">
        <v>312</v>
      </c>
      <c r="C55" t="s">
        <v>313</v>
      </c>
      <c r="D55" t="s">
        <v>103</v>
      </c>
      <c r="E55" t="s">
        <v>235</v>
      </c>
      <c r="G55" t="s">
        <v>236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3850277.21</v>
      </c>
      <c r="M55" s="78">
        <v>104.59</v>
      </c>
      <c r="N55" s="78">
        <v>0</v>
      </c>
      <c r="O55" s="78">
        <v>4027.0049339389998</v>
      </c>
      <c r="P55" s="79">
        <v>2.0000000000000001E-4</v>
      </c>
      <c r="Q55" s="79">
        <v>2.7900000000000001E-2</v>
      </c>
      <c r="R55" s="79">
        <v>7.7999999999999996E-3</v>
      </c>
    </row>
    <row r="56" spans="2:18">
      <c r="B56" s="80" t="s">
        <v>314</v>
      </c>
      <c r="C56" s="16"/>
      <c r="D56" s="16"/>
      <c r="H56" s="82">
        <v>0.41</v>
      </c>
      <c r="K56" s="81">
        <v>2E-3</v>
      </c>
      <c r="L56" s="82">
        <v>160658.41</v>
      </c>
      <c r="N56" s="82">
        <v>0</v>
      </c>
      <c r="O56" s="82">
        <v>160.642344159</v>
      </c>
      <c r="Q56" s="81">
        <v>1.1000000000000001E-3</v>
      </c>
      <c r="R56" s="81">
        <v>2.9999999999999997E-4</v>
      </c>
    </row>
    <row r="57" spans="2:18">
      <c r="B57" t="s">
        <v>315</v>
      </c>
      <c r="C57" t="s">
        <v>316</v>
      </c>
      <c r="D57" t="s">
        <v>103</v>
      </c>
      <c r="E57" t="s">
        <v>235</v>
      </c>
      <c r="G57" t="s">
        <v>236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160658.41</v>
      </c>
      <c r="M57" s="78">
        <v>99.99</v>
      </c>
      <c r="N57" s="78">
        <v>0</v>
      </c>
      <c r="O57" s="78">
        <v>160.642344159</v>
      </c>
      <c r="P57" s="79">
        <v>0</v>
      </c>
      <c r="Q57" s="79">
        <v>1.1000000000000001E-3</v>
      </c>
      <c r="R57" s="79">
        <v>2.9999999999999997E-4</v>
      </c>
    </row>
    <row r="58" spans="2:18">
      <c r="B58" s="80" t="s">
        <v>317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220</v>
      </c>
      <c r="C59" t="s">
        <v>220</v>
      </c>
      <c r="D59" s="16"/>
      <c r="E59" t="s">
        <v>220</v>
      </c>
      <c r="H59" s="78">
        <v>0</v>
      </c>
      <c r="I59" t="s">
        <v>220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228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318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220</v>
      </c>
      <c r="C62" t="s">
        <v>220</v>
      </c>
      <c r="D62" s="16"/>
      <c r="E62" t="s">
        <v>220</v>
      </c>
      <c r="H62" s="78">
        <v>0</v>
      </c>
      <c r="I62" t="s">
        <v>220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220</v>
      </c>
      <c r="C64" t="s">
        <v>220</v>
      </c>
      <c r="D64" s="16"/>
      <c r="E64" t="s">
        <v>220</v>
      </c>
      <c r="H64" s="78">
        <v>0</v>
      </c>
      <c r="I64" t="s">
        <v>220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320</v>
      </c>
      <c r="C65" s="16"/>
      <c r="D65" s="16"/>
    </row>
    <row r="66" spans="2:4">
      <c r="B66" t="s">
        <v>321</v>
      </c>
      <c r="C66" s="16"/>
      <c r="D66" s="16"/>
    </row>
    <row r="67" spans="2:4">
      <c r="B67" t="s">
        <v>322</v>
      </c>
      <c r="C67" s="16"/>
      <c r="D67" s="16"/>
    </row>
    <row r="68" spans="2:4">
      <c r="B68" t="s">
        <v>323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2669</v>
      </c>
    </row>
    <row r="3" spans="2:23" s="1" customFormat="1">
      <c r="B3" s="2" t="s">
        <v>2</v>
      </c>
      <c r="C3" s="26" t="s">
        <v>2670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2669</v>
      </c>
    </row>
    <row r="3" spans="2:68" s="1" customFormat="1">
      <c r="B3" s="2" t="s">
        <v>2</v>
      </c>
      <c r="C3" s="26" t="s">
        <v>2670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2669</v>
      </c>
    </row>
    <row r="3" spans="2:66" s="1" customFormat="1">
      <c r="B3" s="2" t="s">
        <v>2</v>
      </c>
      <c r="C3" s="26" t="s">
        <v>2670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9.4000000000000004E-3</v>
      </c>
      <c r="O11" s="76">
        <v>137861470.09</v>
      </c>
      <c r="P11" s="33"/>
      <c r="Q11" s="76">
        <v>691.75390000000004</v>
      </c>
      <c r="R11" s="76">
        <v>170498.54858144687</v>
      </c>
      <c r="S11" s="7"/>
      <c r="T11" s="77">
        <v>1</v>
      </c>
      <c r="U11" s="77">
        <v>0.32940000000000003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4.47</v>
      </c>
      <c r="N12" s="81">
        <v>7.7999999999999996E-3</v>
      </c>
      <c r="O12" s="82">
        <v>135236435.38</v>
      </c>
      <c r="Q12" s="82">
        <v>691.75390000000004</v>
      </c>
      <c r="R12" s="82">
        <v>160480.273147464</v>
      </c>
      <c r="T12" s="81">
        <v>0.94120000000000004</v>
      </c>
      <c r="U12" s="81">
        <v>0.31009999999999999</v>
      </c>
    </row>
    <row r="13" spans="2:66">
      <c r="B13" s="80" t="s">
        <v>324</v>
      </c>
      <c r="C13" s="16"/>
      <c r="D13" s="16"/>
      <c r="E13" s="16"/>
      <c r="F13" s="16"/>
      <c r="K13" s="82">
        <v>4.41</v>
      </c>
      <c r="N13" s="81">
        <v>2.3999999999999998E-3</v>
      </c>
      <c r="O13" s="82">
        <v>97444658.769999996</v>
      </c>
      <c r="Q13" s="82">
        <v>626.47384999999997</v>
      </c>
      <c r="R13" s="82">
        <v>120799.233567769</v>
      </c>
      <c r="T13" s="81">
        <v>0.70850000000000002</v>
      </c>
      <c r="U13" s="81">
        <v>0.2334</v>
      </c>
    </row>
    <row r="14" spans="2:66">
      <c r="B14" t="s">
        <v>328</v>
      </c>
      <c r="C14" t="s">
        <v>329</v>
      </c>
      <c r="D14" t="s">
        <v>103</v>
      </c>
      <c r="E14" t="s">
        <v>126</v>
      </c>
      <c r="F14" t="s">
        <v>330</v>
      </c>
      <c r="G14" t="s">
        <v>331</v>
      </c>
      <c r="H14" t="s">
        <v>209</v>
      </c>
      <c r="I14" t="s">
        <v>210</v>
      </c>
      <c r="J14" t="s">
        <v>236</v>
      </c>
      <c r="K14" s="78">
        <v>5.68</v>
      </c>
      <c r="L14" t="s">
        <v>105</v>
      </c>
      <c r="M14" s="79">
        <v>1E-3</v>
      </c>
      <c r="N14" s="79">
        <v>-1.5E-3</v>
      </c>
      <c r="O14" s="78">
        <v>568763.15</v>
      </c>
      <c r="P14" s="78">
        <v>101.45</v>
      </c>
      <c r="Q14" s="78">
        <v>0</v>
      </c>
      <c r="R14" s="78">
        <v>577.01021567500004</v>
      </c>
      <c r="S14" s="79">
        <v>8.0000000000000004E-4</v>
      </c>
      <c r="T14" s="79">
        <v>3.3999999999999998E-3</v>
      </c>
      <c r="U14" s="79">
        <v>1.1000000000000001E-3</v>
      </c>
    </row>
    <row r="15" spans="2:66">
      <c r="B15" t="s">
        <v>332</v>
      </c>
      <c r="C15" t="s">
        <v>333</v>
      </c>
      <c r="D15" t="s">
        <v>103</v>
      </c>
      <c r="E15" t="s">
        <v>126</v>
      </c>
      <c r="F15" t="s">
        <v>330</v>
      </c>
      <c r="G15" t="s">
        <v>331</v>
      </c>
      <c r="H15" t="s">
        <v>209</v>
      </c>
      <c r="I15" t="s">
        <v>210</v>
      </c>
      <c r="J15" t="s">
        <v>236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448332.46</v>
      </c>
      <c r="P15" s="78">
        <v>103.05</v>
      </c>
      <c r="Q15" s="78">
        <v>0</v>
      </c>
      <c r="R15" s="78">
        <v>462.00660003000002</v>
      </c>
      <c r="S15" s="79">
        <v>1E-3</v>
      </c>
      <c r="T15" s="79">
        <v>2.7000000000000001E-3</v>
      </c>
      <c r="U15" s="79">
        <v>8.9999999999999998E-4</v>
      </c>
    </row>
    <row r="16" spans="2:66">
      <c r="B16" t="s">
        <v>334</v>
      </c>
      <c r="C16" t="s">
        <v>335</v>
      </c>
      <c r="D16" t="s">
        <v>103</v>
      </c>
      <c r="E16" t="s">
        <v>126</v>
      </c>
      <c r="F16" t="s">
        <v>336</v>
      </c>
      <c r="G16" t="s">
        <v>331</v>
      </c>
      <c r="H16" t="s">
        <v>209</v>
      </c>
      <c r="I16" t="s">
        <v>210</v>
      </c>
      <c r="J16" t="s">
        <v>236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732978.36</v>
      </c>
      <c r="P16" s="78">
        <v>107.42</v>
      </c>
      <c r="Q16" s="78">
        <v>0</v>
      </c>
      <c r="R16" s="78">
        <v>787.36535431200002</v>
      </c>
      <c r="S16" s="79">
        <v>5.9999999999999995E-4</v>
      </c>
      <c r="T16" s="79">
        <v>4.5999999999999999E-3</v>
      </c>
      <c r="U16" s="79">
        <v>1.5E-3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336</v>
      </c>
      <c r="G17" t="s">
        <v>331</v>
      </c>
      <c r="H17" t="s">
        <v>209</v>
      </c>
      <c r="I17" t="s">
        <v>210</v>
      </c>
      <c r="J17" t="s">
        <v>236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2264404.48</v>
      </c>
      <c r="P17" s="78">
        <v>101.3</v>
      </c>
      <c r="Q17" s="78">
        <v>0</v>
      </c>
      <c r="R17" s="78">
        <v>2293.8417382399998</v>
      </c>
      <c r="S17" s="79">
        <v>4.0000000000000002E-4</v>
      </c>
      <c r="T17" s="79">
        <v>1.35E-2</v>
      </c>
      <c r="U17" s="79">
        <v>4.4000000000000003E-3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341</v>
      </c>
      <c r="G18" t="s">
        <v>331</v>
      </c>
      <c r="H18" t="s">
        <v>209</v>
      </c>
      <c r="I18" t="s">
        <v>210</v>
      </c>
      <c r="J18" t="s">
        <v>236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60476.160000000003</v>
      </c>
      <c r="P18" s="78">
        <v>127.21</v>
      </c>
      <c r="Q18" s="78">
        <v>0</v>
      </c>
      <c r="R18" s="78">
        <v>76.931723136000002</v>
      </c>
      <c r="S18" s="79">
        <v>2.9999999999999997E-4</v>
      </c>
      <c r="T18" s="79">
        <v>5.0000000000000001E-4</v>
      </c>
      <c r="U18" s="79">
        <v>1E-4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341</v>
      </c>
      <c r="G19" t="s">
        <v>331</v>
      </c>
      <c r="H19" t="s">
        <v>209</v>
      </c>
      <c r="I19" t="s">
        <v>210</v>
      </c>
      <c r="J19" t="s">
        <v>236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562235.14</v>
      </c>
      <c r="P19" s="78">
        <v>110.88</v>
      </c>
      <c r="Q19" s="78">
        <v>0</v>
      </c>
      <c r="R19" s="78">
        <v>623.40632323199998</v>
      </c>
      <c r="S19" s="79">
        <v>1.1000000000000001E-3</v>
      </c>
      <c r="T19" s="79">
        <v>3.7000000000000002E-3</v>
      </c>
      <c r="U19" s="79">
        <v>1.1999999999999999E-3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341</v>
      </c>
      <c r="G20" t="s">
        <v>331</v>
      </c>
      <c r="H20" t="s">
        <v>209</v>
      </c>
      <c r="I20" t="s">
        <v>210</v>
      </c>
      <c r="J20" t="s">
        <v>236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187367.74</v>
      </c>
      <c r="P20" s="78">
        <v>118.84</v>
      </c>
      <c r="Q20" s="78">
        <v>0</v>
      </c>
      <c r="R20" s="78">
        <v>222.66782221599999</v>
      </c>
      <c r="S20" s="79">
        <v>6.9999999999999999E-4</v>
      </c>
      <c r="T20" s="79">
        <v>1.2999999999999999E-3</v>
      </c>
      <c r="U20" s="79">
        <v>4.0000000000000002E-4</v>
      </c>
    </row>
    <row r="21" spans="2:21">
      <c r="B21" t="s">
        <v>346</v>
      </c>
      <c r="C21" t="s">
        <v>347</v>
      </c>
      <c r="D21" t="s">
        <v>103</v>
      </c>
      <c r="E21" t="s">
        <v>126</v>
      </c>
      <c r="F21" t="s">
        <v>348</v>
      </c>
      <c r="G21" t="s">
        <v>331</v>
      </c>
      <c r="H21" t="s">
        <v>349</v>
      </c>
      <c r="I21" t="s">
        <v>153</v>
      </c>
      <c r="J21" t="s">
        <v>236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47784.41</v>
      </c>
      <c r="P21" s="78">
        <v>111.6</v>
      </c>
      <c r="Q21" s="78">
        <v>0</v>
      </c>
      <c r="R21" s="78">
        <v>53.327401559999998</v>
      </c>
      <c r="S21" s="79">
        <v>1E-4</v>
      </c>
      <c r="T21" s="79">
        <v>2.9999999999999997E-4</v>
      </c>
      <c r="U21" s="79">
        <v>1E-4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348</v>
      </c>
      <c r="G22" t="s">
        <v>331</v>
      </c>
      <c r="H22" t="s">
        <v>209</v>
      </c>
      <c r="I22" t="s">
        <v>210</v>
      </c>
      <c r="J22" t="s">
        <v>236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570728.77</v>
      </c>
      <c r="P22" s="78">
        <v>101.62</v>
      </c>
      <c r="Q22" s="78">
        <v>0</v>
      </c>
      <c r="R22" s="78">
        <v>579.97457607399997</v>
      </c>
      <c r="S22" s="79">
        <v>2.0000000000000001E-4</v>
      </c>
      <c r="T22" s="79">
        <v>3.3999999999999998E-3</v>
      </c>
      <c r="U22" s="79">
        <v>1.1000000000000001E-3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348</v>
      </c>
      <c r="G23" t="s">
        <v>331</v>
      </c>
      <c r="H23" t="s">
        <v>209</v>
      </c>
      <c r="I23" t="s">
        <v>210</v>
      </c>
      <c r="J23" t="s">
        <v>236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1500788.67</v>
      </c>
      <c r="P23" s="78">
        <v>105.64</v>
      </c>
      <c r="Q23" s="78">
        <v>0</v>
      </c>
      <c r="R23" s="78">
        <v>1585.4331509880001</v>
      </c>
      <c r="S23" s="79">
        <v>5.0000000000000001E-4</v>
      </c>
      <c r="T23" s="79">
        <v>9.2999999999999992E-3</v>
      </c>
      <c r="U23" s="79">
        <v>3.0999999999999999E-3</v>
      </c>
    </row>
    <row r="24" spans="2:21">
      <c r="B24" t="s">
        <v>354</v>
      </c>
      <c r="C24" t="s">
        <v>355</v>
      </c>
      <c r="D24" t="s">
        <v>103</v>
      </c>
      <c r="E24" t="s">
        <v>126</v>
      </c>
      <c r="F24" t="s">
        <v>348</v>
      </c>
      <c r="G24" t="s">
        <v>331</v>
      </c>
      <c r="H24" t="s">
        <v>209</v>
      </c>
      <c r="I24" t="s">
        <v>210</v>
      </c>
      <c r="J24" t="s">
        <v>236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154774.04999999999</v>
      </c>
      <c r="P24" s="78">
        <v>101.24</v>
      </c>
      <c r="Q24" s="78">
        <v>0</v>
      </c>
      <c r="R24" s="78">
        <v>156.69324821999999</v>
      </c>
      <c r="S24" s="79">
        <v>2.0000000000000001E-4</v>
      </c>
      <c r="T24" s="79">
        <v>8.9999999999999998E-4</v>
      </c>
      <c r="U24" s="79">
        <v>2.9999999999999997E-4</v>
      </c>
    </row>
    <row r="25" spans="2:21">
      <c r="B25" t="s">
        <v>356</v>
      </c>
      <c r="C25" t="s">
        <v>357</v>
      </c>
      <c r="D25" t="s">
        <v>103</v>
      </c>
      <c r="E25" t="s">
        <v>126</v>
      </c>
      <c r="F25" t="s">
        <v>348</v>
      </c>
      <c r="G25" t="s">
        <v>331</v>
      </c>
      <c r="H25" t="s">
        <v>209</v>
      </c>
      <c r="I25" t="s">
        <v>210</v>
      </c>
      <c r="J25" t="s">
        <v>236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1606074.25</v>
      </c>
      <c r="P25" s="78">
        <v>101.16</v>
      </c>
      <c r="Q25" s="78">
        <v>0</v>
      </c>
      <c r="R25" s="78">
        <v>1624.7047113000001</v>
      </c>
      <c r="S25" s="79">
        <v>5.0000000000000001E-4</v>
      </c>
      <c r="T25" s="79">
        <v>9.4999999999999998E-3</v>
      </c>
      <c r="U25" s="79">
        <v>3.0999999999999999E-3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348</v>
      </c>
      <c r="G26" t="s">
        <v>331</v>
      </c>
      <c r="H26" t="s">
        <v>349</v>
      </c>
      <c r="I26" t="s">
        <v>153</v>
      </c>
      <c r="J26" t="s">
        <v>236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1355619.09</v>
      </c>
      <c r="P26" s="78">
        <v>107.21</v>
      </c>
      <c r="Q26" s="78">
        <v>0</v>
      </c>
      <c r="R26" s="78">
        <v>1453.359226389</v>
      </c>
      <c r="S26" s="79">
        <v>5.0000000000000001E-4</v>
      </c>
      <c r="T26" s="79">
        <v>8.5000000000000006E-3</v>
      </c>
      <c r="U26" s="79">
        <v>2.8E-3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348</v>
      </c>
      <c r="G27" t="s">
        <v>331</v>
      </c>
      <c r="H27" t="s">
        <v>209</v>
      </c>
      <c r="I27" t="s">
        <v>210</v>
      </c>
      <c r="J27" t="s">
        <v>236</v>
      </c>
      <c r="K27" s="78">
        <v>1.55</v>
      </c>
      <c r="L27" t="s">
        <v>105</v>
      </c>
      <c r="M27" s="79">
        <v>0.04</v>
      </c>
      <c r="N27" s="79">
        <v>-5.3E-3</v>
      </c>
      <c r="O27" s="78">
        <v>1050300</v>
      </c>
      <c r="P27" s="78">
        <v>111.19</v>
      </c>
      <c r="Q27" s="78">
        <v>0</v>
      </c>
      <c r="R27" s="78">
        <v>1167.8285699999999</v>
      </c>
      <c r="S27" s="79">
        <v>5.0000000000000001E-4</v>
      </c>
      <c r="T27" s="79">
        <v>6.7999999999999996E-3</v>
      </c>
      <c r="U27" s="79">
        <v>2.3E-3</v>
      </c>
    </row>
    <row r="28" spans="2:21">
      <c r="B28" t="s">
        <v>362</v>
      </c>
      <c r="C28" t="s">
        <v>363</v>
      </c>
      <c r="D28" t="s">
        <v>103</v>
      </c>
      <c r="E28" t="s">
        <v>126</v>
      </c>
      <c r="F28" t="s">
        <v>348</v>
      </c>
      <c r="G28" t="s">
        <v>331</v>
      </c>
      <c r="H28" t="s">
        <v>209</v>
      </c>
      <c r="I28" t="s">
        <v>210</v>
      </c>
      <c r="J28" t="s">
        <v>236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1902247.98</v>
      </c>
      <c r="P28" s="78">
        <v>102.63</v>
      </c>
      <c r="Q28" s="78">
        <v>0</v>
      </c>
      <c r="R28" s="78">
        <v>1952.277101874</v>
      </c>
      <c r="S28" s="79">
        <v>5.9999999999999995E-4</v>
      </c>
      <c r="T28" s="79">
        <v>1.15E-2</v>
      </c>
      <c r="U28" s="79">
        <v>3.8E-3</v>
      </c>
    </row>
    <row r="29" spans="2:21">
      <c r="B29" t="s">
        <v>364</v>
      </c>
      <c r="C29" t="s">
        <v>365</v>
      </c>
      <c r="D29" t="s">
        <v>103</v>
      </c>
      <c r="E29" t="s">
        <v>126</v>
      </c>
      <c r="F29" t="s">
        <v>348</v>
      </c>
      <c r="G29" t="s">
        <v>331</v>
      </c>
      <c r="H29" t="s">
        <v>209</v>
      </c>
      <c r="I29" t="s">
        <v>210</v>
      </c>
      <c r="J29" t="s">
        <v>236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381200.26</v>
      </c>
      <c r="P29" s="78">
        <v>101.15</v>
      </c>
      <c r="Q29" s="78">
        <v>0</v>
      </c>
      <c r="R29" s="78">
        <v>385.58406299000001</v>
      </c>
      <c r="S29" s="79">
        <v>5.0000000000000001E-4</v>
      </c>
      <c r="T29" s="79">
        <v>2.3E-3</v>
      </c>
      <c r="U29" s="79">
        <v>6.9999999999999999E-4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368</v>
      </c>
      <c r="G30" t="s">
        <v>130</v>
      </c>
      <c r="H30" t="s">
        <v>209</v>
      </c>
      <c r="I30" t="s">
        <v>210</v>
      </c>
      <c r="J30" t="s">
        <v>236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541101.43000000005</v>
      </c>
      <c r="P30" s="78">
        <v>116.87</v>
      </c>
      <c r="Q30" s="78">
        <v>0</v>
      </c>
      <c r="R30" s="78">
        <v>632.38524124100002</v>
      </c>
      <c r="S30" s="79">
        <v>8.0000000000000004E-4</v>
      </c>
      <c r="T30" s="79">
        <v>3.7000000000000002E-3</v>
      </c>
      <c r="U30" s="79">
        <v>1.1999999999999999E-3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331</v>
      </c>
      <c r="H31" t="s">
        <v>209</v>
      </c>
      <c r="I31" t="s">
        <v>210</v>
      </c>
      <c r="J31" t="s">
        <v>236</v>
      </c>
      <c r="K31" s="78">
        <v>0.71</v>
      </c>
      <c r="L31" t="s">
        <v>105</v>
      </c>
      <c r="M31" s="79">
        <v>1.6E-2</v>
      </c>
      <c r="N31" s="79">
        <v>-1.4E-3</v>
      </c>
      <c r="O31" s="78">
        <v>54632.99</v>
      </c>
      <c r="P31" s="78">
        <v>102</v>
      </c>
      <c r="Q31" s="78">
        <v>0</v>
      </c>
      <c r="R31" s="78">
        <v>55.725649799999999</v>
      </c>
      <c r="S31" s="79">
        <v>1E-4</v>
      </c>
      <c r="T31" s="79">
        <v>2.9999999999999997E-4</v>
      </c>
      <c r="U31" s="79">
        <v>1E-4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371</v>
      </c>
      <c r="G32" t="s">
        <v>331</v>
      </c>
      <c r="H32" t="s">
        <v>209</v>
      </c>
      <c r="I32" t="s">
        <v>210</v>
      </c>
      <c r="J32" t="s">
        <v>236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2236914.75</v>
      </c>
      <c r="P32" s="78">
        <v>112.19</v>
      </c>
      <c r="Q32" s="78">
        <v>0</v>
      </c>
      <c r="R32" s="78">
        <v>2509.5946580250002</v>
      </c>
      <c r="S32" s="79">
        <v>5.9999999999999995E-4</v>
      </c>
      <c r="T32" s="79">
        <v>1.47E-2</v>
      </c>
      <c r="U32" s="79">
        <v>4.7999999999999996E-3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371</v>
      </c>
      <c r="G33" t="s">
        <v>331</v>
      </c>
      <c r="H33" t="s">
        <v>209</v>
      </c>
      <c r="I33" t="s">
        <v>210</v>
      </c>
      <c r="J33" t="s">
        <v>236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958320.61</v>
      </c>
      <c r="P33" s="78">
        <v>105.92</v>
      </c>
      <c r="Q33" s="78">
        <v>0</v>
      </c>
      <c r="R33" s="78">
        <v>1015.053190112</v>
      </c>
      <c r="S33" s="79">
        <v>5.0000000000000001E-4</v>
      </c>
      <c r="T33" s="79">
        <v>6.0000000000000001E-3</v>
      </c>
      <c r="U33" s="79">
        <v>2E-3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371</v>
      </c>
      <c r="G34" t="s">
        <v>331</v>
      </c>
      <c r="H34" t="s">
        <v>209</v>
      </c>
      <c r="I34" t="s">
        <v>210</v>
      </c>
      <c r="J34" t="s">
        <v>236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1992677.25</v>
      </c>
      <c r="P34" s="78">
        <v>120.68</v>
      </c>
      <c r="Q34" s="78">
        <v>0</v>
      </c>
      <c r="R34" s="78">
        <v>2404.7629053000001</v>
      </c>
      <c r="S34" s="79">
        <v>5.9999999999999995E-4</v>
      </c>
      <c r="T34" s="79">
        <v>1.41E-2</v>
      </c>
      <c r="U34" s="79">
        <v>4.5999999999999999E-3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371</v>
      </c>
      <c r="G35" t="s">
        <v>331</v>
      </c>
      <c r="H35" t="s">
        <v>209</v>
      </c>
      <c r="I35" t="s">
        <v>210</v>
      </c>
      <c r="J35" t="s">
        <v>236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819083.18</v>
      </c>
      <c r="P35" s="78">
        <v>104.53</v>
      </c>
      <c r="Q35" s="78">
        <v>0</v>
      </c>
      <c r="R35" s="78">
        <v>856.18764805399996</v>
      </c>
      <c r="S35" s="79">
        <v>2.9999999999999997E-4</v>
      </c>
      <c r="T35" s="79">
        <v>5.0000000000000001E-3</v>
      </c>
      <c r="U35" s="79">
        <v>1.6999999999999999E-3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383</v>
      </c>
      <c r="H36" t="s">
        <v>384</v>
      </c>
      <c r="I36" t="s">
        <v>153</v>
      </c>
      <c r="J36" t="s">
        <v>236</v>
      </c>
      <c r="K36" s="78">
        <v>5.4</v>
      </c>
      <c r="L36" t="s">
        <v>105</v>
      </c>
      <c r="M36" s="79">
        <v>1.34E-2</v>
      </c>
      <c r="N36" s="79">
        <v>1E-4</v>
      </c>
      <c r="O36" s="78">
        <v>4813709.41</v>
      </c>
      <c r="P36" s="78">
        <v>109.39</v>
      </c>
      <c r="Q36" s="78">
        <v>268.03825000000001</v>
      </c>
      <c r="R36" s="78">
        <v>5533.7549735989996</v>
      </c>
      <c r="S36" s="79">
        <v>1.2999999999999999E-3</v>
      </c>
      <c r="T36" s="79">
        <v>3.2500000000000001E-2</v>
      </c>
      <c r="U36" s="79">
        <v>1.0699999999999999E-2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382</v>
      </c>
      <c r="G37" t="s">
        <v>383</v>
      </c>
      <c r="H37" t="s">
        <v>384</v>
      </c>
      <c r="I37" t="s">
        <v>153</v>
      </c>
      <c r="J37" t="s">
        <v>236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2216293.56</v>
      </c>
      <c r="P37" s="78">
        <v>110.45</v>
      </c>
      <c r="Q37" s="78">
        <v>0</v>
      </c>
      <c r="R37" s="78">
        <v>2447.8962370200002</v>
      </c>
      <c r="S37" s="79">
        <v>8.9999999999999998E-4</v>
      </c>
      <c r="T37" s="79">
        <v>1.44E-2</v>
      </c>
      <c r="U37" s="79">
        <v>4.7000000000000002E-3</v>
      </c>
    </row>
    <row r="38" spans="2:21">
      <c r="B38" t="s">
        <v>387</v>
      </c>
      <c r="C38" t="s">
        <v>388</v>
      </c>
      <c r="D38" t="s">
        <v>103</v>
      </c>
      <c r="E38" t="s">
        <v>126</v>
      </c>
      <c r="F38" t="s">
        <v>382</v>
      </c>
      <c r="G38" t="s">
        <v>383</v>
      </c>
      <c r="H38" t="s">
        <v>384</v>
      </c>
      <c r="I38" t="s">
        <v>153</v>
      </c>
      <c r="J38" t="s">
        <v>236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1097379.1399999999</v>
      </c>
      <c r="P38" s="78">
        <v>117.95</v>
      </c>
      <c r="Q38" s="78">
        <v>0</v>
      </c>
      <c r="R38" s="78">
        <v>1294.3586956300001</v>
      </c>
      <c r="S38" s="79">
        <v>8.9999999999999998E-4</v>
      </c>
      <c r="T38" s="79">
        <v>7.6E-3</v>
      </c>
      <c r="U38" s="79">
        <v>2.5000000000000001E-3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382</v>
      </c>
      <c r="G39" t="s">
        <v>383</v>
      </c>
      <c r="H39" t="s">
        <v>391</v>
      </c>
      <c r="I39" t="s">
        <v>210</v>
      </c>
      <c r="J39" t="s">
        <v>236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728065.65</v>
      </c>
      <c r="P39" s="78">
        <v>103.35</v>
      </c>
      <c r="Q39" s="78">
        <v>0</v>
      </c>
      <c r="R39" s="78">
        <v>752.45584927499999</v>
      </c>
      <c r="S39" s="79">
        <v>8.0000000000000004E-4</v>
      </c>
      <c r="T39" s="79">
        <v>4.4000000000000003E-3</v>
      </c>
      <c r="U39" s="79">
        <v>1.5E-3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330</v>
      </c>
      <c r="G40" t="s">
        <v>331</v>
      </c>
      <c r="H40" t="s">
        <v>384</v>
      </c>
      <c r="I40" t="s">
        <v>153</v>
      </c>
      <c r="J40" t="s">
        <v>236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15466.2</v>
      </c>
      <c r="P40" s="78">
        <v>126.62</v>
      </c>
      <c r="Q40" s="78">
        <v>0</v>
      </c>
      <c r="R40" s="78">
        <v>19.583302440000001</v>
      </c>
      <c r="S40" s="79">
        <v>2.9999999999999997E-4</v>
      </c>
      <c r="T40" s="79">
        <v>1E-4</v>
      </c>
      <c r="U40" s="79">
        <v>0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330</v>
      </c>
      <c r="G41" t="s">
        <v>331</v>
      </c>
      <c r="H41" t="s">
        <v>391</v>
      </c>
      <c r="I41" t="s">
        <v>210</v>
      </c>
      <c r="J41" t="s">
        <v>236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266793.25</v>
      </c>
      <c r="P41" s="78">
        <v>111.25</v>
      </c>
      <c r="Q41" s="78">
        <v>0</v>
      </c>
      <c r="R41" s="78">
        <v>296.80749062500001</v>
      </c>
      <c r="S41" s="79">
        <v>8.0000000000000004E-4</v>
      </c>
      <c r="T41" s="79">
        <v>1.6999999999999999E-3</v>
      </c>
      <c r="U41" s="79">
        <v>5.9999999999999995E-4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331</v>
      </c>
      <c r="H42" t="s">
        <v>391</v>
      </c>
      <c r="I42" t="s">
        <v>210</v>
      </c>
      <c r="J42" t="s">
        <v>236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97807.05</v>
      </c>
      <c r="P42" s="78">
        <v>131.21</v>
      </c>
      <c r="Q42" s="78">
        <v>0</v>
      </c>
      <c r="R42" s="78">
        <v>128.33263030500001</v>
      </c>
      <c r="S42" s="79">
        <v>4.0000000000000002E-4</v>
      </c>
      <c r="T42" s="79">
        <v>8.0000000000000004E-4</v>
      </c>
      <c r="U42" s="79">
        <v>2.0000000000000001E-4</v>
      </c>
    </row>
    <row r="43" spans="2:21">
      <c r="B43" t="s">
        <v>399</v>
      </c>
      <c r="C43" t="s">
        <v>400</v>
      </c>
      <c r="D43" t="s">
        <v>103</v>
      </c>
      <c r="E43" t="s">
        <v>126</v>
      </c>
      <c r="F43" t="s">
        <v>401</v>
      </c>
      <c r="G43" t="s">
        <v>383</v>
      </c>
      <c r="H43" t="s">
        <v>391</v>
      </c>
      <c r="I43" t="s">
        <v>210</v>
      </c>
      <c r="J43" t="s">
        <v>236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37442.089999999997</v>
      </c>
      <c r="P43" s="78">
        <v>117.8</v>
      </c>
      <c r="Q43" s="78">
        <v>0</v>
      </c>
      <c r="R43" s="78">
        <v>44.106782019999997</v>
      </c>
      <c r="S43" s="79">
        <v>6.9999999999999999E-4</v>
      </c>
      <c r="T43" s="79">
        <v>2.9999999999999997E-4</v>
      </c>
      <c r="U43" s="79">
        <v>1E-4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331</v>
      </c>
      <c r="H44" t="s">
        <v>391</v>
      </c>
      <c r="I44" t="s">
        <v>210</v>
      </c>
      <c r="J44" t="s">
        <v>236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148316.19</v>
      </c>
      <c r="P44" s="78">
        <v>115.08</v>
      </c>
      <c r="Q44" s="78">
        <v>0</v>
      </c>
      <c r="R44" s="78">
        <v>170.68227145200001</v>
      </c>
      <c r="S44" s="79">
        <v>5.0000000000000001E-4</v>
      </c>
      <c r="T44" s="79">
        <v>1E-3</v>
      </c>
      <c r="U44" s="79">
        <v>2.9999999999999997E-4</v>
      </c>
    </row>
    <row r="45" spans="2:21">
      <c r="B45" t="s">
        <v>405</v>
      </c>
      <c r="C45" t="s">
        <v>406</v>
      </c>
      <c r="D45" t="s">
        <v>103</v>
      </c>
      <c r="E45" t="s">
        <v>126</v>
      </c>
      <c r="F45" t="s">
        <v>336</v>
      </c>
      <c r="G45" t="s">
        <v>331</v>
      </c>
      <c r="H45" t="s">
        <v>391</v>
      </c>
      <c r="I45" t="s">
        <v>210</v>
      </c>
      <c r="J45" t="s">
        <v>236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300150.7</v>
      </c>
      <c r="P45" s="78">
        <v>107.73</v>
      </c>
      <c r="Q45" s="78">
        <v>0</v>
      </c>
      <c r="R45" s="78">
        <v>323.35234910999998</v>
      </c>
      <c r="S45" s="79">
        <v>2.9999999999999997E-4</v>
      </c>
      <c r="T45" s="79">
        <v>1.9E-3</v>
      </c>
      <c r="U45" s="79">
        <v>5.9999999999999995E-4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383</v>
      </c>
      <c r="H46" t="s">
        <v>384</v>
      </c>
      <c r="I46" t="s">
        <v>153</v>
      </c>
      <c r="J46" t="s">
        <v>236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1085424.03</v>
      </c>
      <c r="P46" s="78">
        <v>114.26</v>
      </c>
      <c r="Q46" s="78">
        <v>0</v>
      </c>
      <c r="R46" s="78">
        <v>1240.2054966779999</v>
      </c>
      <c r="S46" s="79">
        <v>6.9999999999999999E-4</v>
      </c>
      <c r="T46" s="79">
        <v>7.3000000000000001E-3</v>
      </c>
      <c r="U46" s="79">
        <v>2.3999999999999998E-3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409</v>
      </c>
      <c r="G47" t="s">
        <v>383</v>
      </c>
      <c r="H47" t="s">
        <v>384</v>
      </c>
      <c r="I47" t="s">
        <v>153</v>
      </c>
      <c r="J47" t="s">
        <v>236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2119885.83</v>
      </c>
      <c r="P47" s="78">
        <v>108.51</v>
      </c>
      <c r="Q47" s="78">
        <v>0</v>
      </c>
      <c r="R47" s="78">
        <v>2300.2881141329999</v>
      </c>
      <c r="S47" s="79">
        <v>1.4E-3</v>
      </c>
      <c r="T47" s="79">
        <v>1.35E-2</v>
      </c>
      <c r="U47" s="79">
        <v>4.4000000000000003E-3</v>
      </c>
    </row>
    <row r="48" spans="2:21">
      <c r="B48" t="s">
        <v>412</v>
      </c>
      <c r="C48" t="s">
        <v>413</v>
      </c>
      <c r="D48" t="s">
        <v>103</v>
      </c>
      <c r="E48" t="s">
        <v>126</v>
      </c>
      <c r="F48" t="s">
        <v>414</v>
      </c>
      <c r="G48" t="s">
        <v>130</v>
      </c>
      <c r="H48" t="s">
        <v>391</v>
      </c>
      <c r="I48" t="s">
        <v>210</v>
      </c>
      <c r="J48" t="s">
        <v>236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107246.11</v>
      </c>
      <c r="P48" s="78">
        <v>124.78</v>
      </c>
      <c r="Q48" s="78">
        <v>0</v>
      </c>
      <c r="R48" s="78">
        <v>133.82169605799999</v>
      </c>
      <c r="S48" s="79">
        <v>1E-4</v>
      </c>
      <c r="T48" s="79">
        <v>8.0000000000000004E-4</v>
      </c>
      <c r="U48" s="79">
        <v>2.9999999999999997E-4</v>
      </c>
    </row>
    <row r="49" spans="2:21">
      <c r="B49" t="s">
        <v>415</v>
      </c>
      <c r="C49" t="s">
        <v>416</v>
      </c>
      <c r="D49" t="s">
        <v>103</v>
      </c>
      <c r="E49" t="s">
        <v>126</v>
      </c>
      <c r="F49" t="s">
        <v>371</v>
      </c>
      <c r="G49" t="s">
        <v>331</v>
      </c>
      <c r="H49" t="s">
        <v>391</v>
      </c>
      <c r="I49" t="s">
        <v>210</v>
      </c>
      <c r="J49" t="s">
        <v>236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232117.77</v>
      </c>
      <c r="P49" s="78">
        <v>116.79</v>
      </c>
      <c r="Q49" s="78">
        <v>0</v>
      </c>
      <c r="R49" s="78">
        <v>271.09034358299999</v>
      </c>
      <c r="S49" s="79">
        <v>2.0000000000000001E-4</v>
      </c>
      <c r="T49" s="79">
        <v>1.6000000000000001E-3</v>
      </c>
      <c r="U49" s="79">
        <v>5.0000000000000001E-4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371</v>
      </c>
      <c r="G50" t="s">
        <v>331</v>
      </c>
      <c r="H50" t="s">
        <v>391</v>
      </c>
      <c r="I50" t="s">
        <v>210</v>
      </c>
      <c r="J50" t="s">
        <v>236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1074261.95</v>
      </c>
      <c r="P50" s="78">
        <v>128.9</v>
      </c>
      <c r="Q50" s="78">
        <v>0</v>
      </c>
      <c r="R50" s="78">
        <v>1384.7236535500001</v>
      </c>
      <c r="S50" s="79">
        <v>6.9999999999999999E-4</v>
      </c>
      <c r="T50" s="79">
        <v>8.0999999999999996E-3</v>
      </c>
      <c r="U50" s="79">
        <v>2.7000000000000001E-3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371</v>
      </c>
      <c r="G51" t="s">
        <v>331</v>
      </c>
      <c r="H51" t="s">
        <v>391</v>
      </c>
      <c r="I51" t="s">
        <v>210</v>
      </c>
      <c r="J51" t="s">
        <v>236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865821.2</v>
      </c>
      <c r="P51" s="78">
        <v>116.27</v>
      </c>
      <c r="Q51" s="78">
        <v>0</v>
      </c>
      <c r="R51" s="78">
        <v>1006.69030924</v>
      </c>
      <c r="S51" s="79">
        <v>4.0000000000000002E-4</v>
      </c>
      <c r="T51" s="79">
        <v>5.8999999999999999E-3</v>
      </c>
      <c r="U51" s="79">
        <v>1.9E-3</v>
      </c>
    </row>
    <row r="52" spans="2:21">
      <c r="B52" t="s">
        <v>421</v>
      </c>
      <c r="C52" t="s">
        <v>422</v>
      </c>
      <c r="D52" t="s">
        <v>103</v>
      </c>
      <c r="E52" t="s">
        <v>126</v>
      </c>
      <c r="F52" t="s">
        <v>423</v>
      </c>
      <c r="G52" t="s">
        <v>383</v>
      </c>
      <c r="H52" t="s">
        <v>424</v>
      </c>
      <c r="I52" t="s">
        <v>210</v>
      </c>
      <c r="J52" t="s">
        <v>236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2948152.28</v>
      </c>
      <c r="P52" s="78">
        <v>112.48</v>
      </c>
      <c r="Q52" s="78">
        <v>0</v>
      </c>
      <c r="R52" s="78">
        <v>3316.0816845439999</v>
      </c>
      <c r="S52" s="79">
        <v>8.9999999999999998E-4</v>
      </c>
      <c r="T52" s="79">
        <v>1.9400000000000001E-2</v>
      </c>
      <c r="U52" s="79">
        <v>6.4000000000000003E-3</v>
      </c>
    </row>
    <row r="53" spans="2:21">
      <c r="B53" t="s">
        <v>425</v>
      </c>
      <c r="C53" t="s">
        <v>426</v>
      </c>
      <c r="D53" t="s">
        <v>103</v>
      </c>
      <c r="E53" t="s">
        <v>126</v>
      </c>
      <c r="F53" t="s">
        <v>427</v>
      </c>
      <c r="G53" t="s">
        <v>383</v>
      </c>
      <c r="H53" t="s">
        <v>424</v>
      </c>
      <c r="I53" t="s">
        <v>210</v>
      </c>
      <c r="J53" t="s">
        <v>236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2190813.73</v>
      </c>
      <c r="P53" s="78">
        <v>113.33</v>
      </c>
      <c r="Q53" s="78">
        <v>0</v>
      </c>
      <c r="R53" s="78">
        <v>2482.8492002090002</v>
      </c>
      <c r="S53" s="79">
        <v>1.8E-3</v>
      </c>
      <c r="T53" s="79">
        <v>1.46E-2</v>
      </c>
      <c r="U53" s="79">
        <v>4.7999999999999996E-3</v>
      </c>
    </row>
    <row r="54" spans="2:21">
      <c r="B54" t="s">
        <v>428</v>
      </c>
      <c r="C54" t="s">
        <v>429</v>
      </c>
      <c r="D54" t="s">
        <v>103</v>
      </c>
      <c r="E54" t="s">
        <v>126</v>
      </c>
      <c r="F54" t="s">
        <v>427</v>
      </c>
      <c r="G54" t="s">
        <v>383</v>
      </c>
      <c r="H54" t="s">
        <v>424</v>
      </c>
      <c r="I54" t="s">
        <v>210</v>
      </c>
      <c r="J54" t="s">
        <v>236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140887.93</v>
      </c>
      <c r="P54" s="78">
        <v>114.5</v>
      </c>
      <c r="Q54" s="78">
        <v>0</v>
      </c>
      <c r="R54" s="78">
        <v>161.31667985000001</v>
      </c>
      <c r="S54" s="79">
        <v>1.4E-3</v>
      </c>
      <c r="T54" s="79">
        <v>8.9999999999999998E-4</v>
      </c>
      <c r="U54" s="79">
        <v>2.9999999999999997E-4</v>
      </c>
    </row>
    <row r="55" spans="2:21">
      <c r="B55" t="s">
        <v>430</v>
      </c>
      <c r="C55" t="s">
        <v>431</v>
      </c>
      <c r="D55" t="s">
        <v>103</v>
      </c>
      <c r="E55" t="s">
        <v>126</v>
      </c>
      <c r="F55" t="s">
        <v>427</v>
      </c>
      <c r="G55" t="s">
        <v>383</v>
      </c>
      <c r="H55" t="s">
        <v>424</v>
      </c>
      <c r="I55" t="s">
        <v>210</v>
      </c>
      <c r="J55" t="s">
        <v>236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2358266.92</v>
      </c>
      <c r="P55" s="78">
        <v>119.9</v>
      </c>
      <c r="Q55" s="78">
        <v>0</v>
      </c>
      <c r="R55" s="78">
        <v>2827.5620370800002</v>
      </c>
      <c r="S55" s="79">
        <v>1.4E-3</v>
      </c>
      <c r="T55" s="79">
        <v>1.66E-2</v>
      </c>
      <c r="U55" s="79">
        <v>5.4999999999999997E-3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427</v>
      </c>
      <c r="G56" t="s">
        <v>383</v>
      </c>
      <c r="H56" t="s">
        <v>424</v>
      </c>
      <c r="I56" t="s">
        <v>210</v>
      </c>
      <c r="J56" t="s">
        <v>236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1336654.1599999999</v>
      </c>
      <c r="P56" s="78">
        <v>103.28</v>
      </c>
      <c r="Q56" s="78">
        <v>0</v>
      </c>
      <c r="R56" s="78">
        <v>1380.496416448</v>
      </c>
      <c r="S56" s="79">
        <v>1.2999999999999999E-3</v>
      </c>
      <c r="T56" s="79">
        <v>8.0999999999999996E-3</v>
      </c>
      <c r="U56" s="79">
        <v>2.7000000000000001E-3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423</v>
      </c>
      <c r="G57" t="s">
        <v>383</v>
      </c>
      <c r="H57" t="s">
        <v>424</v>
      </c>
      <c r="I57" t="s">
        <v>210</v>
      </c>
      <c r="J57" t="s">
        <v>236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722197.59</v>
      </c>
      <c r="P57" s="78">
        <v>108.72</v>
      </c>
      <c r="Q57" s="78">
        <v>0</v>
      </c>
      <c r="R57" s="78">
        <v>785.17321984800003</v>
      </c>
      <c r="S57" s="79">
        <v>1.6999999999999999E-3</v>
      </c>
      <c r="T57" s="79">
        <v>4.5999999999999999E-3</v>
      </c>
      <c r="U57" s="79">
        <v>1.5E-3</v>
      </c>
    </row>
    <row r="58" spans="2:21">
      <c r="B58" t="s">
        <v>436</v>
      </c>
      <c r="C58" t="s">
        <v>437</v>
      </c>
      <c r="D58" t="s">
        <v>103</v>
      </c>
      <c r="E58" t="s">
        <v>126</v>
      </c>
      <c r="F58" t="s">
        <v>438</v>
      </c>
      <c r="G58" t="s">
        <v>383</v>
      </c>
      <c r="H58" t="s">
        <v>424</v>
      </c>
      <c r="I58" t="s">
        <v>210</v>
      </c>
      <c r="J58" t="s">
        <v>236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2594189.4500000002</v>
      </c>
      <c r="P58" s="78">
        <v>145.59</v>
      </c>
      <c r="Q58" s="78">
        <v>0</v>
      </c>
      <c r="R58" s="78">
        <v>3776.880420255</v>
      </c>
      <c r="S58" s="79">
        <v>1.4E-3</v>
      </c>
      <c r="T58" s="79">
        <v>2.2200000000000001E-2</v>
      </c>
      <c r="U58" s="79">
        <v>7.3000000000000001E-3</v>
      </c>
    </row>
    <row r="59" spans="2:21">
      <c r="B59" t="s">
        <v>439</v>
      </c>
      <c r="C59" t="s">
        <v>440</v>
      </c>
      <c r="D59" t="s">
        <v>103</v>
      </c>
      <c r="E59" t="s">
        <v>126</v>
      </c>
      <c r="F59" t="s">
        <v>441</v>
      </c>
      <c r="G59" t="s">
        <v>383</v>
      </c>
      <c r="H59" t="s">
        <v>424</v>
      </c>
      <c r="I59" t="s">
        <v>210</v>
      </c>
      <c r="J59" t="s">
        <v>236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403889.65</v>
      </c>
      <c r="P59" s="78">
        <v>114.77</v>
      </c>
      <c r="Q59" s="78">
        <v>17.381799999999998</v>
      </c>
      <c r="R59" s="78">
        <v>480.92595130500001</v>
      </c>
      <c r="S59" s="79">
        <v>8.9999999999999998E-4</v>
      </c>
      <c r="T59" s="79">
        <v>2.8E-3</v>
      </c>
      <c r="U59" s="79">
        <v>8.9999999999999998E-4</v>
      </c>
    </row>
    <row r="60" spans="2:21">
      <c r="B60" t="s">
        <v>442</v>
      </c>
      <c r="C60" t="s">
        <v>443</v>
      </c>
      <c r="D60" t="s">
        <v>103</v>
      </c>
      <c r="E60" t="s">
        <v>126</v>
      </c>
      <c r="F60" t="s">
        <v>441</v>
      </c>
      <c r="G60" t="s">
        <v>383</v>
      </c>
      <c r="H60" t="s">
        <v>424</v>
      </c>
      <c r="I60" t="s">
        <v>210</v>
      </c>
      <c r="J60" t="s">
        <v>236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1602707.75</v>
      </c>
      <c r="P60" s="78">
        <v>107.1</v>
      </c>
      <c r="Q60" s="78">
        <v>39.789439999999999</v>
      </c>
      <c r="R60" s="78">
        <v>1756.2894402500001</v>
      </c>
      <c r="S60" s="79">
        <v>1.5E-3</v>
      </c>
      <c r="T60" s="79">
        <v>1.03E-2</v>
      </c>
      <c r="U60" s="79">
        <v>3.3999999999999998E-3</v>
      </c>
    </row>
    <row r="61" spans="2:21">
      <c r="B61" t="s">
        <v>444</v>
      </c>
      <c r="C61" t="s">
        <v>445</v>
      </c>
      <c r="D61" t="s">
        <v>103</v>
      </c>
      <c r="E61" t="s">
        <v>126</v>
      </c>
      <c r="F61" t="s">
        <v>441</v>
      </c>
      <c r="G61" t="s">
        <v>383</v>
      </c>
      <c r="H61" t="s">
        <v>424</v>
      </c>
      <c r="I61" t="s">
        <v>210</v>
      </c>
      <c r="J61" t="s">
        <v>236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1750976.88</v>
      </c>
      <c r="P61" s="78">
        <v>110.5</v>
      </c>
      <c r="Q61" s="78">
        <v>35.592939999999999</v>
      </c>
      <c r="R61" s="78">
        <v>1970.4223924</v>
      </c>
      <c r="S61" s="79">
        <v>1.4E-3</v>
      </c>
      <c r="T61" s="79">
        <v>1.1599999999999999E-2</v>
      </c>
      <c r="U61" s="79">
        <v>3.8E-3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441</v>
      </c>
      <c r="G62" t="s">
        <v>383</v>
      </c>
      <c r="H62" t="s">
        <v>424</v>
      </c>
      <c r="I62" t="s">
        <v>210</v>
      </c>
      <c r="J62" t="s">
        <v>236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1595526.52</v>
      </c>
      <c r="P62" s="78">
        <v>113.99</v>
      </c>
      <c r="Q62" s="78">
        <v>0</v>
      </c>
      <c r="R62" s="78">
        <v>1818.7406801479999</v>
      </c>
      <c r="S62" s="79">
        <v>1.2999999999999999E-3</v>
      </c>
      <c r="T62" s="79">
        <v>1.0699999999999999E-2</v>
      </c>
      <c r="U62" s="79">
        <v>3.5000000000000001E-3</v>
      </c>
    </row>
    <row r="63" spans="2:21">
      <c r="B63" t="s">
        <v>448</v>
      </c>
      <c r="C63" t="s">
        <v>449</v>
      </c>
      <c r="D63" t="s">
        <v>103</v>
      </c>
      <c r="E63" t="s">
        <v>126</v>
      </c>
      <c r="F63" t="s">
        <v>441</v>
      </c>
      <c r="G63" t="s">
        <v>383</v>
      </c>
      <c r="H63" t="s">
        <v>424</v>
      </c>
      <c r="I63" t="s">
        <v>210</v>
      </c>
      <c r="J63" t="s">
        <v>236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1157217.96</v>
      </c>
      <c r="P63" s="78">
        <v>115.23</v>
      </c>
      <c r="Q63" s="78">
        <v>0</v>
      </c>
      <c r="R63" s="78">
        <v>1333.4622553080001</v>
      </c>
      <c r="S63" s="79">
        <v>1.5E-3</v>
      </c>
      <c r="T63" s="79">
        <v>7.7999999999999996E-3</v>
      </c>
      <c r="U63" s="79">
        <v>2.5999999999999999E-3</v>
      </c>
    </row>
    <row r="64" spans="2:21">
      <c r="B64" t="s">
        <v>450</v>
      </c>
      <c r="C64" t="s">
        <v>451</v>
      </c>
      <c r="D64" t="s">
        <v>103</v>
      </c>
      <c r="E64" t="s">
        <v>126</v>
      </c>
      <c r="F64" t="s">
        <v>452</v>
      </c>
      <c r="G64" t="s">
        <v>383</v>
      </c>
      <c r="H64" t="s">
        <v>424</v>
      </c>
      <c r="I64" t="s">
        <v>210</v>
      </c>
      <c r="J64" t="s">
        <v>236</v>
      </c>
      <c r="K64" s="78">
        <v>3.08</v>
      </c>
      <c r="L64" t="s">
        <v>105</v>
      </c>
      <c r="M64" s="79">
        <v>0.04</v>
      </c>
      <c r="N64" s="79">
        <v>-2.3E-3</v>
      </c>
      <c r="O64" s="78">
        <v>381299.24</v>
      </c>
      <c r="P64" s="78">
        <v>115.32</v>
      </c>
      <c r="Q64" s="78">
        <v>0</v>
      </c>
      <c r="R64" s="78">
        <v>439.71428356799998</v>
      </c>
      <c r="S64" s="79">
        <v>5.9999999999999995E-4</v>
      </c>
      <c r="T64" s="79">
        <v>2.5999999999999999E-3</v>
      </c>
      <c r="U64" s="79">
        <v>8.0000000000000004E-4</v>
      </c>
    </row>
    <row r="65" spans="2:21">
      <c r="B65" t="s">
        <v>453</v>
      </c>
      <c r="C65" t="s">
        <v>454</v>
      </c>
      <c r="D65" t="s">
        <v>103</v>
      </c>
      <c r="E65" t="s">
        <v>126</v>
      </c>
      <c r="F65" t="s">
        <v>452</v>
      </c>
      <c r="G65" t="s">
        <v>383</v>
      </c>
      <c r="H65" t="s">
        <v>424</v>
      </c>
      <c r="I65" t="s">
        <v>210</v>
      </c>
      <c r="J65" t="s">
        <v>236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443640.03</v>
      </c>
      <c r="P65" s="78">
        <v>127.3</v>
      </c>
      <c r="Q65" s="78">
        <v>0</v>
      </c>
      <c r="R65" s="78">
        <v>564.75375818999999</v>
      </c>
      <c r="S65" s="79">
        <v>1E-3</v>
      </c>
      <c r="T65" s="79">
        <v>3.3E-3</v>
      </c>
      <c r="U65" s="79">
        <v>1.1000000000000001E-3</v>
      </c>
    </row>
    <row r="66" spans="2:21">
      <c r="B66" t="s">
        <v>455</v>
      </c>
      <c r="C66" t="s">
        <v>456</v>
      </c>
      <c r="D66" t="s">
        <v>103</v>
      </c>
      <c r="E66" t="s">
        <v>126</v>
      </c>
      <c r="F66" t="s">
        <v>452</v>
      </c>
      <c r="G66" t="s">
        <v>383</v>
      </c>
      <c r="H66" t="s">
        <v>424</v>
      </c>
      <c r="I66" t="s">
        <v>210</v>
      </c>
      <c r="J66" t="s">
        <v>236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1281943.3400000001</v>
      </c>
      <c r="P66" s="78">
        <v>126.6</v>
      </c>
      <c r="Q66" s="78">
        <v>0</v>
      </c>
      <c r="R66" s="78">
        <v>1622.94026844</v>
      </c>
      <c r="S66" s="79">
        <v>1.2999999999999999E-3</v>
      </c>
      <c r="T66" s="79">
        <v>9.4999999999999998E-3</v>
      </c>
      <c r="U66" s="79">
        <v>3.0999999999999999E-3</v>
      </c>
    </row>
    <row r="67" spans="2:21">
      <c r="B67" t="s">
        <v>457</v>
      </c>
      <c r="C67" t="s">
        <v>458</v>
      </c>
      <c r="D67" t="s">
        <v>103</v>
      </c>
      <c r="E67" t="s">
        <v>126</v>
      </c>
      <c r="F67" t="s">
        <v>423</v>
      </c>
      <c r="G67" t="s">
        <v>383</v>
      </c>
      <c r="H67" t="s">
        <v>424</v>
      </c>
      <c r="I67" t="s">
        <v>210</v>
      </c>
      <c r="J67" t="s">
        <v>236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449615.88</v>
      </c>
      <c r="P67" s="78">
        <v>99.89</v>
      </c>
      <c r="Q67" s="78">
        <v>0</v>
      </c>
      <c r="R67" s="78">
        <v>449.12130253200002</v>
      </c>
      <c r="S67" s="79">
        <v>1.5E-3</v>
      </c>
      <c r="T67" s="79">
        <v>2.5999999999999999E-3</v>
      </c>
      <c r="U67" s="79">
        <v>8.9999999999999998E-4</v>
      </c>
    </row>
    <row r="68" spans="2:21">
      <c r="B68" t="s">
        <v>459</v>
      </c>
      <c r="C68" t="s">
        <v>460</v>
      </c>
      <c r="D68" t="s">
        <v>103</v>
      </c>
      <c r="E68" t="s">
        <v>126</v>
      </c>
      <c r="F68" t="s">
        <v>461</v>
      </c>
      <c r="G68" t="s">
        <v>383</v>
      </c>
      <c r="H68" t="s">
        <v>424</v>
      </c>
      <c r="I68" t="s">
        <v>210</v>
      </c>
      <c r="J68" t="s">
        <v>236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41265.339999999997</v>
      </c>
      <c r="P68" s="78">
        <v>102.07</v>
      </c>
      <c r="Q68" s="78">
        <v>0</v>
      </c>
      <c r="R68" s="78">
        <v>42.119532538000001</v>
      </c>
      <c r="S68" s="79">
        <v>1E-4</v>
      </c>
      <c r="T68" s="79">
        <v>2.0000000000000001E-4</v>
      </c>
      <c r="U68" s="79">
        <v>1E-4</v>
      </c>
    </row>
    <row r="69" spans="2:21">
      <c r="B69" t="s">
        <v>462</v>
      </c>
      <c r="C69" t="s">
        <v>463</v>
      </c>
      <c r="D69" t="s">
        <v>103</v>
      </c>
      <c r="E69" t="s">
        <v>126</v>
      </c>
      <c r="F69" t="s">
        <v>461</v>
      </c>
      <c r="G69" t="s">
        <v>383</v>
      </c>
      <c r="H69" t="s">
        <v>424</v>
      </c>
      <c r="I69" t="s">
        <v>210</v>
      </c>
      <c r="J69" t="s">
        <v>236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526908.43000000005</v>
      </c>
      <c r="P69" s="78">
        <v>100.29</v>
      </c>
      <c r="Q69" s="78">
        <v>0</v>
      </c>
      <c r="R69" s="78">
        <v>528.43646444700005</v>
      </c>
      <c r="S69" s="79">
        <v>1.4E-3</v>
      </c>
      <c r="T69" s="79">
        <v>3.0999999999999999E-3</v>
      </c>
      <c r="U69" s="79">
        <v>1E-3</v>
      </c>
    </row>
    <row r="70" spans="2:21">
      <c r="B70" t="s">
        <v>464</v>
      </c>
      <c r="C70" t="s">
        <v>465</v>
      </c>
      <c r="D70" t="s">
        <v>103</v>
      </c>
      <c r="E70" t="s">
        <v>126</v>
      </c>
      <c r="F70" t="s">
        <v>461</v>
      </c>
      <c r="G70" t="s">
        <v>383</v>
      </c>
      <c r="H70" t="s">
        <v>424</v>
      </c>
      <c r="I70" t="s">
        <v>210</v>
      </c>
      <c r="J70" t="s">
        <v>236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729657.32</v>
      </c>
      <c r="P70" s="78">
        <v>110.86</v>
      </c>
      <c r="Q70" s="78">
        <v>0</v>
      </c>
      <c r="R70" s="78">
        <v>808.89810495200004</v>
      </c>
      <c r="S70" s="79">
        <v>1.6000000000000001E-3</v>
      </c>
      <c r="T70" s="79">
        <v>4.7000000000000002E-3</v>
      </c>
      <c r="U70" s="79">
        <v>1.6000000000000001E-3</v>
      </c>
    </row>
    <row r="71" spans="2:21">
      <c r="B71" t="s">
        <v>466</v>
      </c>
      <c r="C71" t="s">
        <v>467</v>
      </c>
      <c r="D71" t="s">
        <v>103</v>
      </c>
      <c r="E71" t="s">
        <v>126</v>
      </c>
      <c r="F71" t="s">
        <v>336</v>
      </c>
      <c r="G71" t="s">
        <v>331</v>
      </c>
      <c r="H71" t="s">
        <v>424</v>
      </c>
      <c r="I71" t="s">
        <v>210</v>
      </c>
      <c r="J71" t="s">
        <v>236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1301781.33</v>
      </c>
      <c r="P71" s="78">
        <v>114.85</v>
      </c>
      <c r="Q71" s="78">
        <v>0</v>
      </c>
      <c r="R71" s="78">
        <v>1495.0958575049999</v>
      </c>
      <c r="S71" s="79">
        <v>1E-3</v>
      </c>
      <c r="T71" s="79">
        <v>8.8000000000000005E-3</v>
      </c>
      <c r="U71" s="79">
        <v>2.8999999999999998E-3</v>
      </c>
    </row>
    <row r="72" spans="2:21">
      <c r="B72" t="s">
        <v>468</v>
      </c>
      <c r="C72" t="s">
        <v>469</v>
      </c>
      <c r="D72" t="s">
        <v>103</v>
      </c>
      <c r="E72" t="s">
        <v>126</v>
      </c>
      <c r="F72" t="s">
        <v>470</v>
      </c>
      <c r="G72" t="s">
        <v>471</v>
      </c>
      <c r="H72" t="s">
        <v>424</v>
      </c>
      <c r="I72" t="s">
        <v>210</v>
      </c>
      <c r="J72" t="s">
        <v>236</v>
      </c>
      <c r="K72" s="78">
        <v>1.49</v>
      </c>
      <c r="L72" t="s">
        <v>105</v>
      </c>
      <c r="M72" s="79">
        <v>4.65E-2</v>
      </c>
      <c r="N72" s="79">
        <v>1.8E-3</v>
      </c>
      <c r="O72" s="78">
        <v>3456.03</v>
      </c>
      <c r="P72" s="78">
        <v>129.75</v>
      </c>
      <c r="Q72" s="78">
        <v>0</v>
      </c>
      <c r="R72" s="78">
        <v>4.4841989250000003</v>
      </c>
      <c r="S72" s="79">
        <v>1E-4</v>
      </c>
      <c r="T72" s="79">
        <v>0</v>
      </c>
      <c r="U72" s="79">
        <v>0</v>
      </c>
    </row>
    <row r="73" spans="2:21">
      <c r="B73" t="s">
        <v>472</v>
      </c>
      <c r="C73" t="s">
        <v>473</v>
      </c>
      <c r="D73" t="s">
        <v>103</v>
      </c>
      <c r="E73" t="s">
        <v>126</v>
      </c>
      <c r="F73" t="s">
        <v>474</v>
      </c>
      <c r="G73" t="s">
        <v>475</v>
      </c>
      <c r="H73" t="s">
        <v>476</v>
      </c>
      <c r="I73" t="s">
        <v>153</v>
      </c>
      <c r="J73" t="s">
        <v>236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4319646.8</v>
      </c>
      <c r="P73" s="78">
        <v>129.97999999999999</v>
      </c>
      <c r="Q73" s="78">
        <v>0</v>
      </c>
      <c r="R73" s="78">
        <v>5614.6769106399997</v>
      </c>
      <c r="S73" s="79">
        <v>1.5E-3</v>
      </c>
      <c r="T73" s="79">
        <v>3.2899999999999999E-2</v>
      </c>
      <c r="U73" s="79">
        <v>1.0800000000000001E-2</v>
      </c>
    </row>
    <row r="74" spans="2:21">
      <c r="B74" t="s">
        <v>477</v>
      </c>
      <c r="C74" t="s">
        <v>478</v>
      </c>
      <c r="D74" t="s">
        <v>103</v>
      </c>
      <c r="E74" t="s">
        <v>126</v>
      </c>
      <c r="F74" t="s">
        <v>474</v>
      </c>
      <c r="G74" t="s">
        <v>475</v>
      </c>
      <c r="H74" t="s">
        <v>476</v>
      </c>
      <c r="I74" t="s">
        <v>153</v>
      </c>
      <c r="J74" t="s">
        <v>236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1875488.91</v>
      </c>
      <c r="P74" s="78">
        <v>130</v>
      </c>
      <c r="Q74" s="78">
        <v>0</v>
      </c>
      <c r="R74" s="78">
        <v>2438.1355830000002</v>
      </c>
      <c r="S74" s="79">
        <v>6.9999999999999999E-4</v>
      </c>
      <c r="T74" s="79">
        <v>1.43E-2</v>
      </c>
      <c r="U74" s="79">
        <v>4.7000000000000002E-3</v>
      </c>
    </row>
    <row r="75" spans="2:21">
      <c r="B75" t="s">
        <v>479</v>
      </c>
      <c r="C75" t="s">
        <v>480</v>
      </c>
      <c r="D75" t="s">
        <v>103</v>
      </c>
      <c r="E75" t="s">
        <v>126</v>
      </c>
      <c r="F75" t="s">
        <v>474</v>
      </c>
      <c r="G75" t="s">
        <v>475</v>
      </c>
      <c r="H75" t="s">
        <v>476</v>
      </c>
      <c r="I75" t="s">
        <v>153</v>
      </c>
      <c r="J75" t="s">
        <v>236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1591452.3</v>
      </c>
      <c r="P75" s="78">
        <v>118.42</v>
      </c>
      <c r="Q75" s="78">
        <v>0</v>
      </c>
      <c r="R75" s="78">
        <v>1884.5978136599999</v>
      </c>
      <c r="S75" s="79">
        <v>1.2999999999999999E-3</v>
      </c>
      <c r="T75" s="79">
        <v>1.11E-2</v>
      </c>
      <c r="U75" s="79">
        <v>3.5999999999999999E-3</v>
      </c>
    </row>
    <row r="76" spans="2:21">
      <c r="B76" t="s">
        <v>481</v>
      </c>
      <c r="C76" t="s">
        <v>482</v>
      </c>
      <c r="D76" t="s">
        <v>103</v>
      </c>
      <c r="E76" t="s">
        <v>126</v>
      </c>
      <c r="F76" t="s">
        <v>483</v>
      </c>
      <c r="G76" t="s">
        <v>383</v>
      </c>
      <c r="H76" t="s">
        <v>424</v>
      </c>
      <c r="I76" t="s">
        <v>210</v>
      </c>
      <c r="J76" t="s">
        <v>236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540702.35</v>
      </c>
      <c r="P76" s="78">
        <v>109.26</v>
      </c>
      <c r="Q76" s="78">
        <v>0</v>
      </c>
      <c r="R76" s="78">
        <v>590.77138761000003</v>
      </c>
      <c r="S76" s="79">
        <v>1.1999999999999999E-3</v>
      </c>
      <c r="T76" s="79">
        <v>3.5000000000000001E-3</v>
      </c>
      <c r="U76" s="79">
        <v>1.1000000000000001E-3</v>
      </c>
    </row>
    <row r="77" spans="2:21">
      <c r="B77" t="s">
        <v>484</v>
      </c>
      <c r="C77" t="s">
        <v>485</v>
      </c>
      <c r="D77" t="s">
        <v>103</v>
      </c>
      <c r="E77" t="s">
        <v>126</v>
      </c>
      <c r="F77" t="s">
        <v>336</v>
      </c>
      <c r="G77" t="s">
        <v>331</v>
      </c>
      <c r="H77" t="s">
        <v>424</v>
      </c>
      <c r="I77" t="s">
        <v>210</v>
      </c>
      <c r="J77" t="s">
        <v>236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9.6</v>
      </c>
      <c r="P77" s="78">
        <v>5481000</v>
      </c>
      <c r="Q77" s="78">
        <v>0</v>
      </c>
      <c r="R77" s="78">
        <v>526.17600000000004</v>
      </c>
      <c r="S77" s="79">
        <v>0</v>
      </c>
      <c r="T77" s="79">
        <v>3.0999999999999999E-3</v>
      </c>
      <c r="U77" s="79">
        <v>1E-3</v>
      </c>
    </row>
    <row r="78" spans="2:21">
      <c r="B78" t="s">
        <v>486</v>
      </c>
      <c r="C78" t="s">
        <v>487</v>
      </c>
      <c r="D78" t="s">
        <v>103</v>
      </c>
      <c r="E78" t="s">
        <v>126</v>
      </c>
      <c r="F78" t="s">
        <v>336</v>
      </c>
      <c r="G78" t="s">
        <v>331</v>
      </c>
      <c r="H78" t="s">
        <v>424</v>
      </c>
      <c r="I78" t="s">
        <v>210</v>
      </c>
      <c r="J78" t="s">
        <v>236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12.45</v>
      </c>
      <c r="P78" s="78">
        <v>5228300</v>
      </c>
      <c r="Q78" s="78">
        <v>0</v>
      </c>
      <c r="R78" s="78">
        <v>650.92335000000003</v>
      </c>
      <c r="S78" s="79">
        <v>0</v>
      </c>
      <c r="T78" s="79">
        <v>3.8E-3</v>
      </c>
      <c r="U78" s="79">
        <v>1.2999999999999999E-3</v>
      </c>
    </row>
    <row r="79" spans="2:21">
      <c r="B79" t="s">
        <v>488</v>
      </c>
      <c r="C79" t="s">
        <v>489</v>
      </c>
      <c r="D79" t="s">
        <v>103</v>
      </c>
      <c r="E79" t="s">
        <v>126</v>
      </c>
      <c r="F79" t="s">
        <v>336</v>
      </c>
      <c r="G79" t="s">
        <v>331</v>
      </c>
      <c r="H79" t="s">
        <v>424</v>
      </c>
      <c r="I79" t="s">
        <v>210</v>
      </c>
      <c r="J79" t="s">
        <v>236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12.09</v>
      </c>
      <c r="P79" s="78">
        <v>5194000</v>
      </c>
      <c r="Q79" s="78">
        <v>0</v>
      </c>
      <c r="R79" s="78">
        <v>627.95460000000003</v>
      </c>
      <c r="S79" s="79">
        <v>0</v>
      </c>
      <c r="T79" s="79">
        <v>3.7000000000000002E-3</v>
      </c>
      <c r="U79" s="79">
        <v>1.1999999999999999E-3</v>
      </c>
    </row>
    <row r="80" spans="2:21">
      <c r="B80" t="s">
        <v>490</v>
      </c>
      <c r="C80" t="s">
        <v>491</v>
      </c>
      <c r="D80" t="s">
        <v>103</v>
      </c>
      <c r="E80" t="s">
        <v>126</v>
      </c>
      <c r="F80" t="s">
        <v>336</v>
      </c>
      <c r="G80" t="s">
        <v>331</v>
      </c>
      <c r="H80" t="s">
        <v>424</v>
      </c>
      <c r="I80" t="s">
        <v>210</v>
      </c>
      <c r="J80" t="s">
        <v>236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4.62</v>
      </c>
      <c r="P80" s="78">
        <v>5510023</v>
      </c>
      <c r="Q80" s="78">
        <v>0</v>
      </c>
      <c r="R80" s="78">
        <v>254.56306259999999</v>
      </c>
      <c r="S80" s="79">
        <v>0</v>
      </c>
      <c r="T80" s="79">
        <v>1.5E-3</v>
      </c>
      <c r="U80" s="79">
        <v>5.0000000000000001E-4</v>
      </c>
    </row>
    <row r="81" spans="2:21">
      <c r="B81" t="s">
        <v>492</v>
      </c>
      <c r="C81" t="s">
        <v>493</v>
      </c>
      <c r="D81" t="s">
        <v>103</v>
      </c>
      <c r="E81" t="s">
        <v>126</v>
      </c>
      <c r="F81" t="s">
        <v>336</v>
      </c>
      <c r="G81" t="s">
        <v>331</v>
      </c>
      <c r="H81" t="s">
        <v>424</v>
      </c>
      <c r="I81" t="s">
        <v>210</v>
      </c>
      <c r="J81" t="s">
        <v>236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821069.06</v>
      </c>
      <c r="P81" s="78">
        <v>115.1</v>
      </c>
      <c r="Q81" s="78">
        <v>0</v>
      </c>
      <c r="R81" s="78">
        <v>945.05048806000002</v>
      </c>
      <c r="S81" s="79">
        <v>8.0000000000000004E-4</v>
      </c>
      <c r="T81" s="79">
        <v>5.4999999999999997E-3</v>
      </c>
      <c r="U81" s="79">
        <v>1.8E-3</v>
      </c>
    </row>
    <row r="82" spans="2:21">
      <c r="B82" t="s">
        <v>494</v>
      </c>
      <c r="C82" t="s">
        <v>495</v>
      </c>
      <c r="D82" t="s">
        <v>103</v>
      </c>
      <c r="E82" t="s">
        <v>126</v>
      </c>
      <c r="F82" t="s">
        <v>371</v>
      </c>
      <c r="G82" t="s">
        <v>331</v>
      </c>
      <c r="H82" t="s">
        <v>424</v>
      </c>
      <c r="I82" t="s">
        <v>210</v>
      </c>
      <c r="J82" t="s">
        <v>236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1616101.23</v>
      </c>
      <c r="P82" s="78">
        <v>115.76</v>
      </c>
      <c r="Q82" s="78">
        <v>29.370229999999999</v>
      </c>
      <c r="R82" s="78">
        <v>1900.1690138480001</v>
      </c>
      <c r="S82" s="79">
        <v>1E-3</v>
      </c>
      <c r="T82" s="79">
        <v>1.11E-2</v>
      </c>
      <c r="U82" s="79">
        <v>3.7000000000000002E-3</v>
      </c>
    </row>
    <row r="83" spans="2:21">
      <c r="B83" t="s">
        <v>496</v>
      </c>
      <c r="C83" t="s">
        <v>497</v>
      </c>
      <c r="D83" t="s">
        <v>103</v>
      </c>
      <c r="E83" t="s">
        <v>126</v>
      </c>
      <c r="F83" t="s">
        <v>498</v>
      </c>
      <c r="G83" t="s">
        <v>499</v>
      </c>
      <c r="H83" t="s">
        <v>424</v>
      </c>
      <c r="I83" t="s">
        <v>210</v>
      </c>
      <c r="J83" t="s">
        <v>236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266329.40999999997</v>
      </c>
      <c r="P83" s="78">
        <v>121.68</v>
      </c>
      <c r="Q83" s="78">
        <v>0</v>
      </c>
      <c r="R83" s="78">
        <v>324.06962608800001</v>
      </c>
      <c r="S83" s="79">
        <v>2.9999999999999997E-4</v>
      </c>
      <c r="T83" s="79">
        <v>1.9E-3</v>
      </c>
      <c r="U83" s="79">
        <v>5.9999999999999995E-4</v>
      </c>
    </row>
    <row r="84" spans="2:21">
      <c r="B84" t="s">
        <v>500</v>
      </c>
      <c r="C84" t="s">
        <v>501</v>
      </c>
      <c r="D84" t="s">
        <v>103</v>
      </c>
      <c r="E84" t="s">
        <v>126</v>
      </c>
      <c r="F84" t="s">
        <v>441</v>
      </c>
      <c r="G84" t="s">
        <v>383</v>
      </c>
      <c r="H84" t="s">
        <v>502</v>
      </c>
      <c r="I84" t="s">
        <v>210</v>
      </c>
      <c r="J84" t="s">
        <v>236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327528.53000000003</v>
      </c>
      <c r="P84" s="78">
        <v>122</v>
      </c>
      <c r="Q84" s="78">
        <v>0</v>
      </c>
      <c r="R84" s="78">
        <v>399.58480659999998</v>
      </c>
      <c r="S84" s="79">
        <v>4.0000000000000002E-4</v>
      </c>
      <c r="T84" s="79">
        <v>2.3E-3</v>
      </c>
      <c r="U84" s="79">
        <v>8.0000000000000004E-4</v>
      </c>
    </row>
    <row r="85" spans="2:21">
      <c r="B85" t="s">
        <v>503</v>
      </c>
      <c r="C85" t="s">
        <v>504</v>
      </c>
      <c r="D85" t="s">
        <v>103</v>
      </c>
      <c r="E85" t="s">
        <v>126</v>
      </c>
      <c r="F85" t="s">
        <v>441</v>
      </c>
      <c r="G85" t="s">
        <v>383</v>
      </c>
      <c r="H85" t="s">
        <v>502</v>
      </c>
      <c r="I85" t="s">
        <v>210</v>
      </c>
      <c r="J85" t="s">
        <v>236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488696.17</v>
      </c>
      <c r="P85" s="78">
        <v>116.71</v>
      </c>
      <c r="Q85" s="78">
        <v>0</v>
      </c>
      <c r="R85" s="78">
        <v>570.35730000700005</v>
      </c>
      <c r="S85" s="79">
        <v>8.9999999999999998E-4</v>
      </c>
      <c r="T85" s="79">
        <v>3.3E-3</v>
      </c>
      <c r="U85" s="79">
        <v>1.1000000000000001E-3</v>
      </c>
    </row>
    <row r="86" spans="2:21">
      <c r="B86" t="s">
        <v>505</v>
      </c>
      <c r="C86" t="s">
        <v>506</v>
      </c>
      <c r="D86" t="s">
        <v>103</v>
      </c>
      <c r="E86" t="s">
        <v>126</v>
      </c>
      <c r="F86" t="s">
        <v>441</v>
      </c>
      <c r="G86" t="s">
        <v>383</v>
      </c>
      <c r="H86" t="s">
        <v>502</v>
      </c>
      <c r="I86" t="s">
        <v>210</v>
      </c>
      <c r="J86" t="s">
        <v>236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338751.65</v>
      </c>
      <c r="P86" s="78">
        <v>111.2</v>
      </c>
      <c r="Q86" s="78">
        <v>7.5202600000000004</v>
      </c>
      <c r="R86" s="78">
        <v>384.21209479999999</v>
      </c>
      <c r="S86" s="79">
        <v>8.9999999999999998E-4</v>
      </c>
      <c r="T86" s="79">
        <v>2.3E-3</v>
      </c>
      <c r="U86" s="79">
        <v>6.9999999999999999E-4</v>
      </c>
    </row>
    <row r="87" spans="2:21">
      <c r="B87" t="s">
        <v>507</v>
      </c>
      <c r="C87" t="s">
        <v>508</v>
      </c>
      <c r="D87" t="s">
        <v>103</v>
      </c>
      <c r="E87" t="s">
        <v>126</v>
      </c>
      <c r="F87" t="s">
        <v>509</v>
      </c>
      <c r="G87" t="s">
        <v>475</v>
      </c>
      <c r="H87" t="s">
        <v>502</v>
      </c>
      <c r="I87" t="s">
        <v>210</v>
      </c>
      <c r="J87" t="s">
        <v>236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555109.93999999994</v>
      </c>
      <c r="P87" s="78">
        <v>110.68</v>
      </c>
      <c r="Q87" s="78">
        <v>0</v>
      </c>
      <c r="R87" s="78">
        <v>614.39568159199996</v>
      </c>
      <c r="S87" s="79">
        <v>1E-3</v>
      </c>
      <c r="T87" s="79">
        <v>3.5999999999999999E-3</v>
      </c>
      <c r="U87" s="79">
        <v>1.1999999999999999E-3</v>
      </c>
    </row>
    <row r="88" spans="2:21">
      <c r="B88" t="s">
        <v>510</v>
      </c>
      <c r="C88" t="s">
        <v>511</v>
      </c>
      <c r="D88" t="s">
        <v>103</v>
      </c>
      <c r="E88" t="s">
        <v>126</v>
      </c>
      <c r="F88" t="s">
        <v>509</v>
      </c>
      <c r="G88" t="s">
        <v>475</v>
      </c>
      <c r="H88" t="s">
        <v>502</v>
      </c>
      <c r="I88" t="s">
        <v>210</v>
      </c>
      <c r="J88" t="s">
        <v>236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1598042.22</v>
      </c>
      <c r="P88" s="78">
        <v>106.86</v>
      </c>
      <c r="Q88" s="78">
        <v>0</v>
      </c>
      <c r="R88" s="78">
        <v>1707.667916292</v>
      </c>
      <c r="S88" s="79">
        <v>1.1000000000000001E-3</v>
      </c>
      <c r="T88" s="79">
        <v>0.01</v>
      </c>
      <c r="U88" s="79">
        <v>3.3E-3</v>
      </c>
    </row>
    <row r="89" spans="2:21">
      <c r="B89" t="s">
        <v>512</v>
      </c>
      <c r="C89" t="s">
        <v>513</v>
      </c>
      <c r="D89" t="s">
        <v>103</v>
      </c>
      <c r="E89" t="s">
        <v>126</v>
      </c>
      <c r="F89" t="s">
        <v>514</v>
      </c>
      <c r="G89" t="s">
        <v>515</v>
      </c>
      <c r="H89" t="s">
        <v>502</v>
      </c>
      <c r="I89" t="s">
        <v>210</v>
      </c>
      <c r="J89" t="s">
        <v>236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2990849.92</v>
      </c>
      <c r="P89" s="78">
        <v>162.05000000000001</v>
      </c>
      <c r="Q89" s="78">
        <v>0</v>
      </c>
      <c r="R89" s="78">
        <v>4846.6722953600001</v>
      </c>
      <c r="S89" s="79">
        <v>8.0000000000000004E-4</v>
      </c>
      <c r="T89" s="79">
        <v>2.8400000000000002E-2</v>
      </c>
      <c r="U89" s="79">
        <v>9.4000000000000004E-3</v>
      </c>
    </row>
    <row r="90" spans="2:21">
      <c r="B90" t="s">
        <v>516</v>
      </c>
      <c r="C90" t="s">
        <v>517</v>
      </c>
      <c r="D90" t="s">
        <v>103</v>
      </c>
      <c r="E90" t="s">
        <v>126</v>
      </c>
      <c r="F90" t="s">
        <v>518</v>
      </c>
      <c r="G90" t="s">
        <v>135</v>
      </c>
      <c r="H90" t="s">
        <v>502</v>
      </c>
      <c r="I90" t="s">
        <v>210</v>
      </c>
      <c r="J90" t="s">
        <v>236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1414106.1</v>
      </c>
      <c r="P90" s="78">
        <v>108.87</v>
      </c>
      <c r="Q90" s="78">
        <v>0</v>
      </c>
      <c r="R90" s="78">
        <v>1539.53731107</v>
      </c>
      <c r="S90" s="79">
        <v>1.6000000000000001E-3</v>
      </c>
      <c r="T90" s="79">
        <v>8.9999999999999993E-3</v>
      </c>
      <c r="U90" s="79">
        <v>3.0000000000000001E-3</v>
      </c>
    </row>
    <row r="91" spans="2:21">
      <c r="B91" t="s">
        <v>519</v>
      </c>
      <c r="C91" t="s">
        <v>520</v>
      </c>
      <c r="D91" t="s">
        <v>103</v>
      </c>
      <c r="E91" t="s">
        <v>126</v>
      </c>
      <c r="F91" t="s">
        <v>518</v>
      </c>
      <c r="G91" t="s">
        <v>135</v>
      </c>
      <c r="H91" t="s">
        <v>502</v>
      </c>
      <c r="I91" t="s">
        <v>210</v>
      </c>
      <c r="J91" t="s">
        <v>236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1181372.99</v>
      </c>
      <c r="P91" s="78">
        <v>112.45</v>
      </c>
      <c r="Q91" s="78">
        <v>0</v>
      </c>
      <c r="R91" s="78">
        <v>1328.4539272550001</v>
      </c>
      <c r="S91" s="79">
        <v>8.0000000000000004E-4</v>
      </c>
      <c r="T91" s="79">
        <v>7.7999999999999996E-3</v>
      </c>
      <c r="U91" s="79">
        <v>2.5999999999999999E-3</v>
      </c>
    </row>
    <row r="92" spans="2:21">
      <c r="B92" t="s">
        <v>521</v>
      </c>
      <c r="C92" t="s">
        <v>522</v>
      </c>
      <c r="D92" t="s">
        <v>103</v>
      </c>
      <c r="E92" t="s">
        <v>126</v>
      </c>
      <c r="F92" t="s">
        <v>461</v>
      </c>
      <c r="G92" t="s">
        <v>383</v>
      </c>
      <c r="H92" t="s">
        <v>523</v>
      </c>
      <c r="I92" t="s">
        <v>153</v>
      </c>
      <c r="J92" t="s">
        <v>236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310397.53000000003</v>
      </c>
      <c r="P92" s="78">
        <v>107.92</v>
      </c>
      <c r="Q92" s="78">
        <v>0</v>
      </c>
      <c r="R92" s="78">
        <v>334.98101437600002</v>
      </c>
      <c r="S92" s="79">
        <v>8.0000000000000004E-4</v>
      </c>
      <c r="T92" s="79">
        <v>2E-3</v>
      </c>
      <c r="U92" s="79">
        <v>5.9999999999999995E-4</v>
      </c>
    </row>
    <row r="93" spans="2:21">
      <c r="B93" t="s">
        <v>524</v>
      </c>
      <c r="C93" t="s">
        <v>525</v>
      </c>
      <c r="D93" t="s">
        <v>103</v>
      </c>
      <c r="E93" t="s">
        <v>126</v>
      </c>
      <c r="F93" t="s">
        <v>461</v>
      </c>
      <c r="G93" t="s">
        <v>383</v>
      </c>
      <c r="H93" t="s">
        <v>523</v>
      </c>
      <c r="I93" t="s">
        <v>153</v>
      </c>
      <c r="J93" t="s">
        <v>236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541760.77</v>
      </c>
      <c r="P93" s="78">
        <v>108.87</v>
      </c>
      <c r="Q93" s="78">
        <v>0</v>
      </c>
      <c r="R93" s="78">
        <v>589.81495029899997</v>
      </c>
      <c r="S93" s="79">
        <v>8.0000000000000004E-4</v>
      </c>
      <c r="T93" s="79">
        <v>3.5000000000000001E-3</v>
      </c>
      <c r="U93" s="79">
        <v>1.1000000000000001E-3</v>
      </c>
    </row>
    <row r="94" spans="2:21">
      <c r="B94" t="s">
        <v>526</v>
      </c>
      <c r="C94" t="s">
        <v>527</v>
      </c>
      <c r="D94" t="s">
        <v>103</v>
      </c>
      <c r="E94" t="s">
        <v>126</v>
      </c>
      <c r="F94" t="s">
        <v>461</v>
      </c>
      <c r="G94" t="s">
        <v>383</v>
      </c>
      <c r="H94" t="s">
        <v>523</v>
      </c>
      <c r="I94" t="s">
        <v>153</v>
      </c>
      <c r="J94" t="s">
        <v>236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258070.54</v>
      </c>
      <c r="P94" s="78">
        <v>111.76</v>
      </c>
      <c r="Q94" s="78">
        <v>0</v>
      </c>
      <c r="R94" s="78">
        <v>288.41963550399998</v>
      </c>
      <c r="S94" s="79">
        <v>8.0000000000000004E-4</v>
      </c>
      <c r="T94" s="79">
        <v>1.6999999999999999E-3</v>
      </c>
      <c r="U94" s="79">
        <v>5.9999999999999995E-4</v>
      </c>
    </row>
    <row r="95" spans="2:21">
      <c r="B95" t="s">
        <v>528</v>
      </c>
      <c r="C95" t="s">
        <v>529</v>
      </c>
      <c r="D95" t="s">
        <v>103</v>
      </c>
      <c r="E95" t="s">
        <v>126</v>
      </c>
      <c r="F95" t="s">
        <v>461</v>
      </c>
      <c r="G95" t="s">
        <v>383</v>
      </c>
      <c r="H95" t="s">
        <v>523</v>
      </c>
      <c r="I95" t="s">
        <v>153</v>
      </c>
      <c r="J95" t="s">
        <v>236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267417.94</v>
      </c>
      <c r="P95" s="78">
        <v>109.61</v>
      </c>
      <c r="Q95" s="78">
        <v>0</v>
      </c>
      <c r="R95" s="78">
        <v>293.11680403399998</v>
      </c>
      <c r="S95" s="79">
        <v>5.9999999999999995E-4</v>
      </c>
      <c r="T95" s="79">
        <v>1.6999999999999999E-3</v>
      </c>
      <c r="U95" s="79">
        <v>5.9999999999999995E-4</v>
      </c>
    </row>
    <row r="96" spans="2:21">
      <c r="B96" t="s">
        <v>530</v>
      </c>
      <c r="C96" t="s">
        <v>531</v>
      </c>
      <c r="D96" t="s">
        <v>103</v>
      </c>
      <c r="E96" t="s">
        <v>126</v>
      </c>
      <c r="F96" t="s">
        <v>461</v>
      </c>
      <c r="G96" t="s">
        <v>383</v>
      </c>
      <c r="H96" t="s">
        <v>502</v>
      </c>
      <c r="I96" t="s">
        <v>210</v>
      </c>
      <c r="J96" t="s">
        <v>236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350846.92</v>
      </c>
      <c r="P96" s="78">
        <v>108.35</v>
      </c>
      <c r="Q96" s="78">
        <v>0</v>
      </c>
      <c r="R96" s="78">
        <v>380.14263782</v>
      </c>
      <c r="S96" s="79">
        <v>8.0000000000000004E-4</v>
      </c>
      <c r="T96" s="79">
        <v>2.2000000000000001E-3</v>
      </c>
      <c r="U96" s="79">
        <v>6.9999999999999999E-4</v>
      </c>
    </row>
    <row r="97" spans="2:21">
      <c r="B97" t="s">
        <v>532</v>
      </c>
      <c r="C97" t="s">
        <v>533</v>
      </c>
      <c r="D97" t="s">
        <v>103</v>
      </c>
      <c r="E97" t="s">
        <v>126</v>
      </c>
      <c r="F97" t="s">
        <v>461</v>
      </c>
      <c r="G97" t="s">
        <v>383</v>
      </c>
      <c r="H97" t="s">
        <v>523</v>
      </c>
      <c r="I97" t="s">
        <v>153</v>
      </c>
      <c r="J97" t="s">
        <v>236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657780.62</v>
      </c>
      <c r="P97" s="78">
        <v>117.37</v>
      </c>
      <c r="Q97" s="78">
        <v>0</v>
      </c>
      <c r="R97" s="78">
        <v>772.03711369400003</v>
      </c>
      <c r="S97" s="79">
        <v>1.2999999999999999E-3</v>
      </c>
      <c r="T97" s="79">
        <v>4.4999999999999997E-3</v>
      </c>
      <c r="U97" s="79">
        <v>1.5E-3</v>
      </c>
    </row>
    <row r="98" spans="2:21">
      <c r="B98" t="s">
        <v>534</v>
      </c>
      <c r="C98" t="s">
        <v>535</v>
      </c>
      <c r="D98" t="s">
        <v>103</v>
      </c>
      <c r="E98" t="s">
        <v>126</v>
      </c>
      <c r="F98" t="s">
        <v>330</v>
      </c>
      <c r="G98" t="s">
        <v>331</v>
      </c>
      <c r="H98" t="s">
        <v>502</v>
      </c>
      <c r="I98" t="s">
        <v>210</v>
      </c>
      <c r="J98" t="s">
        <v>236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3.58</v>
      </c>
      <c r="P98" s="78">
        <v>5380000</v>
      </c>
      <c r="Q98" s="78">
        <v>0</v>
      </c>
      <c r="R98" s="78">
        <v>192.60400000000001</v>
      </c>
      <c r="S98" s="79">
        <v>0</v>
      </c>
      <c r="T98" s="79">
        <v>1.1000000000000001E-3</v>
      </c>
      <c r="U98" s="79">
        <v>4.0000000000000002E-4</v>
      </c>
    </row>
    <row r="99" spans="2:21">
      <c r="B99" t="s">
        <v>536</v>
      </c>
      <c r="C99" t="s">
        <v>537</v>
      </c>
      <c r="D99" t="s">
        <v>103</v>
      </c>
      <c r="E99" t="s">
        <v>126</v>
      </c>
      <c r="F99" t="s">
        <v>330</v>
      </c>
      <c r="G99" t="s">
        <v>331</v>
      </c>
      <c r="H99" t="s">
        <v>502</v>
      </c>
      <c r="I99" t="s">
        <v>210</v>
      </c>
      <c r="J99" t="s">
        <v>236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15.73</v>
      </c>
      <c r="P99" s="78">
        <v>5338000</v>
      </c>
      <c r="Q99" s="78">
        <v>0</v>
      </c>
      <c r="R99" s="78">
        <v>839.66740000000004</v>
      </c>
      <c r="S99" s="79">
        <v>0</v>
      </c>
      <c r="T99" s="79">
        <v>4.8999999999999998E-3</v>
      </c>
      <c r="U99" s="79">
        <v>1.6000000000000001E-3</v>
      </c>
    </row>
    <row r="100" spans="2:21">
      <c r="B100" t="s">
        <v>538</v>
      </c>
      <c r="C100" t="s">
        <v>539</v>
      </c>
      <c r="D100" t="s">
        <v>103</v>
      </c>
      <c r="E100" t="s">
        <v>126</v>
      </c>
      <c r="F100" t="s">
        <v>330</v>
      </c>
      <c r="G100" t="s">
        <v>331</v>
      </c>
      <c r="H100" t="s">
        <v>502</v>
      </c>
      <c r="I100" t="s">
        <v>210</v>
      </c>
      <c r="J100" t="s">
        <v>236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0.85</v>
      </c>
      <c r="P100" s="78">
        <v>5150120</v>
      </c>
      <c r="Q100" s="78">
        <v>0</v>
      </c>
      <c r="R100" s="78">
        <v>43.776020000000003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540</v>
      </c>
      <c r="C101" t="s">
        <v>541</v>
      </c>
      <c r="D101" t="s">
        <v>103</v>
      </c>
      <c r="E101" t="s">
        <v>126</v>
      </c>
      <c r="F101" t="s">
        <v>542</v>
      </c>
      <c r="G101" t="s">
        <v>383</v>
      </c>
      <c r="H101" t="s">
        <v>523</v>
      </c>
      <c r="I101" t="s">
        <v>153</v>
      </c>
      <c r="J101" t="s">
        <v>236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349341.68</v>
      </c>
      <c r="P101" s="78">
        <v>117.19</v>
      </c>
      <c r="Q101" s="78">
        <v>0</v>
      </c>
      <c r="R101" s="78">
        <v>409.39351479200002</v>
      </c>
      <c r="S101" s="79">
        <v>1E-4</v>
      </c>
      <c r="T101" s="79">
        <v>2.3999999999999998E-3</v>
      </c>
      <c r="U101" s="79">
        <v>8.0000000000000004E-4</v>
      </c>
    </row>
    <row r="102" spans="2:21">
      <c r="B102" t="s">
        <v>543</v>
      </c>
      <c r="C102" t="s">
        <v>544</v>
      </c>
      <c r="D102" t="s">
        <v>103</v>
      </c>
      <c r="E102" t="s">
        <v>126</v>
      </c>
      <c r="F102" t="s">
        <v>542</v>
      </c>
      <c r="G102" t="s">
        <v>383</v>
      </c>
      <c r="H102" t="s">
        <v>502</v>
      </c>
      <c r="I102" t="s">
        <v>210</v>
      </c>
      <c r="J102" t="s">
        <v>236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912553.11</v>
      </c>
      <c r="P102" s="78">
        <v>111.05</v>
      </c>
      <c r="Q102" s="78">
        <v>0</v>
      </c>
      <c r="R102" s="78">
        <v>1013.390228655</v>
      </c>
      <c r="S102" s="79">
        <v>5.0000000000000001E-4</v>
      </c>
      <c r="T102" s="79">
        <v>5.8999999999999999E-3</v>
      </c>
      <c r="U102" s="79">
        <v>2E-3</v>
      </c>
    </row>
    <row r="103" spans="2:21">
      <c r="B103" t="s">
        <v>545</v>
      </c>
      <c r="C103" t="s">
        <v>546</v>
      </c>
      <c r="D103" t="s">
        <v>103</v>
      </c>
      <c r="E103" t="s">
        <v>126</v>
      </c>
      <c r="F103" t="s">
        <v>398</v>
      </c>
      <c r="G103" t="s">
        <v>331</v>
      </c>
      <c r="H103" t="s">
        <v>502</v>
      </c>
      <c r="I103" t="s">
        <v>210</v>
      </c>
      <c r="J103" t="s">
        <v>236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19.11</v>
      </c>
      <c r="P103" s="78">
        <v>5049648</v>
      </c>
      <c r="Q103" s="78">
        <v>0</v>
      </c>
      <c r="R103" s="78">
        <v>964.9877328</v>
      </c>
      <c r="S103" s="79">
        <v>0</v>
      </c>
      <c r="T103" s="79">
        <v>5.7000000000000002E-3</v>
      </c>
      <c r="U103" s="79">
        <v>1.9E-3</v>
      </c>
    </row>
    <row r="104" spans="2:21">
      <c r="B104" t="s">
        <v>547</v>
      </c>
      <c r="C104" t="s">
        <v>548</v>
      </c>
      <c r="D104" t="s">
        <v>103</v>
      </c>
      <c r="E104" t="s">
        <v>126</v>
      </c>
      <c r="F104" t="s">
        <v>470</v>
      </c>
      <c r="G104" t="s">
        <v>471</v>
      </c>
      <c r="H104" t="s">
        <v>502</v>
      </c>
      <c r="I104" t="s">
        <v>210</v>
      </c>
      <c r="J104" t="s">
        <v>236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264119.76</v>
      </c>
      <c r="P104" s="78">
        <v>119.85</v>
      </c>
      <c r="Q104" s="78">
        <v>0</v>
      </c>
      <c r="R104" s="78">
        <v>316.54753235999999</v>
      </c>
      <c r="S104" s="79">
        <v>1.1000000000000001E-3</v>
      </c>
      <c r="T104" s="79">
        <v>1.9E-3</v>
      </c>
      <c r="U104" s="79">
        <v>5.9999999999999995E-4</v>
      </c>
    </row>
    <row r="105" spans="2:21">
      <c r="B105" t="s">
        <v>549</v>
      </c>
      <c r="C105" t="s">
        <v>550</v>
      </c>
      <c r="D105" t="s">
        <v>103</v>
      </c>
      <c r="E105" t="s">
        <v>126</v>
      </c>
      <c r="F105" t="s">
        <v>470</v>
      </c>
      <c r="G105" t="s">
        <v>471</v>
      </c>
      <c r="H105" t="s">
        <v>502</v>
      </c>
      <c r="I105" t="s">
        <v>210</v>
      </c>
      <c r="J105" t="s">
        <v>236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231213.97</v>
      </c>
      <c r="P105" s="78">
        <v>122.75</v>
      </c>
      <c r="Q105" s="78">
        <v>0</v>
      </c>
      <c r="R105" s="78">
        <v>283.81514817499999</v>
      </c>
      <c r="S105" s="79">
        <v>8.9999999999999998E-4</v>
      </c>
      <c r="T105" s="79">
        <v>1.6999999999999999E-3</v>
      </c>
      <c r="U105" s="79">
        <v>5.0000000000000001E-4</v>
      </c>
    </row>
    <row r="106" spans="2:21">
      <c r="B106" t="s">
        <v>551</v>
      </c>
      <c r="C106" t="s">
        <v>552</v>
      </c>
      <c r="D106" t="s">
        <v>103</v>
      </c>
      <c r="E106" t="s">
        <v>126</v>
      </c>
      <c r="F106" t="s">
        <v>470</v>
      </c>
      <c r="G106" t="s">
        <v>471</v>
      </c>
      <c r="H106" t="s">
        <v>502</v>
      </c>
      <c r="I106" t="s">
        <v>210</v>
      </c>
      <c r="J106" t="s">
        <v>236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176408.52</v>
      </c>
      <c r="P106" s="78">
        <v>111.04</v>
      </c>
      <c r="Q106" s="78">
        <v>0</v>
      </c>
      <c r="R106" s="78">
        <v>195.88402060799999</v>
      </c>
      <c r="S106" s="79">
        <v>8.9999999999999998E-4</v>
      </c>
      <c r="T106" s="79">
        <v>1.1000000000000001E-3</v>
      </c>
      <c r="U106" s="79">
        <v>4.0000000000000002E-4</v>
      </c>
    </row>
    <row r="107" spans="2:21">
      <c r="B107" t="s">
        <v>553</v>
      </c>
      <c r="C107" t="s">
        <v>554</v>
      </c>
      <c r="D107" t="s">
        <v>103</v>
      </c>
      <c r="E107" t="s">
        <v>126</v>
      </c>
      <c r="F107" t="s">
        <v>470</v>
      </c>
      <c r="G107" t="s">
        <v>471</v>
      </c>
      <c r="H107" t="s">
        <v>502</v>
      </c>
      <c r="I107" t="s">
        <v>210</v>
      </c>
      <c r="J107" t="s">
        <v>236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284755.38</v>
      </c>
      <c r="P107" s="78">
        <v>115.67</v>
      </c>
      <c r="Q107" s="78">
        <v>0</v>
      </c>
      <c r="R107" s="78">
        <v>329.37654804599998</v>
      </c>
      <c r="S107" s="79">
        <v>6.9999999999999999E-4</v>
      </c>
      <c r="T107" s="79">
        <v>1.9E-3</v>
      </c>
      <c r="U107" s="79">
        <v>5.9999999999999995E-4</v>
      </c>
    </row>
    <row r="108" spans="2:21">
      <c r="B108" t="s">
        <v>555</v>
      </c>
      <c r="C108" t="s">
        <v>556</v>
      </c>
      <c r="D108" t="s">
        <v>103</v>
      </c>
      <c r="E108" t="s">
        <v>126</v>
      </c>
      <c r="F108" t="s">
        <v>557</v>
      </c>
      <c r="G108" t="s">
        <v>331</v>
      </c>
      <c r="H108" t="s">
        <v>502</v>
      </c>
      <c r="I108" t="s">
        <v>210</v>
      </c>
      <c r="J108" t="s">
        <v>236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143978.49</v>
      </c>
      <c r="P108" s="78">
        <v>105.78</v>
      </c>
      <c r="Q108" s="78">
        <v>78.147509999999997</v>
      </c>
      <c r="R108" s="78">
        <v>230.44795672199999</v>
      </c>
      <c r="S108" s="79">
        <v>5.0000000000000001E-4</v>
      </c>
      <c r="T108" s="79">
        <v>1.4E-3</v>
      </c>
      <c r="U108" s="79">
        <v>4.0000000000000002E-4</v>
      </c>
    </row>
    <row r="109" spans="2:21">
      <c r="B109" t="s">
        <v>558</v>
      </c>
      <c r="C109" t="s">
        <v>559</v>
      </c>
      <c r="D109" t="s">
        <v>103</v>
      </c>
      <c r="E109" t="s">
        <v>126</v>
      </c>
      <c r="F109" t="s">
        <v>483</v>
      </c>
      <c r="G109" t="s">
        <v>383</v>
      </c>
      <c r="H109" t="s">
        <v>502</v>
      </c>
      <c r="I109" t="s">
        <v>210</v>
      </c>
      <c r="J109" t="s">
        <v>236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774474.14</v>
      </c>
      <c r="P109" s="78">
        <v>114.16</v>
      </c>
      <c r="Q109" s="78">
        <v>0</v>
      </c>
      <c r="R109" s="78">
        <v>884.13967822400002</v>
      </c>
      <c r="S109" s="79">
        <v>1.4E-3</v>
      </c>
      <c r="T109" s="79">
        <v>5.1999999999999998E-3</v>
      </c>
      <c r="U109" s="79">
        <v>1.6999999999999999E-3</v>
      </c>
    </row>
    <row r="110" spans="2:21">
      <c r="B110" t="s">
        <v>560</v>
      </c>
      <c r="C110" t="s">
        <v>561</v>
      </c>
      <c r="D110" t="s">
        <v>103</v>
      </c>
      <c r="E110" t="s">
        <v>126</v>
      </c>
      <c r="F110" t="s">
        <v>483</v>
      </c>
      <c r="G110" t="s">
        <v>383</v>
      </c>
      <c r="H110" t="s">
        <v>523</v>
      </c>
      <c r="I110" t="s">
        <v>153</v>
      </c>
      <c r="J110" t="s">
        <v>236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13225.67</v>
      </c>
      <c r="P110" s="78">
        <v>109.93</v>
      </c>
      <c r="Q110" s="78">
        <v>0</v>
      </c>
      <c r="R110" s="78">
        <v>14.538979031</v>
      </c>
      <c r="S110" s="79">
        <v>0</v>
      </c>
      <c r="T110" s="79">
        <v>1E-4</v>
      </c>
      <c r="U110" s="79">
        <v>0</v>
      </c>
    </row>
    <row r="111" spans="2:21">
      <c r="B111" t="s">
        <v>562</v>
      </c>
      <c r="C111" t="s">
        <v>563</v>
      </c>
      <c r="D111" t="s">
        <v>103</v>
      </c>
      <c r="E111" t="s">
        <v>126</v>
      </c>
      <c r="F111" t="s">
        <v>564</v>
      </c>
      <c r="G111" t="s">
        <v>471</v>
      </c>
      <c r="H111" t="s">
        <v>502</v>
      </c>
      <c r="I111" t="s">
        <v>210</v>
      </c>
      <c r="J111" t="s">
        <v>236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6844.65</v>
      </c>
      <c r="P111" s="78">
        <v>128.15</v>
      </c>
      <c r="Q111" s="78">
        <v>0</v>
      </c>
      <c r="R111" s="78">
        <v>8.7714189749999996</v>
      </c>
      <c r="S111" s="79">
        <v>2.0000000000000001E-4</v>
      </c>
      <c r="T111" s="79">
        <v>1E-4</v>
      </c>
      <c r="U111" s="79">
        <v>0</v>
      </c>
    </row>
    <row r="112" spans="2:21">
      <c r="B112" t="s">
        <v>565</v>
      </c>
      <c r="C112" t="s">
        <v>566</v>
      </c>
      <c r="D112" t="s">
        <v>103</v>
      </c>
      <c r="E112" t="s">
        <v>126</v>
      </c>
      <c r="F112" t="s">
        <v>564</v>
      </c>
      <c r="G112" t="s">
        <v>471</v>
      </c>
      <c r="H112" t="s">
        <v>523</v>
      </c>
      <c r="I112" t="s">
        <v>153</v>
      </c>
      <c r="J112" t="s">
        <v>236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351185.24</v>
      </c>
      <c r="P112" s="78">
        <v>114.51</v>
      </c>
      <c r="Q112" s="78">
        <v>0</v>
      </c>
      <c r="R112" s="78">
        <v>402.142218324</v>
      </c>
      <c r="S112" s="79">
        <v>8.0000000000000004E-4</v>
      </c>
      <c r="T112" s="79">
        <v>2.3999999999999998E-3</v>
      </c>
      <c r="U112" s="79">
        <v>8.0000000000000004E-4</v>
      </c>
    </row>
    <row r="113" spans="2:21">
      <c r="B113" t="s">
        <v>567</v>
      </c>
      <c r="C113" t="s">
        <v>568</v>
      </c>
      <c r="D113" t="s">
        <v>103</v>
      </c>
      <c r="E113" t="s">
        <v>126</v>
      </c>
      <c r="F113" t="s">
        <v>569</v>
      </c>
      <c r="G113" t="s">
        <v>383</v>
      </c>
      <c r="H113" t="s">
        <v>502</v>
      </c>
      <c r="I113" t="s">
        <v>210</v>
      </c>
      <c r="J113" t="s">
        <v>236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1175768.6499999999</v>
      </c>
      <c r="P113" s="78">
        <v>115.33</v>
      </c>
      <c r="Q113" s="78">
        <v>0</v>
      </c>
      <c r="R113" s="78">
        <v>1356.0139840449999</v>
      </c>
      <c r="S113" s="79">
        <v>1.6999999999999999E-3</v>
      </c>
      <c r="T113" s="79">
        <v>8.0000000000000002E-3</v>
      </c>
      <c r="U113" s="79">
        <v>2.5999999999999999E-3</v>
      </c>
    </row>
    <row r="114" spans="2:21">
      <c r="B114" t="s">
        <v>570</v>
      </c>
      <c r="C114" t="s">
        <v>571</v>
      </c>
      <c r="D114" t="s">
        <v>103</v>
      </c>
      <c r="E114" t="s">
        <v>126</v>
      </c>
      <c r="F114" t="s">
        <v>572</v>
      </c>
      <c r="G114" t="s">
        <v>383</v>
      </c>
      <c r="H114" t="s">
        <v>502</v>
      </c>
      <c r="I114" t="s">
        <v>210</v>
      </c>
      <c r="J114" t="s">
        <v>236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770584.27</v>
      </c>
      <c r="P114" s="78">
        <v>108.68</v>
      </c>
      <c r="Q114" s="78">
        <v>0</v>
      </c>
      <c r="R114" s="78">
        <v>837.47098463600003</v>
      </c>
      <c r="S114" s="79">
        <v>1.6999999999999999E-3</v>
      </c>
      <c r="T114" s="79">
        <v>4.8999999999999998E-3</v>
      </c>
      <c r="U114" s="79">
        <v>1.6000000000000001E-3</v>
      </c>
    </row>
    <row r="115" spans="2:21">
      <c r="B115" t="s">
        <v>573</v>
      </c>
      <c r="C115" t="s">
        <v>574</v>
      </c>
      <c r="D115" t="s">
        <v>103</v>
      </c>
      <c r="E115" t="s">
        <v>126</v>
      </c>
      <c r="F115" t="s">
        <v>348</v>
      </c>
      <c r="G115" t="s">
        <v>331</v>
      </c>
      <c r="H115" t="s">
        <v>502</v>
      </c>
      <c r="I115" t="s">
        <v>210</v>
      </c>
      <c r="J115" t="s">
        <v>236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9.1999999999999993</v>
      </c>
      <c r="P115" s="78">
        <v>5228000</v>
      </c>
      <c r="Q115" s="78">
        <v>0</v>
      </c>
      <c r="R115" s="78">
        <v>480.976</v>
      </c>
      <c r="S115" s="79">
        <v>0</v>
      </c>
      <c r="T115" s="79">
        <v>2.8E-3</v>
      </c>
      <c r="U115" s="79">
        <v>8.9999999999999998E-4</v>
      </c>
    </row>
    <row r="116" spans="2:21">
      <c r="B116" t="s">
        <v>575</v>
      </c>
      <c r="C116" t="s">
        <v>576</v>
      </c>
      <c r="D116" t="s">
        <v>103</v>
      </c>
      <c r="E116" t="s">
        <v>126</v>
      </c>
      <c r="F116" t="s">
        <v>348</v>
      </c>
      <c r="G116" t="s">
        <v>331</v>
      </c>
      <c r="H116" t="s">
        <v>502</v>
      </c>
      <c r="I116" t="s">
        <v>210</v>
      </c>
      <c r="J116" t="s">
        <v>236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11.47</v>
      </c>
      <c r="P116" s="78">
        <v>5125000</v>
      </c>
      <c r="Q116" s="78">
        <v>0</v>
      </c>
      <c r="R116" s="78">
        <v>587.83749999999998</v>
      </c>
      <c r="S116" s="79">
        <v>0</v>
      </c>
      <c r="T116" s="79">
        <v>3.3999999999999998E-3</v>
      </c>
      <c r="U116" s="79">
        <v>1.1000000000000001E-3</v>
      </c>
    </row>
    <row r="117" spans="2:21">
      <c r="B117" t="s">
        <v>577</v>
      </c>
      <c r="C117" t="s">
        <v>578</v>
      </c>
      <c r="D117" t="s">
        <v>103</v>
      </c>
      <c r="E117" t="s">
        <v>126</v>
      </c>
      <c r="F117" t="s">
        <v>348</v>
      </c>
      <c r="G117" t="s">
        <v>331</v>
      </c>
      <c r="H117" t="s">
        <v>502</v>
      </c>
      <c r="I117" t="s">
        <v>210</v>
      </c>
      <c r="J117" t="s">
        <v>236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21.16</v>
      </c>
      <c r="P117" s="78">
        <v>5134000</v>
      </c>
      <c r="Q117" s="78">
        <v>0</v>
      </c>
      <c r="R117" s="78">
        <v>1086.3543999999999</v>
      </c>
      <c r="S117" s="79">
        <v>0</v>
      </c>
      <c r="T117" s="79">
        <v>6.4000000000000003E-3</v>
      </c>
      <c r="U117" s="79">
        <v>2.0999999999999999E-3</v>
      </c>
    </row>
    <row r="118" spans="2:21">
      <c r="B118" t="s">
        <v>579</v>
      </c>
      <c r="C118" t="s">
        <v>580</v>
      </c>
      <c r="D118" t="s">
        <v>103</v>
      </c>
      <c r="E118" t="s">
        <v>126</v>
      </c>
      <c r="F118" t="s">
        <v>581</v>
      </c>
      <c r="G118" t="s">
        <v>331</v>
      </c>
      <c r="H118" t="s">
        <v>502</v>
      </c>
      <c r="I118" t="s">
        <v>210</v>
      </c>
      <c r="J118" t="s">
        <v>236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1113096.21</v>
      </c>
      <c r="P118" s="78">
        <v>132.18</v>
      </c>
      <c r="Q118" s="78">
        <v>15.18924</v>
      </c>
      <c r="R118" s="78">
        <v>1486.4798103779999</v>
      </c>
      <c r="S118" s="79">
        <v>6.9999999999999999E-4</v>
      </c>
      <c r="T118" s="79">
        <v>8.6999999999999994E-3</v>
      </c>
      <c r="U118" s="79">
        <v>2.8999999999999998E-3</v>
      </c>
    </row>
    <row r="119" spans="2:21">
      <c r="B119" t="s">
        <v>582</v>
      </c>
      <c r="C119" t="s">
        <v>583</v>
      </c>
      <c r="D119" t="s">
        <v>103</v>
      </c>
      <c r="E119" t="s">
        <v>126</v>
      </c>
      <c r="F119" t="s">
        <v>584</v>
      </c>
      <c r="G119" t="s">
        <v>471</v>
      </c>
      <c r="H119" t="s">
        <v>523</v>
      </c>
      <c r="I119" t="s">
        <v>153</v>
      </c>
      <c r="J119" t="s">
        <v>236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99547.48</v>
      </c>
      <c r="P119" s="78">
        <v>131.25</v>
      </c>
      <c r="Q119" s="78">
        <v>0</v>
      </c>
      <c r="R119" s="78">
        <v>130.65606750000001</v>
      </c>
      <c r="S119" s="79">
        <v>8.9999999999999998E-4</v>
      </c>
      <c r="T119" s="79">
        <v>8.0000000000000004E-4</v>
      </c>
      <c r="U119" s="79">
        <v>2.9999999999999997E-4</v>
      </c>
    </row>
    <row r="120" spans="2:21">
      <c r="B120" t="s">
        <v>585</v>
      </c>
      <c r="C120" t="s">
        <v>586</v>
      </c>
      <c r="D120" t="s">
        <v>103</v>
      </c>
      <c r="E120" t="s">
        <v>126</v>
      </c>
      <c r="F120" t="s">
        <v>587</v>
      </c>
      <c r="G120" t="s">
        <v>383</v>
      </c>
      <c r="H120" t="s">
        <v>523</v>
      </c>
      <c r="I120" t="s">
        <v>153</v>
      </c>
      <c r="J120" t="s">
        <v>236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158991.28</v>
      </c>
      <c r="P120" s="78">
        <v>111.71</v>
      </c>
      <c r="Q120" s="78">
        <v>0</v>
      </c>
      <c r="R120" s="78">
        <v>177.609158888</v>
      </c>
      <c r="S120" s="79">
        <v>4.0000000000000002E-4</v>
      </c>
      <c r="T120" s="79">
        <v>1E-3</v>
      </c>
      <c r="U120" s="79">
        <v>2.9999999999999997E-4</v>
      </c>
    </row>
    <row r="121" spans="2:21">
      <c r="B121" t="s">
        <v>588</v>
      </c>
      <c r="C121" t="s">
        <v>589</v>
      </c>
      <c r="D121" t="s">
        <v>103</v>
      </c>
      <c r="E121" t="s">
        <v>126</v>
      </c>
      <c r="F121" t="s">
        <v>587</v>
      </c>
      <c r="G121" t="s">
        <v>383</v>
      </c>
      <c r="H121" t="s">
        <v>523</v>
      </c>
      <c r="I121" t="s">
        <v>153</v>
      </c>
      <c r="J121" t="s">
        <v>236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606747.56999999995</v>
      </c>
      <c r="P121" s="78">
        <v>112.38</v>
      </c>
      <c r="Q121" s="78">
        <v>0</v>
      </c>
      <c r="R121" s="78">
        <v>681.86291916599998</v>
      </c>
      <c r="S121" s="79">
        <v>5.9999999999999995E-4</v>
      </c>
      <c r="T121" s="79">
        <v>4.0000000000000001E-3</v>
      </c>
      <c r="U121" s="79">
        <v>1.2999999999999999E-3</v>
      </c>
    </row>
    <row r="122" spans="2:21">
      <c r="B122" t="s">
        <v>590</v>
      </c>
      <c r="C122" t="s">
        <v>591</v>
      </c>
      <c r="D122" t="s">
        <v>103</v>
      </c>
      <c r="E122" t="s">
        <v>126</v>
      </c>
      <c r="F122" t="s">
        <v>371</v>
      </c>
      <c r="G122" t="s">
        <v>331</v>
      </c>
      <c r="H122" t="s">
        <v>523</v>
      </c>
      <c r="I122" t="s">
        <v>153</v>
      </c>
      <c r="J122" t="s">
        <v>236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18.48</v>
      </c>
      <c r="P122" s="78">
        <v>5225000</v>
      </c>
      <c r="Q122" s="78">
        <v>0</v>
      </c>
      <c r="R122" s="78">
        <v>965.58</v>
      </c>
      <c r="S122" s="79">
        <v>0</v>
      </c>
      <c r="T122" s="79">
        <v>5.7000000000000002E-3</v>
      </c>
      <c r="U122" s="79">
        <v>1.9E-3</v>
      </c>
    </row>
    <row r="123" spans="2:21">
      <c r="B123" t="s">
        <v>592</v>
      </c>
      <c r="C123" t="s">
        <v>593</v>
      </c>
      <c r="D123" t="s">
        <v>103</v>
      </c>
      <c r="E123" t="s">
        <v>126</v>
      </c>
      <c r="F123" t="s">
        <v>371</v>
      </c>
      <c r="G123" t="s">
        <v>331</v>
      </c>
      <c r="H123" t="s">
        <v>523</v>
      </c>
      <c r="I123" t="s">
        <v>153</v>
      </c>
      <c r="J123" t="s">
        <v>236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13.48</v>
      </c>
      <c r="P123" s="78">
        <v>5190000</v>
      </c>
      <c r="Q123" s="78">
        <v>0</v>
      </c>
      <c r="R123" s="78">
        <v>699.61199999999997</v>
      </c>
      <c r="S123" s="79">
        <v>0</v>
      </c>
      <c r="T123" s="79">
        <v>4.1000000000000003E-3</v>
      </c>
      <c r="U123" s="79">
        <v>1.4E-3</v>
      </c>
    </row>
    <row r="124" spans="2:21">
      <c r="B124" t="s">
        <v>594</v>
      </c>
      <c r="C124" t="s">
        <v>595</v>
      </c>
      <c r="D124" t="s">
        <v>103</v>
      </c>
      <c r="E124" t="s">
        <v>126</v>
      </c>
      <c r="F124" t="s">
        <v>596</v>
      </c>
      <c r="G124" t="s">
        <v>471</v>
      </c>
      <c r="H124" t="s">
        <v>523</v>
      </c>
      <c r="I124" t="s">
        <v>153</v>
      </c>
      <c r="J124" t="s">
        <v>236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248361.43</v>
      </c>
      <c r="P124" s="78">
        <v>115.5</v>
      </c>
      <c r="Q124" s="78">
        <v>0</v>
      </c>
      <c r="R124" s="78">
        <v>286.85745164999997</v>
      </c>
      <c r="S124" s="79">
        <v>5.9999999999999995E-4</v>
      </c>
      <c r="T124" s="79">
        <v>1.6999999999999999E-3</v>
      </c>
      <c r="U124" s="79">
        <v>5.9999999999999995E-4</v>
      </c>
    </row>
    <row r="125" spans="2:21">
      <c r="B125" t="s">
        <v>597</v>
      </c>
      <c r="C125" t="s">
        <v>598</v>
      </c>
      <c r="D125" t="s">
        <v>103</v>
      </c>
      <c r="E125" t="s">
        <v>126</v>
      </c>
      <c r="F125" t="s">
        <v>398</v>
      </c>
      <c r="G125" t="s">
        <v>331</v>
      </c>
      <c r="H125" t="s">
        <v>502</v>
      </c>
      <c r="I125" t="s">
        <v>210</v>
      </c>
      <c r="J125" t="s">
        <v>236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1413419.57</v>
      </c>
      <c r="P125" s="78">
        <v>117.17</v>
      </c>
      <c r="Q125" s="78">
        <v>0</v>
      </c>
      <c r="R125" s="78">
        <v>1656.1037101689999</v>
      </c>
      <c r="S125" s="79">
        <v>1.1000000000000001E-3</v>
      </c>
      <c r="T125" s="79">
        <v>9.7000000000000003E-3</v>
      </c>
      <c r="U125" s="79">
        <v>3.2000000000000002E-3</v>
      </c>
    </row>
    <row r="126" spans="2:21">
      <c r="B126" t="s">
        <v>599</v>
      </c>
      <c r="C126" t="s">
        <v>600</v>
      </c>
      <c r="D126" t="s">
        <v>103</v>
      </c>
      <c r="E126" t="s">
        <v>126</v>
      </c>
      <c r="F126" t="s">
        <v>601</v>
      </c>
      <c r="G126" t="s">
        <v>130</v>
      </c>
      <c r="H126" t="s">
        <v>502</v>
      </c>
      <c r="I126" t="s">
        <v>210</v>
      </c>
      <c r="J126" t="s">
        <v>236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662267.68000000005</v>
      </c>
      <c r="P126" s="78">
        <v>104.71</v>
      </c>
      <c r="Q126" s="78">
        <v>55.431280000000001</v>
      </c>
      <c r="R126" s="78">
        <v>748.89176772799999</v>
      </c>
      <c r="S126" s="79">
        <v>8.9999999999999998E-4</v>
      </c>
      <c r="T126" s="79">
        <v>4.4000000000000003E-3</v>
      </c>
      <c r="U126" s="79">
        <v>1.4E-3</v>
      </c>
    </row>
    <row r="127" spans="2:21">
      <c r="B127" t="s">
        <v>602</v>
      </c>
      <c r="C127" t="s">
        <v>603</v>
      </c>
      <c r="D127" t="s">
        <v>103</v>
      </c>
      <c r="E127" t="s">
        <v>126</v>
      </c>
      <c r="F127" t="s">
        <v>601</v>
      </c>
      <c r="G127" t="s">
        <v>130</v>
      </c>
      <c r="H127" t="s">
        <v>502</v>
      </c>
      <c r="I127" t="s">
        <v>210</v>
      </c>
      <c r="J127" t="s">
        <v>236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436815.89</v>
      </c>
      <c r="P127" s="78">
        <v>106.11</v>
      </c>
      <c r="Q127" s="78">
        <v>0</v>
      </c>
      <c r="R127" s="78">
        <v>463.50534087900002</v>
      </c>
      <c r="S127" s="79">
        <v>5.9999999999999995E-4</v>
      </c>
      <c r="T127" s="79">
        <v>2.7000000000000001E-3</v>
      </c>
      <c r="U127" s="79">
        <v>8.9999999999999998E-4</v>
      </c>
    </row>
    <row r="128" spans="2:21">
      <c r="B128" t="s">
        <v>604</v>
      </c>
      <c r="C128" t="s">
        <v>605</v>
      </c>
      <c r="D128" t="s">
        <v>103</v>
      </c>
      <c r="E128" t="s">
        <v>126</v>
      </c>
      <c r="F128" t="s">
        <v>606</v>
      </c>
      <c r="G128" t="s">
        <v>331</v>
      </c>
      <c r="H128" t="s">
        <v>607</v>
      </c>
      <c r="I128" t="s">
        <v>153</v>
      </c>
      <c r="J128" t="s">
        <v>236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18662.55</v>
      </c>
      <c r="P128" s="78">
        <v>111.29</v>
      </c>
      <c r="Q128" s="78">
        <v>0</v>
      </c>
      <c r="R128" s="78">
        <v>20.769551894999999</v>
      </c>
      <c r="S128" s="79">
        <v>1E-4</v>
      </c>
      <c r="T128" s="79">
        <v>1E-4</v>
      </c>
      <c r="U128" s="79">
        <v>0</v>
      </c>
    </row>
    <row r="129" spans="2:21">
      <c r="B129" t="s">
        <v>608</v>
      </c>
      <c r="C129" t="s">
        <v>609</v>
      </c>
      <c r="D129" t="s">
        <v>103</v>
      </c>
      <c r="E129" t="s">
        <v>126</v>
      </c>
      <c r="F129" t="s">
        <v>610</v>
      </c>
      <c r="G129" t="s">
        <v>130</v>
      </c>
      <c r="H129" t="s">
        <v>611</v>
      </c>
      <c r="I129" t="s">
        <v>210</v>
      </c>
      <c r="J129" t="s">
        <v>236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182458.25</v>
      </c>
      <c r="P129" s="78">
        <v>104.54</v>
      </c>
      <c r="Q129" s="78">
        <v>0</v>
      </c>
      <c r="R129" s="78">
        <v>190.74185455</v>
      </c>
      <c r="S129" s="79">
        <v>8.0000000000000004E-4</v>
      </c>
      <c r="T129" s="79">
        <v>1.1000000000000001E-3</v>
      </c>
      <c r="U129" s="79">
        <v>4.0000000000000002E-4</v>
      </c>
    </row>
    <row r="130" spans="2:21">
      <c r="B130" t="s">
        <v>612</v>
      </c>
      <c r="C130" t="s">
        <v>613</v>
      </c>
      <c r="D130" t="s">
        <v>103</v>
      </c>
      <c r="E130" t="s">
        <v>126</v>
      </c>
      <c r="F130" t="s">
        <v>610</v>
      </c>
      <c r="G130" t="s">
        <v>130</v>
      </c>
      <c r="H130" t="s">
        <v>611</v>
      </c>
      <c r="I130" t="s">
        <v>210</v>
      </c>
      <c r="J130" t="s">
        <v>236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391351.4</v>
      </c>
      <c r="P130" s="78">
        <v>104.2</v>
      </c>
      <c r="Q130" s="78">
        <v>0</v>
      </c>
      <c r="R130" s="78">
        <v>407.78815880000002</v>
      </c>
      <c r="S130" s="79">
        <v>8.0000000000000004E-4</v>
      </c>
      <c r="T130" s="79">
        <v>2.3999999999999998E-3</v>
      </c>
      <c r="U130" s="79">
        <v>8.0000000000000004E-4</v>
      </c>
    </row>
    <row r="131" spans="2:21">
      <c r="B131" t="s">
        <v>614</v>
      </c>
      <c r="C131" t="s">
        <v>615</v>
      </c>
      <c r="D131" t="s">
        <v>103</v>
      </c>
      <c r="E131" t="s">
        <v>126</v>
      </c>
      <c r="F131" t="s">
        <v>616</v>
      </c>
      <c r="G131" t="s">
        <v>383</v>
      </c>
      <c r="H131" t="s">
        <v>607</v>
      </c>
      <c r="I131" t="s">
        <v>153</v>
      </c>
      <c r="J131" t="s">
        <v>236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195090.47</v>
      </c>
      <c r="P131" s="78">
        <v>111.24</v>
      </c>
      <c r="Q131" s="78">
        <v>0</v>
      </c>
      <c r="R131" s="78">
        <v>217.01863882800001</v>
      </c>
      <c r="S131" s="79">
        <v>8.9999999999999998E-4</v>
      </c>
      <c r="T131" s="79">
        <v>1.2999999999999999E-3</v>
      </c>
      <c r="U131" s="79">
        <v>4.0000000000000002E-4</v>
      </c>
    </row>
    <row r="132" spans="2:21">
      <c r="B132" t="s">
        <v>617</v>
      </c>
      <c r="C132" t="s">
        <v>618</v>
      </c>
      <c r="D132" t="s">
        <v>103</v>
      </c>
      <c r="E132" t="s">
        <v>126</v>
      </c>
      <c r="F132" t="s">
        <v>616</v>
      </c>
      <c r="G132" t="s">
        <v>383</v>
      </c>
      <c r="H132" t="s">
        <v>607</v>
      </c>
      <c r="I132" t="s">
        <v>153</v>
      </c>
      <c r="J132" t="s">
        <v>236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433003.57</v>
      </c>
      <c r="P132" s="78">
        <v>106.26</v>
      </c>
      <c r="Q132" s="78">
        <v>0</v>
      </c>
      <c r="R132" s="78">
        <v>460.10959348199998</v>
      </c>
      <c r="S132" s="79">
        <v>1.9E-3</v>
      </c>
      <c r="T132" s="79">
        <v>2.7000000000000001E-3</v>
      </c>
      <c r="U132" s="79">
        <v>8.9999999999999998E-4</v>
      </c>
    </row>
    <row r="133" spans="2:21">
      <c r="B133" t="s">
        <v>619</v>
      </c>
      <c r="C133" t="s">
        <v>620</v>
      </c>
      <c r="D133" t="s">
        <v>103</v>
      </c>
      <c r="E133" t="s">
        <v>126</v>
      </c>
      <c r="F133" t="s">
        <v>569</v>
      </c>
      <c r="G133" t="s">
        <v>383</v>
      </c>
      <c r="H133" t="s">
        <v>611</v>
      </c>
      <c r="I133" t="s">
        <v>210</v>
      </c>
      <c r="J133" t="s">
        <v>236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108912.68</v>
      </c>
      <c r="P133" s="78">
        <v>113.04</v>
      </c>
      <c r="Q133" s="78">
        <v>0</v>
      </c>
      <c r="R133" s="78">
        <v>123.11489347200001</v>
      </c>
      <c r="S133" s="79">
        <v>2.0000000000000001E-4</v>
      </c>
      <c r="T133" s="79">
        <v>6.9999999999999999E-4</v>
      </c>
      <c r="U133" s="79">
        <v>2.0000000000000001E-4</v>
      </c>
    </row>
    <row r="134" spans="2:21">
      <c r="B134" t="s">
        <v>621</v>
      </c>
      <c r="C134" t="s">
        <v>622</v>
      </c>
      <c r="D134" t="s">
        <v>103</v>
      </c>
      <c r="E134" t="s">
        <v>126</v>
      </c>
      <c r="F134" t="s">
        <v>569</v>
      </c>
      <c r="G134" t="s">
        <v>383</v>
      </c>
      <c r="H134" t="s">
        <v>611</v>
      </c>
      <c r="I134" t="s">
        <v>210</v>
      </c>
      <c r="J134" t="s">
        <v>236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735425.63</v>
      </c>
      <c r="P134" s="78">
        <v>113.62</v>
      </c>
      <c r="Q134" s="78">
        <v>0</v>
      </c>
      <c r="R134" s="78">
        <v>835.590600806</v>
      </c>
      <c r="S134" s="79">
        <v>1.2999999999999999E-3</v>
      </c>
      <c r="T134" s="79">
        <v>4.8999999999999998E-3</v>
      </c>
      <c r="U134" s="79">
        <v>1.6000000000000001E-3</v>
      </c>
    </row>
    <row r="135" spans="2:21">
      <c r="B135" t="s">
        <v>623</v>
      </c>
      <c r="C135" t="s">
        <v>624</v>
      </c>
      <c r="D135" t="s">
        <v>103</v>
      </c>
      <c r="E135" t="s">
        <v>126</v>
      </c>
      <c r="F135" t="s">
        <v>569</v>
      </c>
      <c r="G135" t="s">
        <v>383</v>
      </c>
      <c r="H135" t="s">
        <v>611</v>
      </c>
      <c r="I135" t="s">
        <v>210</v>
      </c>
      <c r="J135" t="s">
        <v>236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61200.53</v>
      </c>
      <c r="P135" s="78">
        <v>116.91</v>
      </c>
      <c r="Q135" s="78">
        <v>0</v>
      </c>
      <c r="R135" s="78">
        <v>71.549539623000001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625</v>
      </c>
      <c r="C136" t="s">
        <v>626</v>
      </c>
      <c r="D136" t="s">
        <v>103</v>
      </c>
      <c r="E136" t="s">
        <v>126</v>
      </c>
      <c r="F136" t="s">
        <v>569</v>
      </c>
      <c r="G136" t="s">
        <v>383</v>
      </c>
      <c r="H136" t="s">
        <v>611</v>
      </c>
      <c r="I136" t="s">
        <v>210</v>
      </c>
      <c r="J136" t="s">
        <v>236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169969.89</v>
      </c>
      <c r="P136" s="78">
        <v>116.19</v>
      </c>
      <c r="Q136" s="78">
        <v>0</v>
      </c>
      <c r="R136" s="78">
        <v>197.48801519099999</v>
      </c>
      <c r="S136" s="79">
        <v>2.9999999999999997E-4</v>
      </c>
      <c r="T136" s="79">
        <v>1.1999999999999999E-3</v>
      </c>
      <c r="U136" s="79">
        <v>4.0000000000000002E-4</v>
      </c>
    </row>
    <row r="137" spans="2:21">
      <c r="B137" t="s">
        <v>627</v>
      </c>
      <c r="C137" t="s">
        <v>628</v>
      </c>
      <c r="D137" t="s">
        <v>103</v>
      </c>
      <c r="E137" t="s">
        <v>126</v>
      </c>
      <c r="F137" t="s">
        <v>629</v>
      </c>
      <c r="G137" t="s">
        <v>383</v>
      </c>
      <c r="H137" t="s">
        <v>607</v>
      </c>
      <c r="I137" t="s">
        <v>153</v>
      </c>
      <c r="J137" t="s">
        <v>236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137323.42000000001</v>
      </c>
      <c r="P137" s="78">
        <v>111.38</v>
      </c>
      <c r="Q137" s="78">
        <v>0</v>
      </c>
      <c r="R137" s="78">
        <v>152.95082519600001</v>
      </c>
      <c r="S137" s="79">
        <v>8.0000000000000004E-4</v>
      </c>
      <c r="T137" s="79">
        <v>8.9999999999999998E-4</v>
      </c>
      <c r="U137" s="79">
        <v>2.9999999999999997E-4</v>
      </c>
    </row>
    <row r="138" spans="2:21">
      <c r="B138" t="s">
        <v>630</v>
      </c>
      <c r="C138" t="s">
        <v>631</v>
      </c>
      <c r="D138" t="s">
        <v>103</v>
      </c>
      <c r="E138" t="s">
        <v>126</v>
      </c>
      <c r="F138" t="s">
        <v>629</v>
      </c>
      <c r="G138" t="s">
        <v>383</v>
      </c>
      <c r="H138" t="s">
        <v>607</v>
      </c>
      <c r="I138" t="s">
        <v>153</v>
      </c>
      <c r="J138" t="s">
        <v>236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89957.49</v>
      </c>
      <c r="P138" s="78">
        <v>109.02</v>
      </c>
      <c r="Q138" s="78">
        <v>0</v>
      </c>
      <c r="R138" s="78">
        <v>98.071655598000007</v>
      </c>
      <c r="S138" s="79">
        <v>5.9999999999999995E-4</v>
      </c>
      <c r="T138" s="79">
        <v>5.9999999999999995E-4</v>
      </c>
      <c r="U138" s="79">
        <v>2.0000000000000001E-4</v>
      </c>
    </row>
    <row r="139" spans="2:21">
      <c r="B139" t="s">
        <v>632</v>
      </c>
      <c r="C139" t="s">
        <v>633</v>
      </c>
      <c r="D139" t="s">
        <v>103</v>
      </c>
      <c r="E139" t="s">
        <v>126</v>
      </c>
      <c r="F139" t="s">
        <v>606</v>
      </c>
      <c r="G139" t="s">
        <v>331</v>
      </c>
      <c r="H139" t="s">
        <v>634</v>
      </c>
      <c r="I139" t="s">
        <v>153</v>
      </c>
      <c r="J139" t="s">
        <v>236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191497.61</v>
      </c>
      <c r="P139" s="78">
        <v>114.06</v>
      </c>
      <c r="Q139" s="78">
        <v>0</v>
      </c>
      <c r="R139" s="78">
        <v>218.422173966</v>
      </c>
      <c r="S139" s="79">
        <v>6.9999999999999999E-4</v>
      </c>
      <c r="T139" s="79">
        <v>1.2999999999999999E-3</v>
      </c>
      <c r="U139" s="79">
        <v>4.0000000000000002E-4</v>
      </c>
    </row>
    <row r="140" spans="2:21">
      <c r="B140" t="s">
        <v>635</v>
      </c>
      <c r="C140" t="s">
        <v>636</v>
      </c>
      <c r="D140" t="s">
        <v>103</v>
      </c>
      <c r="E140" t="s">
        <v>126</v>
      </c>
      <c r="F140" t="s">
        <v>637</v>
      </c>
      <c r="G140" t="s">
        <v>383</v>
      </c>
      <c r="H140" t="s">
        <v>634</v>
      </c>
      <c r="I140" t="s">
        <v>153</v>
      </c>
      <c r="J140" t="s">
        <v>236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1.8</v>
      </c>
      <c r="P140" s="78">
        <v>109.68</v>
      </c>
      <c r="Q140" s="78">
        <v>0</v>
      </c>
      <c r="R140" s="78">
        <v>1.9742399999999999E-3</v>
      </c>
      <c r="S140" s="79">
        <v>0</v>
      </c>
      <c r="T140" s="79">
        <v>0</v>
      </c>
      <c r="U140" s="79">
        <v>0</v>
      </c>
    </row>
    <row r="141" spans="2:21">
      <c r="B141" t="s">
        <v>638</v>
      </c>
      <c r="C141" t="s">
        <v>639</v>
      </c>
      <c r="D141" t="s">
        <v>103</v>
      </c>
      <c r="E141" t="s">
        <v>126</v>
      </c>
      <c r="F141" t="s">
        <v>640</v>
      </c>
      <c r="G141" t="s">
        <v>383</v>
      </c>
      <c r="H141" t="s">
        <v>641</v>
      </c>
      <c r="I141" t="s">
        <v>210</v>
      </c>
      <c r="J141" t="s">
        <v>236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6265.4</v>
      </c>
      <c r="P141" s="78">
        <v>124.6</v>
      </c>
      <c r="Q141" s="78">
        <v>0</v>
      </c>
      <c r="R141" s="78">
        <v>7.8066883999999996</v>
      </c>
      <c r="S141" s="79">
        <v>1E-4</v>
      </c>
      <c r="T141" s="79">
        <v>0</v>
      </c>
      <c r="U141" s="79">
        <v>0</v>
      </c>
    </row>
    <row r="142" spans="2:21">
      <c r="B142" t="s">
        <v>642</v>
      </c>
      <c r="C142" t="s">
        <v>643</v>
      </c>
      <c r="D142" t="s">
        <v>103</v>
      </c>
      <c r="E142" t="s">
        <v>126</v>
      </c>
      <c r="F142" t="s">
        <v>644</v>
      </c>
      <c r="G142" t="s">
        <v>383</v>
      </c>
      <c r="H142" t="s">
        <v>641</v>
      </c>
      <c r="I142" t="s">
        <v>210</v>
      </c>
      <c r="J142" t="s">
        <v>236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2943.39</v>
      </c>
      <c r="P142" s="78">
        <v>112.56</v>
      </c>
      <c r="Q142" s="78">
        <v>1.1523099999999999</v>
      </c>
      <c r="R142" s="78">
        <v>4.4653897840000001</v>
      </c>
      <c r="S142" s="79">
        <v>0</v>
      </c>
      <c r="T142" s="79">
        <v>0</v>
      </c>
      <c r="U142" s="79">
        <v>0</v>
      </c>
    </row>
    <row r="143" spans="2:21">
      <c r="B143" t="s">
        <v>645</v>
      </c>
      <c r="C143" t="s">
        <v>646</v>
      </c>
      <c r="D143" t="s">
        <v>103</v>
      </c>
      <c r="E143" t="s">
        <v>126</v>
      </c>
      <c r="F143" t="s">
        <v>647</v>
      </c>
      <c r="G143" t="s">
        <v>475</v>
      </c>
      <c r="H143" t="s">
        <v>641</v>
      </c>
      <c r="I143" t="s">
        <v>210</v>
      </c>
      <c r="J143" t="s">
        <v>236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72660.240000000005</v>
      </c>
      <c r="P143" s="78">
        <v>122</v>
      </c>
      <c r="Q143" s="78">
        <v>0</v>
      </c>
      <c r="R143" s="78">
        <v>88.6454928</v>
      </c>
      <c r="S143" s="79">
        <v>6.9999999999999999E-4</v>
      </c>
      <c r="T143" s="79">
        <v>5.0000000000000001E-4</v>
      </c>
      <c r="U143" s="79">
        <v>2.0000000000000001E-4</v>
      </c>
    </row>
    <row r="144" spans="2:21">
      <c r="B144" t="s">
        <v>648</v>
      </c>
      <c r="C144" t="s">
        <v>649</v>
      </c>
      <c r="D144" t="s">
        <v>103</v>
      </c>
      <c r="E144" t="s">
        <v>126</v>
      </c>
      <c r="F144" t="s">
        <v>404</v>
      </c>
      <c r="G144" t="s">
        <v>331</v>
      </c>
      <c r="H144" t="s">
        <v>641</v>
      </c>
      <c r="I144" t="s">
        <v>210</v>
      </c>
      <c r="J144" t="s">
        <v>236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1045434.65</v>
      </c>
      <c r="P144" s="78">
        <v>133.5</v>
      </c>
      <c r="Q144" s="78">
        <v>16.199490000000001</v>
      </c>
      <c r="R144" s="78">
        <v>1411.8547477499999</v>
      </c>
      <c r="S144" s="79">
        <v>8.9999999999999998E-4</v>
      </c>
      <c r="T144" s="79">
        <v>8.3000000000000001E-3</v>
      </c>
      <c r="U144" s="79">
        <v>2.7000000000000001E-3</v>
      </c>
    </row>
    <row r="145" spans="2:21">
      <c r="B145" t="s">
        <v>650</v>
      </c>
      <c r="C145" t="s">
        <v>651</v>
      </c>
      <c r="D145" t="s">
        <v>103</v>
      </c>
      <c r="E145" t="s">
        <v>126</v>
      </c>
      <c r="F145" t="s">
        <v>572</v>
      </c>
      <c r="G145" t="s">
        <v>383</v>
      </c>
      <c r="H145" t="s">
        <v>641</v>
      </c>
      <c r="I145" t="s">
        <v>210</v>
      </c>
      <c r="J145" t="s">
        <v>236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31507.58</v>
      </c>
      <c r="P145" s="78">
        <v>108.49</v>
      </c>
      <c r="Q145" s="78">
        <v>0</v>
      </c>
      <c r="R145" s="78">
        <v>34.182573542</v>
      </c>
      <c r="S145" s="79">
        <v>1E-4</v>
      </c>
      <c r="T145" s="79">
        <v>2.0000000000000001E-4</v>
      </c>
      <c r="U145" s="79">
        <v>1E-4</v>
      </c>
    </row>
    <row r="146" spans="2:21">
      <c r="B146" t="s">
        <v>652</v>
      </c>
      <c r="C146" t="s">
        <v>653</v>
      </c>
      <c r="D146" t="s">
        <v>103</v>
      </c>
      <c r="E146" t="s">
        <v>126</v>
      </c>
      <c r="F146" t="s">
        <v>572</v>
      </c>
      <c r="G146" t="s">
        <v>383</v>
      </c>
      <c r="H146" t="s">
        <v>641</v>
      </c>
      <c r="I146" t="s">
        <v>210</v>
      </c>
      <c r="J146" t="s">
        <v>236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382560.65</v>
      </c>
      <c r="P146" s="78">
        <v>109.94</v>
      </c>
      <c r="Q146" s="78">
        <v>0</v>
      </c>
      <c r="R146" s="78">
        <v>420.58717861000002</v>
      </c>
      <c r="S146" s="79">
        <v>6.9999999999999999E-4</v>
      </c>
      <c r="T146" s="79">
        <v>2.5000000000000001E-3</v>
      </c>
      <c r="U146" s="79">
        <v>8.0000000000000004E-4</v>
      </c>
    </row>
    <row r="147" spans="2:21">
      <c r="B147" t="s">
        <v>654</v>
      </c>
      <c r="C147" t="s">
        <v>655</v>
      </c>
      <c r="D147" t="s">
        <v>103</v>
      </c>
      <c r="E147" t="s">
        <v>126</v>
      </c>
      <c r="F147" t="s">
        <v>656</v>
      </c>
      <c r="G147" t="s">
        <v>135</v>
      </c>
      <c r="H147" t="s">
        <v>641</v>
      </c>
      <c r="I147" t="s">
        <v>210</v>
      </c>
      <c r="J147" t="s">
        <v>236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27018.57</v>
      </c>
      <c r="P147" s="78">
        <v>106.2</v>
      </c>
      <c r="Q147" s="78">
        <v>0</v>
      </c>
      <c r="R147" s="78">
        <v>28.69372134</v>
      </c>
      <c r="S147" s="79">
        <v>1E-4</v>
      </c>
      <c r="T147" s="79">
        <v>2.0000000000000001E-4</v>
      </c>
      <c r="U147" s="79">
        <v>1E-4</v>
      </c>
    </row>
    <row r="148" spans="2:21">
      <c r="B148" t="s">
        <v>657</v>
      </c>
      <c r="C148" t="s">
        <v>658</v>
      </c>
      <c r="D148" t="s">
        <v>103</v>
      </c>
      <c r="E148" t="s">
        <v>126</v>
      </c>
      <c r="F148" t="s">
        <v>656</v>
      </c>
      <c r="G148" t="s">
        <v>135</v>
      </c>
      <c r="H148" t="s">
        <v>641</v>
      </c>
      <c r="I148" t="s">
        <v>210</v>
      </c>
      <c r="J148" t="s">
        <v>236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782447.75</v>
      </c>
      <c r="P148" s="78">
        <v>100.99</v>
      </c>
      <c r="Q148" s="78">
        <v>7.7995400000000004</v>
      </c>
      <c r="R148" s="78">
        <v>797.99352272500005</v>
      </c>
      <c r="S148" s="79">
        <v>1.1000000000000001E-3</v>
      </c>
      <c r="T148" s="79">
        <v>4.7000000000000002E-3</v>
      </c>
      <c r="U148" s="79">
        <v>1.5E-3</v>
      </c>
    </row>
    <row r="149" spans="2:21">
      <c r="B149" t="s">
        <v>659</v>
      </c>
      <c r="C149" t="s">
        <v>660</v>
      </c>
      <c r="D149" t="s">
        <v>103</v>
      </c>
      <c r="E149" t="s">
        <v>126</v>
      </c>
      <c r="F149" t="s">
        <v>661</v>
      </c>
      <c r="G149" t="s">
        <v>383</v>
      </c>
      <c r="H149" t="s">
        <v>662</v>
      </c>
      <c r="I149" t="s">
        <v>153</v>
      </c>
      <c r="J149" t="s">
        <v>236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70652.87</v>
      </c>
      <c r="P149" s="78">
        <v>109.44</v>
      </c>
      <c r="Q149" s="78">
        <v>0</v>
      </c>
      <c r="R149" s="78">
        <v>77.322500927999997</v>
      </c>
      <c r="S149" s="79">
        <v>1.1000000000000001E-3</v>
      </c>
      <c r="T149" s="79">
        <v>5.0000000000000001E-4</v>
      </c>
      <c r="U149" s="79">
        <v>1E-4</v>
      </c>
    </row>
    <row r="150" spans="2:21">
      <c r="B150" t="s">
        <v>663</v>
      </c>
      <c r="C150" t="s">
        <v>664</v>
      </c>
      <c r="D150" t="s">
        <v>103</v>
      </c>
      <c r="E150" t="s">
        <v>126</v>
      </c>
      <c r="F150" t="s">
        <v>661</v>
      </c>
      <c r="G150" t="s">
        <v>383</v>
      </c>
      <c r="H150" t="s">
        <v>662</v>
      </c>
      <c r="I150" t="s">
        <v>153</v>
      </c>
      <c r="J150" t="s">
        <v>236</v>
      </c>
      <c r="K150" s="78">
        <v>3.31</v>
      </c>
      <c r="L150" t="s">
        <v>105</v>
      </c>
      <c r="M150" s="79">
        <v>4.65E-2</v>
      </c>
      <c r="N150" s="79">
        <v>8.8000000000000005E-3</v>
      </c>
      <c r="O150" s="78">
        <v>0.01</v>
      </c>
      <c r="P150" s="78">
        <v>114.19</v>
      </c>
      <c r="Q150" s="78">
        <v>0</v>
      </c>
      <c r="R150" s="78">
        <v>1.1419E-5</v>
      </c>
      <c r="S150" s="79">
        <v>0</v>
      </c>
      <c r="T150" s="79">
        <v>0</v>
      </c>
      <c r="U150" s="79">
        <v>0</v>
      </c>
    </row>
    <row r="151" spans="2:21">
      <c r="B151" t="s">
        <v>665</v>
      </c>
      <c r="C151" t="s">
        <v>666</v>
      </c>
      <c r="D151" t="s">
        <v>103</v>
      </c>
      <c r="E151" t="s">
        <v>126</v>
      </c>
      <c r="F151" t="s">
        <v>667</v>
      </c>
      <c r="G151" t="s">
        <v>383</v>
      </c>
      <c r="H151" t="s">
        <v>662</v>
      </c>
      <c r="I151" t="s">
        <v>153</v>
      </c>
      <c r="J151" t="s">
        <v>236</v>
      </c>
      <c r="K151" s="78">
        <v>1</v>
      </c>
      <c r="L151" t="s">
        <v>105</v>
      </c>
      <c r="M151" s="79">
        <v>4.8000000000000001E-2</v>
      </c>
      <c r="N151" s="79">
        <v>2.7000000000000001E-3</v>
      </c>
      <c r="O151" s="78">
        <v>64682.2</v>
      </c>
      <c r="P151" s="78">
        <v>105.13</v>
      </c>
      <c r="Q151" s="78">
        <v>54.861559999999997</v>
      </c>
      <c r="R151" s="78">
        <v>122.86195686000001</v>
      </c>
      <c r="S151" s="79">
        <v>8.0000000000000004E-4</v>
      </c>
      <c r="T151" s="79">
        <v>6.9999999999999999E-4</v>
      </c>
      <c r="U151" s="79">
        <v>2.0000000000000001E-4</v>
      </c>
    </row>
    <row r="152" spans="2:21">
      <c r="B152" t="s">
        <v>668</v>
      </c>
      <c r="C152" t="s">
        <v>669</v>
      </c>
      <c r="D152" t="s">
        <v>103</v>
      </c>
      <c r="E152" t="s">
        <v>126</v>
      </c>
      <c r="F152" t="s">
        <v>670</v>
      </c>
      <c r="G152" t="s">
        <v>383</v>
      </c>
      <c r="H152" t="s">
        <v>671</v>
      </c>
      <c r="I152" t="s">
        <v>210</v>
      </c>
      <c r="J152" t="s">
        <v>236</v>
      </c>
      <c r="K152" s="78">
        <v>0.62</v>
      </c>
      <c r="L152" t="s">
        <v>105</v>
      </c>
      <c r="M152" s="79">
        <v>5.3999999999999999E-2</v>
      </c>
      <c r="N152" s="79">
        <v>1.8100000000000002E-2</v>
      </c>
      <c r="O152" s="78">
        <v>53511.95</v>
      </c>
      <c r="P152" s="78">
        <v>106.3</v>
      </c>
      <c r="Q152" s="78">
        <v>0</v>
      </c>
      <c r="R152" s="78">
        <v>56.883202850000004</v>
      </c>
      <c r="S152" s="79">
        <v>1.5E-3</v>
      </c>
      <c r="T152" s="79">
        <v>2.9999999999999997E-4</v>
      </c>
      <c r="U152" s="79">
        <v>1E-4</v>
      </c>
    </row>
    <row r="153" spans="2:21">
      <c r="B153" t="s">
        <v>672</v>
      </c>
      <c r="C153" t="s">
        <v>673</v>
      </c>
      <c r="D153" t="s">
        <v>103</v>
      </c>
      <c r="E153" t="s">
        <v>126</v>
      </c>
      <c r="F153" t="s">
        <v>670</v>
      </c>
      <c r="G153" t="s">
        <v>383</v>
      </c>
      <c r="H153" t="s">
        <v>671</v>
      </c>
      <c r="I153" t="s">
        <v>210</v>
      </c>
      <c r="J153" t="s">
        <v>236</v>
      </c>
      <c r="K153" s="78">
        <v>1.76</v>
      </c>
      <c r="L153" t="s">
        <v>105</v>
      </c>
      <c r="M153" s="79">
        <v>2.5000000000000001E-2</v>
      </c>
      <c r="N153" s="79">
        <v>4.3999999999999997E-2</v>
      </c>
      <c r="O153" s="78">
        <v>184523.33</v>
      </c>
      <c r="P153" s="78">
        <v>98.1</v>
      </c>
      <c r="Q153" s="78">
        <v>0</v>
      </c>
      <c r="R153" s="78">
        <v>181.01738673</v>
      </c>
      <c r="S153" s="79">
        <v>5.0000000000000001E-4</v>
      </c>
      <c r="T153" s="79">
        <v>1.1000000000000001E-3</v>
      </c>
      <c r="U153" s="79">
        <v>2.9999999999999997E-4</v>
      </c>
    </row>
    <row r="154" spans="2:21">
      <c r="B154" t="s">
        <v>674</v>
      </c>
      <c r="C154" t="s">
        <v>675</v>
      </c>
      <c r="D154" t="s">
        <v>103</v>
      </c>
      <c r="E154" t="s">
        <v>126</v>
      </c>
      <c r="F154" t="s">
        <v>557</v>
      </c>
      <c r="G154" t="s">
        <v>331</v>
      </c>
      <c r="H154" t="s">
        <v>671</v>
      </c>
      <c r="I154" t="s">
        <v>210</v>
      </c>
      <c r="J154" t="s">
        <v>236</v>
      </c>
      <c r="K154" s="78">
        <v>0.99</v>
      </c>
      <c r="L154" t="s">
        <v>105</v>
      </c>
      <c r="M154" s="79">
        <v>2.4E-2</v>
      </c>
      <c r="N154" s="79">
        <v>3.8999999999999998E-3</v>
      </c>
      <c r="O154" s="78">
        <v>49361.81</v>
      </c>
      <c r="P154" s="78">
        <v>104.46</v>
      </c>
      <c r="Q154" s="78">
        <v>0</v>
      </c>
      <c r="R154" s="78">
        <v>51.563346725999999</v>
      </c>
      <c r="S154" s="79">
        <v>5.9999999999999995E-4</v>
      </c>
      <c r="T154" s="79">
        <v>2.9999999999999997E-4</v>
      </c>
      <c r="U154" s="79">
        <v>1E-4</v>
      </c>
    </row>
    <row r="155" spans="2:21">
      <c r="B155" t="s">
        <v>676</v>
      </c>
      <c r="C155" t="s">
        <v>677</v>
      </c>
      <c r="D155" t="s">
        <v>103</v>
      </c>
      <c r="E155" t="s">
        <v>126</v>
      </c>
      <c r="F155" t="s">
        <v>678</v>
      </c>
      <c r="G155" t="s">
        <v>679</v>
      </c>
      <c r="H155" t="s">
        <v>220</v>
      </c>
      <c r="I155" t="s">
        <v>221</v>
      </c>
      <c r="J155" t="s">
        <v>236</v>
      </c>
      <c r="K155" s="78">
        <v>0.38</v>
      </c>
      <c r="L155" t="s">
        <v>105</v>
      </c>
      <c r="M155" s="79">
        <v>6.7799999999999999E-2</v>
      </c>
      <c r="N155" s="79">
        <v>2.0000000000000001E-4</v>
      </c>
      <c r="O155" s="78">
        <v>286825.65000000002</v>
      </c>
      <c r="P155" s="78">
        <v>24.38</v>
      </c>
      <c r="Q155" s="78">
        <v>0</v>
      </c>
      <c r="R155" s="78">
        <v>69.928093469999993</v>
      </c>
      <c r="S155" s="79">
        <v>4.0000000000000002E-4</v>
      </c>
      <c r="T155" s="79">
        <v>4.0000000000000002E-4</v>
      </c>
      <c r="U155" s="79">
        <v>1E-4</v>
      </c>
    </row>
    <row r="156" spans="2:21">
      <c r="B156" s="80" t="s">
        <v>257</v>
      </c>
      <c r="C156" s="16"/>
      <c r="D156" s="16"/>
      <c r="E156" s="16"/>
      <c r="F156" s="16"/>
      <c r="K156" s="82">
        <v>4.76</v>
      </c>
      <c r="N156" s="81">
        <v>1.8599999999999998E-2</v>
      </c>
      <c r="O156" s="82">
        <v>31755717.969999999</v>
      </c>
      <c r="Q156" s="82">
        <v>65.280050000000003</v>
      </c>
      <c r="R156" s="82">
        <v>34142.368827753002</v>
      </c>
      <c r="T156" s="81">
        <v>0.20030000000000001</v>
      </c>
      <c r="U156" s="81">
        <v>6.6000000000000003E-2</v>
      </c>
    </row>
    <row r="157" spans="2:21">
      <c r="B157" t="s">
        <v>680</v>
      </c>
      <c r="C157" t="s">
        <v>681</v>
      </c>
      <c r="D157" t="s">
        <v>103</v>
      </c>
      <c r="E157" t="s">
        <v>126</v>
      </c>
      <c r="F157" t="s">
        <v>330</v>
      </c>
      <c r="G157" t="s">
        <v>331</v>
      </c>
      <c r="H157" t="s">
        <v>209</v>
      </c>
      <c r="I157" t="s">
        <v>210</v>
      </c>
      <c r="J157" t="s">
        <v>236</v>
      </c>
      <c r="K157" s="78">
        <v>0.53</v>
      </c>
      <c r="L157" t="s">
        <v>105</v>
      </c>
      <c r="M157" s="79">
        <v>1.95E-2</v>
      </c>
      <c r="N157" s="79">
        <v>4.1000000000000003E-3</v>
      </c>
      <c r="O157" s="78">
        <v>0.01</v>
      </c>
      <c r="P157" s="78">
        <v>102.7</v>
      </c>
      <c r="Q157" s="78">
        <v>0</v>
      </c>
      <c r="R157" s="78">
        <v>1.027E-5</v>
      </c>
      <c r="S157" s="79">
        <v>0</v>
      </c>
      <c r="T157" s="79">
        <v>0</v>
      </c>
      <c r="U157" s="79">
        <v>0</v>
      </c>
    </row>
    <row r="158" spans="2:21">
      <c r="B158" t="s">
        <v>682</v>
      </c>
      <c r="C158" t="s">
        <v>683</v>
      </c>
      <c r="D158" t="s">
        <v>103</v>
      </c>
      <c r="E158" t="s">
        <v>126</v>
      </c>
      <c r="F158" t="s">
        <v>398</v>
      </c>
      <c r="G158" t="s">
        <v>331</v>
      </c>
      <c r="H158" t="s">
        <v>209</v>
      </c>
      <c r="I158" t="s">
        <v>210</v>
      </c>
      <c r="J158" t="s">
        <v>236</v>
      </c>
      <c r="K158" s="78">
        <v>2.88</v>
      </c>
      <c r="L158" t="s">
        <v>105</v>
      </c>
      <c r="M158" s="79">
        <v>1.8700000000000001E-2</v>
      </c>
      <c r="N158" s="79">
        <v>6.7999999999999996E-3</v>
      </c>
      <c r="O158" s="78">
        <v>198106.23999999999</v>
      </c>
      <c r="P158" s="78">
        <v>103.56</v>
      </c>
      <c r="Q158" s="78">
        <v>0</v>
      </c>
      <c r="R158" s="78">
        <v>205.158822144</v>
      </c>
      <c r="S158" s="79">
        <v>1E-4</v>
      </c>
      <c r="T158" s="79">
        <v>1.1999999999999999E-3</v>
      </c>
      <c r="U158" s="79">
        <v>4.0000000000000002E-4</v>
      </c>
    </row>
    <row r="159" spans="2:21">
      <c r="B159" t="s">
        <v>684</v>
      </c>
      <c r="C159" t="s">
        <v>685</v>
      </c>
      <c r="D159" t="s">
        <v>103</v>
      </c>
      <c r="E159" t="s">
        <v>126</v>
      </c>
      <c r="F159" t="s">
        <v>398</v>
      </c>
      <c r="G159" t="s">
        <v>331</v>
      </c>
      <c r="H159" t="s">
        <v>209</v>
      </c>
      <c r="I159" t="s">
        <v>210</v>
      </c>
      <c r="J159" t="s">
        <v>236</v>
      </c>
      <c r="K159" s="78">
        <v>5.6</v>
      </c>
      <c r="L159" t="s">
        <v>105</v>
      </c>
      <c r="M159" s="79">
        <v>2.6800000000000001E-2</v>
      </c>
      <c r="N159" s="79">
        <v>1.09E-2</v>
      </c>
      <c r="O159" s="78">
        <v>1592416.15</v>
      </c>
      <c r="P159" s="78">
        <v>109.2</v>
      </c>
      <c r="Q159" s="78">
        <v>0</v>
      </c>
      <c r="R159" s="78">
        <v>1738.9184358</v>
      </c>
      <c r="S159" s="79">
        <v>6.9999999999999999E-4</v>
      </c>
      <c r="T159" s="79">
        <v>1.0200000000000001E-2</v>
      </c>
      <c r="U159" s="79">
        <v>3.3999999999999998E-3</v>
      </c>
    </row>
    <row r="160" spans="2:21">
      <c r="B160" t="s">
        <v>686</v>
      </c>
      <c r="C160" t="s">
        <v>687</v>
      </c>
      <c r="D160" t="s">
        <v>103</v>
      </c>
      <c r="E160" t="s">
        <v>126</v>
      </c>
      <c r="F160" t="s">
        <v>341</v>
      </c>
      <c r="G160" t="s">
        <v>331</v>
      </c>
      <c r="H160" t="s">
        <v>209</v>
      </c>
      <c r="I160" t="s">
        <v>210</v>
      </c>
      <c r="J160" t="s">
        <v>236</v>
      </c>
      <c r="K160" s="78">
        <v>0.25</v>
      </c>
      <c r="L160" t="s">
        <v>105</v>
      </c>
      <c r="M160" s="79">
        <v>1.2E-2</v>
      </c>
      <c r="N160" s="79">
        <v>4.0000000000000001E-3</v>
      </c>
      <c r="O160" s="78">
        <v>94883.45</v>
      </c>
      <c r="P160" s="78">
        <v>100.2</v>
      </c>
      <c r="Q160" s="78">
        <v>0.28699000000000002</v>
      </c>
      <c r="R160" s="78">
        <v>95.360206899999994</v>
      </c>
      <c r="S160" s="79">
        <v>2.9999999999999997E-4</v>
      </c>
      <c r="T160" s="79">
        <v>5.9999999999999995E-4</v>
      </c>
      <c r="U160" s="79">
        <v>2.0000000000000001E-4</v>
      </c>
    </row>
    <row r="161" spans="2:21">
      <c r="B161" t="s">
        <v>688</v>
      </c>
      <c r="C161" t="s">
        <v>689</v>
      </c>
      <c r="D161" t="s">
        <v>103</v>
      </c>
      <c r="E161" t="s">
        <v>126</v>
      </c>
      <c r="F161" t="s">
        <v>348</v>
      </c>
      <c r="G161" t="s">
        <v>331</v>
      </c>
      <c r="H161" t="s">
        <v>209</v>
      </c>
      <c r="I161" t="s">
        <v>210</v>
      </c>
      <c r="J161" t="s">
        <v>236</v>
      </c>
      <c r="K161" s="78">
        <v>2.36</v>
      </c>
      <c r="L161" t="s">
        <v>105</v>
      </c>
      <c r="M161" s="79">
        <v>2.47E-2</v>
      </c>
      <c r="N161" s="79">
        <v>7.0000000000000001E-3</v>
      </c>
      <c r="O161" s="78">
        <v>464731.7</v>
      </c>
      <c r="P161" s="78">
        <v>105.65</v>
      </c>
      <c r="Q161" s="78">
        <v>0</v>
      </c>
      <c r="R161" s="78">
        <v>490.98904105000003</v>
      </c>
      <c r="S161" s="79">
        <v>1E-4</v>
      </c>
      <c r="T161" s="79">
        <v>2.8999999999999998E-3</v>
      </c>
      <c r="U161" s="79">
        <v>8.9999999999999998E-4</v>
      </c>
    </row>
    <row r="162" spans="2:21">
      <c r="B162" t="s">
        <v>690</v>
      </c>
      <c r="C162" t="s">
        <v>691</v>
      </c>
      <c r="D162" t="s">
        <v>103</v>
      </c>
      <c r="E162" t="s">
        <v>126</v>
      </c>
      <c r="F162" t="s">
        <v>348</v>
      </c>
      <c r="G162" t="s">
        <v>331</v>
      </c>
      <c r="H162" t="s">
        <v>209</v>
      </c>
      <c r="I162" t="s">
        <v>210</v>
      </c>
      <c r="J162" t="s">
        <v>236</v>
      </c>
      <c r="K162" s="78">
        <v>5.05</v>
      </c>
      <c r="L162" t="s">
        <v>105</v>
      </c>
      <c r="M162" s="79">
        <v>2.98E-2</v>
      </c>
      <c r="N162" s="79">
        <v>1.0200000000000001E-2</v>
      </c>
      <c r="O162" s="78">
        <v>385619.55</v>
      </c>
      <c r="P162" s="78">
        <v>111.99</v>
      </c>
      <c r="Q162" s="78">
        <v>0</v>
      </c>
      <c r="R162" s="78">
        <v>431.85533404500001</v>
      </c>
      <c r="S162" s="79">
        <v>2.0000000000000001E-4</v>
      </c>
      <c r="T162" s="79">
        <v>2.5000000000000001E-3</v>
      </c>
      <c r="U162" s="79">
        <v>8.0000000000000004E-4</v>
      </c>
    </row>
    <row r="163" spans="2:21">
      <c r="B163" t="s">
        <v>692</v>
      </c>
      <c r="C163" t="s">
        <v>693</v>
      </c>
      <c r="D163" t="s">
        <v>103</v>
      </c>
      <c r="E163" t="s">
        <v>126</v>
      </c>
      <c r="F163" t="s">
        <v>694</v>
      </c>
      <c r="G163" t="s">
        <v>383</v>
      </c>
      <c r="H163" t="s">
        <v>209</v>
      </c>
      <c r="I163" t="s">
        <v>210</v>
      </c>
      <c r="J163" t="s">
        <v>236</v>
      </c>
      <c r="K163" s="78">
        <v>4.12</v>
      </c>
      <c r="L163" t="s">
        <v>105</v>
      </c>
      <c r="M163" s="79">
        <v>1.44E-2</v>
      </c>
      <c r="N163" s="79">
        <v>8.8000000000000005E-3</v>
      </c>
      <c r="O163" s="78">
        <v>579818.1</v>
      </c>
      <c r="P163" s="78">
        <v>102.7</v>
      </c>
      <c r="Q163" s="78">
        <v>0</v>
      </c>
      <c r="R163" s="78">
        <v>595.47318870000004</v>
      </c>
      <c r="S163" s="79">
        <v>6.9999999999999999E-4</v>
      </c>
      <c r="T163" s="79">
        <v>3.5000000000000001E-3</v>
      </c>
      <c r="U163" s="79">
        <v>1.1999999999999999E-3</v>
      </c>
    </row>
    <row r="164" spans="2:21">
      <c r="B164" t="s">
        <v>695</v>
      </c>
      <c r="C164" t="s">
        <v>696</v>
      </c>
      <c r="D164" t="s">
        <v>103</v>
      </c>
      <c r="E164" t="s">
        <v>126</v>
      </c>
      <c r="F164" t="s">
        <v>697</v>
      </c>
      <c r="G164" t="s">
        <v>698</v>
      </c>
      <c r="H164" t="s">
        <v>391</v>
      </c>
      <c r="I164" t="s">
        <v>210</v>
      </c>
      <c r="J164" t="s">
        <v>236</v>
      </c>
      <c r="K164" s="78">
        <v>4.92</v>
      </c>
      <c r="L164" t="s">
        <v>105</v>
      </c>
      <c r="M164" s="79">
        <v>2.6100000000000002E-2</v>
      </c>
      <c r="N164" s="79">
        <v>1.0200000000000001E-2</v>
      </c>
      <c r="O164" s="78">
        <v>490220.38</v>
      </c>
      <c r="P164" s="78">
        <v>108.02</v>
      </c>
      <c r="Q164" s="78">
        <v>0</v>
      </c>
      <c r="R164" s="78">
        <v>529.536054476</v>
      </c>
      <c r="S164" s="79">
        <v>8.0000000000000004E-4</v>
      </c>
      <c r="T164" s="79">
        <v>3.0999999999999999E-3</v>
      </c>
      <c r="U164" s="79">
        <v>1E-3</v>
      </c>
    </row>
    <row r="165" spans="2:21">
      <c r="B165" t="s">
        <v>699</v>
      </c>
      <c r="C165" t="s">
        <v>700</v>
      </c>
      <c r="D165" t="s">
        <v>103</v>
      </c>
      <c r="E165" t="s">
        <v>126</v>
      </c>
      <c r="F165" t="s">
        <v>701</v>
      </c>
      <c r="G165" t="s">
        <v>702</v>
      </c>
      <c r="H165" t="s">
        <v>384</v>
      </c>
      <c r="I165" t="s">
        <v>153</v>
      </c>
      <c r="J165" t="s">
        <v>236</v>
      </c>
      <c r="K165" s="78">
        <v>0.5</v>
      </c>
      <c r="L165" t="s">
        <v>105</v>
      </c>
      <c r="M165" s="79">
        <v>4.8399999999999999E-2</v>
      </c>
      <c r="N165" s="79">
        <v>2.8E-3</v>
      </c>
      <c r="O165" s="78">
        <v>51297.77</v>
      </c>
      <c r="P165" s="78">
        <v>102.28</v>
      </c>
      <c r="Q165" s="78">
        <v>0</v>
      </c>
      <c r="R165" s="78">
        <v>52.467359156000001</v>
      </c>
      <c r="S165" s="79">
        <v>2.0000000000000001E-4</v>
      </c>
      <c r="T165" s="79">
        <v>2.9999999999999997E-4</v>
      </c>
      <c r="U165" s="79">
        <v>1E-4</v>
      </c>
    </row>
    <row r="166" spans="2:21">
      <c r="B166" t="s">
        <v>703</v>
      </c>
      <c r="C166" t="s">
        <v>704</v>
      </c>
      <c r="D166" t="s">
        <v>103</v>
      </c>
      <c r="E166" t="s">
        <v>126</v>
      </c>
      <c r="F166" t="s">
        <v>404</v>
      </c>
      <c r="G166" t="s">
        <v>331</v>
      </c>
      <c r="H166" t="s">
        <v>391</v>
      </c>
      <c r="I166" t="s">
        <v>210</v>
      </c>
      <c r="J166" t="s">
        <v>236</v>
      </c>
      <c r="K166" s="78">
        <v>1.41</v>
      </c>
      <c r="L166" t="s">
        <v>105</v>
      </c>
      <c r="M166" s="79">
        <v>6.4000000000000001E-2</v>
      </c>
      <c r="N166" s="79">
        <v>5.8999999999999999E-3</v>
      </c>
      <c r="O166" s="78">
        <v>149935.70000000001</v>
      </c>
      <c r="P166" s="78">
        <v>108.69</v>
      </c>
      <c r="Q166" s="78">
        <v>0</v>
      </c>
      <c r="R166" s="78">
        <v>162.96511233000001</v>
      </c>
      <c r="S166" s="79">
        <v>5.9999999999999995E-4</v>
      </c>
      <c r="T166" s="79">
        <v>1E-3</v>
      </c>
      <c r="U166" s="79">
        <v>2.9999999999999997E-4</v>
      </c>
    </row>
    <row r="167" spans="2:21">
      <c r="B167" t="s">
        <v>705</v>
      </c>
      <c r="C167" t="s">
        <v>706</v>
      </c>
      <c r="D167" t="s">
        <v>103</v>
      </c>
      <c r="E167" t="s">
        <v>126</v>
      </c>
      <c r="F167" t="s">
        <v>707</v>
      </c>
      <c r="G167" t="s">
        <v>331</v>
      </c>
      <c r="H167" t="s">
        <v>391</v>
      </c>
      <c r="I167" t="s">
        <v>210</v>
      </c>
      <c r="J167" t="s">
        <v>236</v>
      </c>
      <c r="K167" s="78">
        <v>2.19</v>
      </c>
      <c r="L167" t="s">
        <v>105</v>
      </c>
      <c r="M167" s="79">
        <v>2.07E-2</v>
      </c>
      <c r="N167" s="79">
        <v>6.7999999999999996E-3</v>
      </c>
      <c r="O167" s="78">
        <v>143574.03</v>
      </c>
      <c r="P167" s="78">
        <v>104.65</v>
      </c>
      <c r="Q167" s="78">
        <v>0</v>
      </c>
      <c r="R167" s="78">
        <v>150.25022239500001</v>
      </c>
      <c r="S167" s="79">
        <v>5.9999999999999995E-4</v>
      </c>
      <c r="T167" s="79">
        <v>8.9999999999999998E-4</v>
      </c>
      <c r="U167" s="79">
        <v>2.9999999999999997E-4</v>
      </c>
    </row>
    <row r="168" spans="2:21">
      <c r="B168" t="s">
        <v>708</v>
      </c>
      <c r="C168" t="s">
        <v>709</v>
      </c>
      <c r="D168" t="s">
        <v>103</v>
      </c>
      <c r="E168" t="s">
        <v>126</v>
      </c>
      <c r="F168" t="s">
        <v>409</v>
      </c>
      <c r="G168" t="s">
        <v>383</v>
      </c>
      <c r="H168" t="s">
        <v>384</v>
      </c>
      <c r="I168" t="s">
        <v>153</v>
      </c>
      <c r="J168" t="s">
        <v>236</v>
      </c>
      <c r="K168" s="78">
        <v>3.42</v>
      </c>
      <c r="L168" t="s">
        <v>105</v>
      </c>
      <c r="M168" s="79">
        <v>1.6299999999999999E-2</v>
      </c>
      <c r="N168" s="79">
        <v>7.0000000000000001E-3</v>
      </c>
      <c r="O168" s="78">
        <v>600042.28</v>
      </c>
      <c r="P168" s="78">
        <v>103.2</v>
      </c>
      <c r="Q168" s="78">
        <v>0</v>
      </c>
      <c r="R168" s="78">
        <v>619.24363296000001</v>
      </c>
      <c r="S168" s="79">
        <v>6.9999999999999999E-4</v>
      </c>
      <c r="T168" s="79">
        <v>3.5999999999999999E-3</v>
      </c>
      <c r="U168" s="79">
        <v>1.1999999999999999E-3</v>
      </c>
    </row>
    <row r="169" spans="2:21">
      <c r="B169" t="s">
        <v>710</v>
      </c>
      <c r="C169" t="s">
        <v>711</v>
      </c>
      <c r="D169" t="s">
        <v>103</v>
      </c>
      <c r="E169" t="s">
        <v>126</v>
      </c>
      <c r="F169" t="s">
        <v>371</v>
      </c>
      <c r="G169" t="s">
        <v>331</v>
      </c>
      <c r="H169" t="s">
        <v>391</v>
      </c>
      <c r="I169" t="s">
        <v>210</v>
      </c>
      <c r="J169" t="s">
        <v>236</v>
      </c>
      <c r="K169" s="78">
        <v>0.73</v>
      </c>
      <c r="L169" t="s">
        <v>105</v>
      </c>
      <c r="M169" s="79">
        <v>6.0999999999999999E-2</v>
      </c>
      <c r="N169" s="79">
        <v>4.3E-3</v>
      </c>
      <c r="O169" s="78">
        <v>169699.07</v>
      </c>
      <c r="P169" s="78">
        <v>108.81</v>
      </c>
      <c r="Q169" s="78">
        <v>0</v>
      </c>
      <c r="R169" s="78">
        <v>184.64955806699999</v>
      </c>
      <c r="S169" s="79">
        <v>2.0000000000000001E-4</v>
      </c>
      <c r="T169" s="79">
        <v>1.1000000000000001E-3</v>
      </c>
      <c r="U169" s="79">
        <v>4.0000000000000002E-4</v>
      </c>
    </row>
    <row r="170" spans="2:21">
      <c r="B170" t="s">
        <v>712</v>
      </c>
      <c r="C170" t="s">
        <v>713</v>
      </c>
      <c r="D170" t="s">
        <v>103</v>
      </c>
      <c r="E170" t="s">
        <v>126</v>
      </c>
      <c r="F170" t="s">
        <v>427</v>
      </c>
      <c r="G170" t="s">
        <v>383</v>
      </c>
      <c r="H170" t="s">
        <v>424</v>
      </c>
      <c r="I170" t="s">
        <v>210</v>
      </c>
      <c r="J170" t="s">
        <v>236</v>
      </c>
      <c r="K170" s="78">
        <v>3.75</v>
      </c>
      <c r="L170" t="s">
        <v>105</v>
      </c>
      <c r="M170" s="79">
        <v>3.39E-2</v>
      </c>
      <c r="N170" s="79">
        <v>1.1299999999999999E-2</v>
      </c>
      <c r="O170" s="78">
        <v>728262.18</v>
      </c>
      <c r="P170" s="78">
        <v>108.55</v>
      </c>
      <c r="Q170" s="78">
        <v>24.688089999999999</v>
      </c>
      <c r="R170" s="78">
        <v>815.21668638999995</v>
      </c>
      <c r="S170" s="79">
        <v>6.9999999999999999E-4</v>
      </c>
      <c r="T170" s="79">
        <v>4.7999999999999996E-3</v>
      </c>
      <c r="U170" s="79">
        <v>1.6000000000000001E-3</v>
      </c>
    </row>
    <row r="171" spans="2:21">
      <c r="B171" t="s">
        <v>714</v>
      </c>
      <c r="C171" t="s">
        <v>715</v>
      </c>
      <c r="D171" t="s">
        <v>103</v>
      </c>
      <c r="E171" t="s">
        <v>126</v>
      </c>
      <c r="F171" t="s">
        <v>438</v>
      </c>
      <c r="G171" t="s">
        <v>383</v>
      </c>
      <c r="H171" t="s">
        <v>424</v>
      </c>
      <c r="I171" t="s">
        <v>210</v>
      </c>
      <c r="J171" t="s">
        <v>236</v>
      </c>
      <c r="K171" s="78">
        <v>6.68</v>
      </c>
      <c r="L171" t="s">
        <v>105</v>
      </c>
      <c r="M171" s="79">
        <v>2.5499999999999998E-2</v>
      </c>
      <c r="N171" s="79">
        <v>1.6299999999999999E-2</v>
      </c>
      <c r="O171" s="78">
        <v>2163029.84</v>
      </c>
      <c r="P171" s="78">
        <v>106.19</v>
      </c>
      <c r="Q171" s="78">
        <v>0</v>
      </c>
      <c r="R171" s="78">
        <v>2296.9213870960002</v>
      </c>
      <c r="S171" s="79">
        <v>1.6999999999999999E-3</v>
      </c>
      <c r="T171" s="79">
        <v>1.35E-2</v>
      </c>
      <c r="U171" s="79">
        <v>4.4000000000000003E-3</v>
      </c>
    </row>
    <row r="172" spans="2:21">
      <c r="B172" t="s">
        <v>716</v>
      </c>
      <c r="C172" t="s">
        <v>717</v>
      </c>
      <c r="D172" t="s">
        <v>103</v>
      </c>
      <c r="E172" t="s">
        <v>126</v>
      </c>
      <c r="F172" t="s">
        <v>336</v>
      </c>
      <c r="G172" t="s">
        <v>331</v>
      </c>
      <c r="H172" t="s">
        <v>424</v>
      </c>
      <c r="I172" t="s">
        <v>210</v>
      </c>
      <c r="J172" t="s">
        <v>236</v>
      </c>
      <c r="K172" s="78">
        <v>1.0900000000000001</v>
      </c>
      <c r="L172" t="s">
        <v>105</v>
      </c>
      <c r="M172" s="79">
        <v>3.6400000000000002E-2</v>
      </c>
      <c r="N172" s="79">
        <v>5.5999999999999999E-3</v>
      </c>
      <c r="O172" s="78">
        <v>619582.12</v>
      </c>
      <c r="P172" s="78">
        <v>101.32</v>
      </c>
      <c r="Q172" s="78">
        <v>0</v>
      </c>
      <c r="R172" s="78">
        <v>627.760603984</v>
      </c>
      <c r="S172" s="79">
        <v>8.0000000000000004E-4</v>
      </c>
      <c r="T172" s="79">
        <v>3.7000000000000002E-3</v>
      </c>
      <c r="U172" s="79">
        <v>1.1999999999999999E-3</v>
      </c>
    </row>
    <row r="173" spans="2:21">
      <c r="B173" t="s">
        <v>718</v>
      </c>
      <c r="C173" t="s">
        <v>719</v>
      </c>
      <c r="D173" t="s">
        <v>103</v>
      </c>
      <c r="E173" t="s">
        <v>126</v>
      </c>
      <c r="F173" t="s">
        <v>474</v>
      </c>
      <c r="G173" t="s">
        <v>475</v>
      </c>
      <c r="H173" t="s">
        <v>476</v>
      </c>
      <c r="I173" t="s">
        <v>153</v>
      </c>
      <c r="J173" t="s">
        <v>236</v>
      </c>
      <c r="K173" s="78">
        <v>2.62</v>
      </c>
      <c r="L173" t="s">
        <v>105</v>
      </c>
      <c r="M173" s="79">
        <v>4.8000000000000001E-2</v>
      </c>
      <c r="N173" s="79">
        <v>7.9000000000000008E-3</v>
      </c>
      <c r="O173" s="78">
        <v>1011380.35</v>
      </c>
      <c r="P173" s="78">
        <v>112</v>
      </c>
      <c r="Q173" s="78">
        <v>0</v>
      </c>
      <c r="R173" s="78">
        <v>1132.7459919999999</v>
      </c>
      <c r="S173" s="79">
        <v>5.0000000000000001E-4</v>
      </c>
      <c r="T173" s="79">
        <v>6.6E-3</v>
      </c>
      <c r="U173" s="79">
        <v>2.2000000000000001E-3</v>
      </c>
    </row>
    <row r="174" spans="2:21">
      <c r="B174" t="s">
        <v>720</v>
      </c>
      <c r="C174" t="s">
        <v>721</v>
      </c>
      <c r="D174" t="s">
        <v>103</v>
      </c>
      <c r="E174" t="s">
        <v>126</v>
      </c>
      <c r="F174" t="s">
        <v>474</v>
      </c>
      <c r="G174" t="s">
        <v>475</v>
      </c>
      <c r="H174" t="s">
        <v>476</v>
      </c>
      <c r="I174" t="s">
        <v>153</v>
      </c>
      <c r="J174" t="s">
        <v>236</v>
      </c>
      <c r="K174" s="78">
        <v>1.1299999999999999</v>
      </c>
      <c r="L174" t="s">
        <v>105</v>
      </c>
      <c r="M174" s="79">
        <v>4.4999999999999998E-2</v>
      </c>
      <c r="N174" s="79">
        <v>5.1000000000000004E-3</v>
      </c>
      <c r="O174" s="78">
        <v>31651.279999999999</v>
      </c>
      <c r="P174" s="78">
        <v>106.14</v>
      </c>
      <c r="Q174" s="78">
        <v>0</v>
      </c>
      <c r="R174" s="78">
        <v>33.594668591999998</v>
      </c>
      <c r="S174" s="79">
        <v>1E-4</v>
      </c>
      <c r="T174" s="79">
        <v>2.0000000000000001E-4</v>
      </c>
      <c r="U174" s="79">
        <v>1E-4</v>
      </c>
    </row>
    <row r="175" spans="2:21">
      <c r="B175" t="s">
        <v>722</v>
      </c>
      <c r="C175" t="s">
        <v>723</v>
      </c>
      <c r="D175" t="s">
        <v>103</v>
      </c>
      <c r="E175" t="s">
        <v>126</v>
      </c>
      <c r="F175" t="s">
        <v>724</v>
      </c>
      <c r="G175" t="s">
        <v>131</v>
      </c>
      <c r="H175" t="s">
        <v>476</v>
      </c>
      <c r="I175" t="s">
        <v>153</v>
      </c>
      <c r="J175" t="s">
        <v>236</v>
      </c>
      <c r="K175" s="78">
        <v>2.38</v>
      </c>
      <c r="L175" t="s">
        <v>105</v>
      </c>
      <c r="M175" s="79">
        <v>1.49E-2</v>
      </c>
      <c r="N175" s="79">
        <v>8.5000000000000006E-3</v>
      </c>
      <c r="O175" s="78">
        <v>447903.14</v>
      </c>
      <c r="P175" s="78">
        <v>101.65</v>
      </c>
      <c r="Q175" s="78">
        <v>0</v>
      </c>
      <c r="R175" s="78">
        <v>455.29354181000002</v>
      </c>
      <c r="S175" s="79">
        <v>4.0000000000000002E-4</v>
      </c>
      <c r="T175" s="79">
        <v>2.7000000000000001E-3</v>
      </c>
      <c r="U175" s="79">
        <v>8.9999999999999998E-4</v>
      </c>
    </row>
    <row r="176" spans="2:21">
      <c r="B176" t="s">
        <v>725</v>
      </c>
      <c r="C176" t="s">
        <v>726</v>
      </c>
      <c r="D176" t="s">
        <v>103</v>
      </c>
      <c r="E176" t="s">
        <v>126</v>
      </c>
      <c r="F176" t="s">
        <v>483</v>
      </c>
      <c r="G176" t="s">
        <v>383</v>
      </c>
      <c r="H176" t="s">
        <v>424</v>
      </c>
      <c r="I176" t="s">
        <v>210</v>
      </c>
      <c r="J176" t="s">
        <v>236</v>
      </c>
      <c r="K176" s="78">
        <v>8.4499999999999993</v>
      </c>
      <c r="L176" t="s">
        <v>105</v>
      </c>
      <c r="M176" s="79">
        <v>8.3999999999999995E-3</v>
      </c>
      <c r="N176" s="79">
        <v>6.8999999999999999E-3</v>
      </c>
      <c r="O176" s="78">
        <v>454696.29</v>
      </c>
      <c r="P176" s="78">
        <v>101.34</v>
      </c>
      <c r="Q176" s="78">
        <v>0</v>
      </c>
      <c r="R176" s="78">
        <v>460.78922028599999</v>
      </c>
      <c r="S176" s="79">
        <v>1.8E-3</v>
      </c>
      <c r="T176" s="79">
        <v>2.7000000000000001E-3</v>
      </c>
      <c r="U176" s="79">
        <v>8.9999999999999998E-4</v>
      </c>
    </row>
    <row r="177" spans="2:21">
      <c r="B177" t="s">
        <v>727</v>
      </c>
      <c r="C177" t="s">
        <v>728</v>
      </c>
      <c r="D177" t="s">
        <v>103</v>
      </c>
      <c r="E177" t="s">
        <v>126</v>
      </c>
      <c r="F177" t="s">
        <v>336</v>
      </c>
      <c r="G177" t="s">
        <v>331</v>
      </c>
      <c r="H177" t="s">
        <v>424</v>
      </c>
      <c r="I177" t="s">
        <v>210</v>
      </c>
      <c r="J177" t="s">
        <v>236</v>
      </c>
      <c r="K177" s="78">
        <v>1.04</v>
      </c>
      <c r="L177" t="s">
        <v>105</v>
      </c>
      <c r="M177" s="79">
        <v>3.2500000000000001E-2</v>
      </c>
      <c r="N177" s="79">
        <v>9.7999999999999997E-3</v>
      </c>
      <c r="O177" s="78">
        <v>0.94</v>
      </c>
      <c r="P177" s="78">
        <v>5119199</v>
      </c>
      <c r="Q177" s="78">
        <v>0</v>
      </c>
      <c r="R177" s="78">
        <v>48.120470599999997</v>
      </c>
      <c r="S177" s="79">
        <v>0</v>
      </c>
      <c r="T177" s="79">
        <v>2.9999999999999997E-4</v>
      </c>
      <c r="U177" s="79">
        <v>1E-4</v>
      </c>
    </row>
    <row r="178" spans="2:21">
      <c r="B178" t="s">
        <v>729</v>
      </c>
      <c r="C178" t="s">
        <v>730</v>
      </c>
      <c r="D178" t="s">
        <v>103</v>
      </c>
      <c r="E178" t="s">
        <v>126</v>
      </c>
      <c r="F178" t="s">
        <v>731</v>
      </c>
      <c r="G178" t="s">
        <v>383</v>
      </c>
      <c r="H178" t="s">
        <v>424</v>
      </c>
      <c r="I178" t="s">
        <v>210</v>
      </c>
      <c r="J178" t="s">
        <v>236</v>
      </c>
      <c r="K178" s="78">
        <v>3.33</v>
      </c>
      <c r="L178" t="s">
        <v>105</v>
      </c>
      <c r="M178" s="79">
        <v>3.3799999999999997E-2</v>
      </c>
      <c r="N178" s="79">
        <v>1.9699999999999999E-2</v>
      </c>
      <c r="O178" s="78">
        <v>319973.76000000001</v>
      </c>
      <c r="P178" s="78">
        <v>104.77</v>
      </c>
      <c r="Q178" s="78">
        <v>0</v>
      </c>
      <c r="R178" s="78">
        <v>335.23650835199999</v>
      </c>
      <c r="S178" s="79">
        <v>4.0000000000000002E-4</v>
      </c>
      <c r="T178" s="79">
        <v>2E-3</v>
      </c>
      <c r="U178" s="79">
        <v>5.9999999999999995E-4</v>
      </c>
    </row>
    <row r="179" spans="2:21">
      <c r="B179" t="s">
        <v>732</v>
      </c>
      <c r="C179" t="s">
        <v>733</v>
      </c>
      <c r="D179" t="s">
        <v>103</v>
      </c>
      <c r="E179" t="s">
        <v>126</v>
      </c>
      <c r="F179" t="s">
        <v>596</v>
      </c>
      <c r="G179" t="s">
        <v>471</v>
      </c>
      <c r="H179" t="s">
        <v>476</v>
      </c>
      <c r="I179" t="s">
        <v>153</v>
      </c>
      <c r="J179" t="s">
        <v>236</v>
      </c>
      <c r="K179" s="78">
        <v>3.78</v>
      </c>
      <c r="L179" t="s">
        <v>105</v>
      </c>
      <c r="M179" s="79">
        <v>3.85E-2</v>
      </c>
      <c r="N179" s="79">
        <v>1.12E-2</v>
      </c>
      <c r="O179" s="78">
        <v>68315.19</v>
      </c>
      <c r="P179" s="78">
        <v>112.5</v>
      </c>
      <c r="Q179" s="78">
        <v>0</v>
      </c>
      <c r="R179" s="78">
        <v>76.854588750000005</v>
      </c>
      <c r="S179" s="79">
        <v>2.0000000000000001E-4</v>
      </c>
      <c r="T179" s="79">
        <v>5.0000000000000001E-4</v>
      </c>
      <c r="U179" s="79">
        <v>1E-4</v>
      </c>
    </row>
    <row r="180" spans="2:21">
      <c r="B180" t="s">
        <v>734</v>
      </c>
      <c r="C180" t="s">
        <v>735</v>
      </c>
      <c r="D180" t="s">
        <v>103</v>
      </c>
      <c r="E180" t="s">
        <v>126</v>
      </c>
      <c r="F180" t="s">
        <v>498</v>
      </c>
      <c r="G180" t="s">
        <v>499</v>
      </c>
      <c r="H180" t="s">
        <v>424</v>
      </c>
      <c r="I180" t="s">
        <v>210</v>
      </c>
      <c r="J180" t="s">
        <v>236</v>
      </c>
      <c r="K180" s="78">
        <v>4.83</v>
      </c>
      <c r="L180" t="s">
        <v>105</v>
      </c>
      <c r="M180" s="79">
        <v>5.0900000000000001E-2</v>
      </c>
      <c r="N180" s="79">
        <v>1.37E-2</v>
      </c>
      <c r="O180" s="78">
        <v>449865.88</v>
      </c>
      <c r="P180" s="78">
        <v>119.75</v>
      </c>
      <c r="Q180" s="78">
        <v>0</v>
      </c>
      <c r="R180" s="78">
        <v>538.71439129999999</v>
      </c>
      <c r="S180" s="79">
        <v>4.0000000000000002E-4</v>
      </c>
      <c r="T180" s="79">
        <v>3.2000000000000002E-3</v>
      </c>
      <c r="U180" s="79">
        <v>1E-3</v>
      </c>
    </row>
    <row r="181" spans="2:21">
      <c r="B181" t="s">
        <v>736</v>
      </c>
      <c r="C181" t="s">
        <v>737</v>
      </c>
      <c r="D181" t="s">
        <v>103</v>
      </c>
      <c r="E181" t="s">
        <v>126</v>
      </c>
      <c r="F181" t="s">
        <v>738</v>
      </c>
      <c r="G181" t="s">
        <v>702</v>
      </c>
      <c r="H181" t="s">
        <v>424</v>
      </c>
      <c r="I181" t="s">
        <v>210</v>
      </c>
      <c r="J181" t="s">
        <v>236</v>
      </c>
      <c r="K181" s="78">
        <v>0.99</v>
      </c>
      <c r="L181" t="s">
        <v>105</v>
      </c>
      <c r="M181" s="79">
        <v>4.1000000000000002E-2</v>
      </c>
      <c r="N181" s="79">
        <v>4.0000000000000001E-3</v>
      </c>
      <c r="O181" s="78">
        <v>1147.68</v>
      </c>
      <c r="P181" s="78">
        <v>103.69</v>
      </c>
      <c r="Q181" s="78">
        <v>1.1947300000000001</v>
      </c>
      <c r="R181" s="78">
        <v>2.3847593919999999</v>
      </c>
      <c r="S181" s="79">
        <v>0</v>
      </c>
      <c r="T181" s="79">
        <v>0</v>
      </c>
      <c r="U181" s="79">
        <v>0</v>
      </c>
    </row>
    <row r="182" spans="2:21">
      <c r="B182" t="s">
        <v>739</v>
      </c>
      <c r="C182" t="s">
        <v>740</v>
      </c>
      <c r="D182" t="s">
        <v>103</v>
      </c>
      <c r="E182" t="s">
        <v>126</v>
      </c>
      <c r="F182" t="s">
        <v>738</v>
      </c>
      <c r="G182" t="s">
        <v>702</v>
      </c>
      <c r="H182" t="s">
        <v>424</v>
      </c>
      <c r="I182" t="s">
        <v>210</v>
      </c>
      <c r="J182" t="s">
        <v>236</v>
      </c>
      <c r="K182" s="78">
        <v>2.87</v>
      </c>
      <c r="L182" t="s">
        <v>105</v>
      </c>
      <c r="M182" s="79">
        <v>1.2E-2</v>
      </c>
      <c r="N182" s="79">
        <v>8.3999999999999995E-3</v>
      </c>
      <c r="O182" s="78">
        <v>113021.2</v>
      </c>
      <c r="P182" s="78">
        <v>101.13</v>
      </c>
      <c r="Q182" s="78">
        <v>0</v>
      </c>
      <c r="R182" s="78">
        <v>114.29833956</v>
      </c>
      <c r="S182" s="79">
        <v>2.0000000000000001E-4</v>
      </c>
      <c r="T182" s="79">
        <v>6.9999999999999999E-4</v>
      </c>
      <c r="U182" s="79">
        <v>2.0000000000000001E-4</v>
      </c>
    </row>
    <row r="183" spans="2:21">
      <c r="B183" t="s">
        <v>741</v>
      </c>
      <c r="C183" t="s">
        <v>742</v>
      </c>
      <c r="D183" t="s">
        <v>103</v>
      </c>
      <c r="E183" t="s">
        <v>126</v>
      </c>
      <c r="F183" t="s">
        <v>509</v>
      </c>
      <c r="G183" t="s">
        <v>475</v>
      </c>
      <c r="H183" t="s">
        <v>502</v>
      </c>
      <c r="I183" t="s">
        <v>210</v>
      </c>
      <c r="J183" t="s">
        <v>236</v>
      </c>
      <c r="K183" s="78">
        <v>2.81</v>
      </c>
      <c r="L183" t="s">
        <v>105</v>
      </c>
      <c r="M183" s="79">
        <v>2.9499999999999998E-2</v>
      </c>
      <c r="N183" s="79">
        <v>9.5999999999999992E-3</v>
      </c>
      <c r="O183" s="78">
        <v>223033.09</v>
      </c>
      <c r="P183" s="78">
        <v>106</v>
      </c>
      <c r="Q183" s="78">
        <v>0</v>
      </c>
      <c r="R183" s="78">
        <v>236.41507540000001</v>
      </c>
      <c r="S183" s="79">
        <v>5.0000000000000001E-4</v>
      </c>
      <c r="T183" s="79">
        <v>1.4E-3</v>
      </c>
      <c r="U183" s="79">
        <v>5.0000000000000001E-4</v>
      </c>
    </row>
    <row r="184" spans="2:21">
      <c r="B184" t="s">
        <v>743</v>
      </c>
      <c r="C184" t="s">
        <v>744</v>
      </c>
      <c r="D184" t="s">
        <v>103</v>
      </c>
      <c r="E184" t="s">
        <v>126</v>
      </c>
      <c r="F184" t="s">
        <v>509</v>
      </c>
      <c r="G184" t="s">
        <v>475</v>
      </c>
      <c r="H184" t="s">
        <v>502</v>
      </c>
      <c r="I184" t="s">
        <v>210</v>
      </c>
      <c r="J184" t="s">
        <v>236</v>
      </c>
      <c r="K184" s="78">
        <v>4.24</v>
      </c>
      <c r="L184" t="s">
        <v>105</v>
      </c>
      <c r="M184" s="79">
        <v>1.9E-2</v>
      </c>
      <c r="N184" s="79">
        <v>1.3299999999999999E-2</v>
      </c>
      <c r="O184" s="78">
        <v>1434997.58</v>
      </c>
      <c r="P184" s="78">
        <v>102.62</v>
      </c>
      <c r="Q184" s="78">
        <v>0</v>
      </c>
      <c r="R184" s="78">
        <v>1472.5945165959999</v>
      </c>
      <c r="S184" s="79">
        <v>1E-3</v>
      </c>
      <c r="T184" s="79">
        <v>8.6E-3</v>
      </c>
      <c r="U184" s="79">
        <v>2.8E-3</v>
      </c>
    </row>
    <row r="185" spans="2:21">
      <c r="B185" t="s">
        <v>745</v>
      </c>
      <c r="C185" t="s">
        <v>746</v>
      </c>
      <c r="D185" t="s">
        <v>103</v>
      </c>
      <c r="E185" t="s">
        <v>126</v>
      </c>
      <c r="F185" t="s">
        <v>518</v>
      </c>
      <c r="G185" t="s">
        <v>135</v>
      </c>
      <c r="H185" t="s">
        <v>502</v>
      </c>
      <c r="I185" t="s">
        <v>210</v>
      </c>
      <c r="J185" t="s">
        <v>236</v>
      </c>
      <c r="K185" s="78">
        <v>4.38</v>
      </c>
      <c r="L185" t="s">
        <v>105</v>
      </c>
      <c r="M185" s="79">
        <v>3.6499999999999998E-2</v>
      </c>
      <c r="N185" s="79">
        <v>1.7600000000000001E-2</v>
      </c>
      <c r="O185" s="78">
        <v>1226989.3600000001</v>
      </c>
      <c r="P185" s="78">
        <v>108.86</v>
      </c>
      <c r="Q185" s="78">
        <v>0</v>
      </c>
      <c r="R185" s="78">
        <v>1335.700617296</v>
      </c>
      <c r="S185" s="79">
        <v>5.9999999999999995E-4</v>
      </c>
      <c r="T185" s="79">
        <v>7.7999999999999996E-3</v>
      </c>
      <c r="U185" s="79">
        <v>2.5999999999999999E-3</v>
      </c>
    </row>
    <row r="186" spans="2:21">
      <c r="B186" t="s">
        <v>747</v>
      </c>
      <c r="C186" t="s">
        <v>748</v>
      </c>
      <c r="D186" t="s">
        <v>103</v>
      </c>
      <c r="E186" t="s">
        <v>126</v>
      </c>
      <c r="F186" t="s">
        <v>461</v>
      </c>
      <c r="G186" t="s">
        <v>383</v>
      </c>
      <c r="H186" t="s">
        <v>502</v>
      </c>
      <c r="I186" t="s">
        <v>210</v>
      </c>
      <c r="J186" t="s">
        <v>236</v>
      </c>
      <c r="K186" s="78">
        <v>2.98</v>
      </c>
      <c r="L186" t="s">
        <v>105</v>
      </c>
      <c r="M186" s="79">
        <v>3.5000000000000003E-2</v>
      </c>
      <c r="N186" s="79">
        <v>6.4999999999999997E-3</v>
      </c>
      <c r="O186" s="78">
        <v>181654.65</v>
      </c>
      <c r="P186" s="78">
        <v>108.73</v>
      </c>
      <c r="Q186" s="78">
        <v>3.17896</v>
      </c>
      <c r="R186" s="78">
        <v>200.69206094500001</v>
      </c>
      <c r="S186" s="79">
        <v>1.2999999999999999E-3</v>
      </c>
      <c r="T186" s="79">
        <v>1.1999999999999999E-3</v>
      </c>
      <c r="U186" s="79">
        <v>4.0000000000000002E-4</v>
      </c>
    </row>
    <row r="187" spans="2:21">
      <c r="B187" t="s">
        <v>749</v>
      </c>
      <c r="C187" t="s">
        <v>750</v>
      </c>
      <c r="D187" t="s">
        <v>103</v>
      </c>
      <c r="E187" t="s">
        <v>126</v>
      </c>
      <c r="F187" t="s">
        <v>751</v>
      </c>
      <c r="G187" t="s">
        <v>383</v>
      </c>
      <c r="H187" t="s">
        <v>523</v>
      </c>
      <c r="I187" t="s">
        <v>153</v>
      </c>
      <c r="J187" t="s">
        <v>236</v>
      </c>
      <c r="K187" s="78">
        <v>3.49</v>
      </c>
      <c r="L187" t="s">
        <v>105</v>
      </c>
      <c r="M187" s="79">
        <v>4.3499999999999997E-2</v>
      </c>
      <c r="N187" s="79">
        <v>8.6800000000000002E-2</v>
      </c>
      <c r="O187" s="78">
        <v>524300.37</v>
      </c>
      <c r="P187" s="78">
        <v>87</v>
      </c>
      <c r="Q187" s="78">
        <v>0</v>
      </c>
      <c r="R187" s="78">
        <v>456.14132189999998</v>
      </c>
      <c r="S187" s="79">
        <v>2.9999999999999997E-4</v>
      </c>
      <c r="T187" s="79">
        <v>2.7000000000000001E-3</v>
      </c>
      <c r="U187" s="79">
        <v>8.9999999999999998E-4</v>
      </c>
    </row>
    <row r="188" spans="2:21">
      <c r="B188" t="s">
        <v>752</v>
      </c>
      <c r="C188" t="s">
        <v>753</v>
      </c>
      <c r="D188" t="s">
        <v>103</v>
      </c>
      <c r="E188" t="s">
        <v>126</v>
      </c>
      <c r="F188" t="s">
        <v>470</v>
      </c>
      <c r="G188" t="s">
        <v>471</v>
      </c>
      <c r="H188" t="s">
        <v>502</v>
      </c>
      <c r="I188" t="s">
        <v>210</v>
      </c>
      <c r="J188" t="s">
        <v>236</v>
      </c>
      <c r="K188" s="78">
        <v>10.23</v>
      </c>
      <c r="L188" t="s">
        <v>105</v>
      </c>
      <c r="M188" s="79">
        <v>3.0499999999999999E-2</v>
      </c>
      <c r="N188" s="79">
        <v>2.2700000000000001E-2</v>
      </c>
      <c r="O188" s="78">
        <v>476690.98</v>
      </c>
      <c r="P188" s="78">
        <v>108.25</v>
      </c>
      <c r="Q188" s="78">
        <v>0</v>
      </c>
      <c r="R188" s="78">
        <v>516.01798584999995</v>
      </c>
      <c r="S188" s="79">
        <v>1.5E-3</v>
      </c>
      <c r="T188" s="79">
        <v>3.0000000000000001E-3</v>
      </c>
      <c r="U188" s="79">
        <v>1E-3</v>
      </c>
    </row>
    <row r="189" spans="2:21">
      <c r="B189" t="s">
        <v>754</v>
      </c>
      <c r="C189" t="s">
        <v>755</v>
      </c>
      <c r="D189" t="s">
        <v>103</v>
      </c>
      <c r="E189" t="s">
        <v>126</v>
      </c>
      <c r="F189" t="s">
        <v>470</v>
      </c>
      <c r="G189" t="s">
        <v>471</v>
      </c>
      <c r="H189" t="s">
        <v>502</v>
      </c>
      <c r="I189" t="s">
        <v>210</v>
      </c>
      <c r="J189" t="s">
        <v>236</v>
      </c>
      <c r="K189" s="78">
        <v>5.99</v>
      </c>
      <c r="L189" t="s">
        <v>105</v>
      </c>
      <c r="M189" s="79">
        <v>2.9100000000000001E-2</v>
      </c>
      <c r="N189" s="79">
        <v>1.6E-2</v>
      </c>
      <c r="O189" s="78">
        <v>397258.63</v>
      </c>
      <c r="P189" s="78">
        <v>108.11</v>
      </c>
      <c r="Q189" s="78">
        <v>0</v>
      </c>
      <c r="R189" s="78">
        <v>429.47630489300002</v>
      </c>
      <c r="S189" s="79">
        <v>6.9999999999999999E-4</v>
      </c>
      <c r="T189" s="79">
        <v>2.5000000000000001E-3</v>
      </c>
      <c r="U189" s="79">
        <v>8.0000000000000004E-4</v>
      </c>
    </row>
    <row r="190" spans="2:21">
      <c r="B190" t="s">
        <v>756</v>
      </c>
      <c r="C190" t="s">
        <v>757</v>
      </c>
      <c r="D190" t="s">
        <v>103</v>
      </c>
      <c r="E190" t="s">
        <v>126</v>
      </c>
      <c r="F190" t="s">
        <v>470</v>
      </c>
      <c r="G190" t="s">
        <v>471</v>
      </c>
      <c r="H190" t="s">
        <v>502</v>
      </c>
      <c r="I190" t="s">
        <v>210</v>
      </c>
      <c r="J190" t="s">
        <v>236</v>
      </c>
      <c r="K190" s="78">
        <v>9.51</v>
      </c>
      <c r="L190" t="s">
        <v>105</v>
      </c>
      <c r="M190" s="79">
        <v>3.0499999999999999E-2</v>
      </c>
      <c r="N190" s="79">
        <v>2.2200000000000001E-2</v>
      </c>
      <c r="O190" s="78">
        <v>816864.09</v>
      </c>
      <c r="P190" s="78">
        <v>108.2</v>
      </c>
      <c r="Q190" s="78">
        <v>0</v>
      </c>
      <c r="R190" s="78">
        <v>883.84694537999997</v>
      </c>
      <c r="S190" s="79">
        <v>1.1000000000000001E-3</v>
      </c>
      <c r="T190" s="79">
        <v>5.1999999999999998E-3</v>
      </c>
      <c r="U190" s="79">
        <v>1.6999999999999999E-3</v>
      </c>
    </row>
    <row r="191" spans="2:21">
      <c r="B191" t="s">
        <v>758</v>
      </c>
      <c r="C191" t="s">
        <v>759</v>
      </c>
      <c r="D191" t="s">
        <v>103</v>
      </c>
      <c r="E191" t="s">
        <v>126</v>
      </c>
      <c r="F191" t="s">
        <v>470</v>
      </c>
      <c r="G191" t="s">
        <v>471</v>
      </c>
      <c r="H191" t="s">
        <v>502</v>
      </c>
      <c r="I191" t="s">
        <v>210</v>
      </c>
      <c r="J191" t="s">
        <v>236</v>
      </c>
      <c r="K191" s="78">
        <v>7.79</v>
      </c>
      <c r="L191" t="s">
        <v>105</v>
      </c>
      <c r="M191" s="79">
        <v>3.95E-2</v>
      </c>
      <c r="N191" s="79">
        <v>1.8700000000000001E-2</v>
      </c>
      <c r="O191" s="78">
        <v>291978.21999999997</v>
      </c>
      <c r="P191" s="78">
        <v>117.25</v>
      </c>
      <c r="Q191" s="78">
        <v>0</v>
      </c>
      <c r="R191" s="78">
        <v>342.34446294999998</v>
      </c>
      <c r="S191" s="79">
        <v>1.1999999999999999E-3</v>
      </c>
      <c r="T191" s="79">
        <v>2E-3</v>
      </c>
      <c r="U191" s="79">
        <v>6.9999999999999999E-4</v>
      </c>
    </row>
    <row r="192" spans="2:21">
      <c r="B192" t="s">
        <v>760</v>
      </c>
      <c r="C192" t="s">
        <v>761</v>
      </c>
      <c r="D192" t="s">
        <v>103</v>
      </c>
      <c r="E192" t="s">
        <v>126</v>
      </c>
      <c r="F192" t="s">
        <v>470</v>
      </c>
      <c r="G192" t="s">
        <v>471</v>
      </c>
      <c r="H192" t="s">
        <v>502</v>
      </c>
      <c r="I192" t="s">
        <v>210</v>
      </c>
      <c r="J192" t="s">
        <v>236</v>
      </c>
      <c r="K192" s="78">
        <v>8.51</v>
      </c>
      <c r="L192" t="s">
        <v>105</v>
      </c>
      <c r="M192" s="79">
        <v>3.95E-2</v>
      </c>
      <c r="N192" s="79">
        <v>2.0400000000000001E-2</v>
      </c>
      <c r="O192" s="78">
        <v>71790.41</v>
      </c>
      <c r="P192" s="78">
        <v>117.32</v>
      </c>
      <c r="Q192" s="78">
        <v>0</v>
      </c>
      <c r="R192" s="78">
        <v>84.224509011999999</v>
      </c>
      <c r="S192" s="79">
        <v>2.9999999999999997E-4</v>
      </c>
      <c r="T192" s="79">
        <v>5.0000000000000001E-4</v>
      </c>
      <c r="U192" s="79">
        <v>2.0000000000000001E-4</v>
      </c>
    </row>
    <row r="193" spans="2:21">
      <c r="B193" t="s">
        <v>762</v>
      </c>
      <c r="C193" t="s">
        <v>763</v>
      </c>
      <c r="D193" t="s">
        <v>103</v>
      </c>
      <c r="E193" t="s">
        <v>126</v>
      </c>
      <c r="F193" t="s">
        <v>483</v>
      </c>
      <c r="G193" t="s">
        <v>383</v>
      </c>
      <c r="H193" t="s">
        <v>523</v>
      </c>
      <c r="I193" t="s">
        <v>153</v>
      </c>
      <c r="J193" t="s">
        <v>236</v>
      </c>
      <c r="K193" s="78">
        <v>3.41</v>
      </c>
      <c r="L193" t="s">
        <v>105</v>
      </c>
      <c r="M193" s="79">
        <v>5.0500000000000003E-2</v>
      </c>
      <c r="N193" s="79">
        <v>1.46E-2</v>
      </c>
      <c r="O193" s="78">
        <v>116237.36</v>
      </c>
      <c r="P193" s="78">
        <v>114.35</v>
      </c>
      <c r="Q193" s="78">
        <v>0</v>
      </c>
      <c r="R193" s="78">
        <v>132.91742116</v>
      </c>
      <c r="S193" s="79">
        <v>2.0000000000000001E-4</v>
      </c>
      <c r="T193" s="79">
        <v>8.0000000000000004E-4</v>
      </c>
      <c r="U193" s="79">
        <v>2.9999999999999997E-4</v>
      </c>
    </row>
    <row r="194" spans="2:21">
      <c r="B194" t="s">
        <v>764</v>
      </c>
      <c r="C194" t="s">
        <v>765</v>
      </c>
      <c r="D194" t="s">
        <v>103</v>
      </c>
      <c r="E194" t="s">
        <v>126</v>
      </c>
      <c r="F194" t="s">
        <v>564</v>
      </c>
      <c r="G194" t="s">
        <v>471</v>
      </c>
      <c r="H194" t="s">
        <v>523</v>
      </c>
      <c r="I194" t="s">
        <v>153</v>
      </c>
      <c r="J194" t="s">
        <v>236</v>
      </c>
      <c r="K194" s="78">
        <v>4.2</v>
      </c>
      <c r="L194" t="s">
        <v>105</v>
      </c>
      <c r="M194" s="79">
        <v>3.9199999999999999E-2</v>
      </c>
      <c r="N194" s="79">
        <v>1.26E-2</v>
      </c>
      <c r="O194" s="78">
        <v>509042.07</v>
      </c>
      <c r="P194" s="78">
        <v>113.47</v>
      </c>
      <c r="Q194" s="78">
        <v>0</v>
      </c>
      <c r="R194" s="78">
        <v>577.61003682900002</v>
      </c>
      <c r="S194" s="79">
        <v>5.0000000000000001E-4</v>
      </c>
      <c r="T194" s="79">
        <v>3.3999999999999998E-3</v>
      </c>
      <c r="U194" s="79">
        <v>1.1000000000000001E-3</v>
      </c>
    </row>
    <row r="195" spans="2:21">
      <c r="B195" t="s">
        <v>766</v>
      </c>
      <c r="C195" t="s">
        <v>767</v>
      </c>
      <c r="D195" t="s">
        <v>103</v>
      </c>
      <c r="E195" t="s">
        <v>126</v>
      </c>
      <c r="F195" t="s">
        <v>564</v>
      </c>
      <c r="G195" t="s">
        <v>471</v>
      </c>
      <c r="H195" t="s">
        <v>523</v>
      </c>
      <c r="I195" t="s">
        <v>153</v>
      </c>
      <c r="J195" t="s">
        <v>236</v>
      </c>
      <c r="K195" s="78">
        <v>9.01</v>
      </c>
      <c r="L195" t="s">
        <v>105</v>
      </c>
      <c r="M195" s="79">
        <v>2.64E-2</v>
      </c>
      <c r="N195" s="79">
        <v>2.3E-2</v>
      </c>
      <c r="O195" s="78">
        <v>1589098.76</v>
      </c>
      <c r="P195" s="78">
        <v>103.89</v>
      </c>
      <c r="Q195" s="78">
        <v>0</v>
      </c>
      <c r="R195" s="78">
        <v>1650.914701764</v>
      </c>
      <c r="S195" s="79">
        <v>1E-3</v>
      </c>
      <c r="T195" s="79">
        <v>9.7000000000000003E-3</v>
      </c>
      <c r="U195" s="79">
        <v>3.2000000000000002E-3</v>
      </c>
    </row>
    <row r="196" spans="2:21">
      <c r="B196" t="s">
        <v>768</v>
      </c>
      <c r="C196" t="s">
        <v>769</v>
      </c>
      <c r="D196" t="s">
        <v>103</v>
      </c>
      <c r="E196" t="s">
        <v>126</v>
      </c>
      <c r="F196" t="s">
        <v>584</v>
      </c>
      <c r="G196" t="s">
        <v>471</v>
      </c>
      <c r="H196" t="s">
        <v>523</v>
      </c>
      <c r="I196" t="s">
        <v>153</v>
      </c>
      <c r="J196" t="s">
        <v>236</v>
      </c>
      <c r="K196" s="78">
        <v>4.18</v>
      </c>
      <c r="L196" t="s">
        <v>105</v>
      </c>
      <c r="M196" s="79">
        <v>4.1000000000000002E-2</v>
      </c>
      <c r="N196" s="79">
        <v>1.26E-2</v>
      </c>
      <c r="O196" s="78">
        <v>183629.11</v>
      </c>
      <c r="P196" s="78">
        <v>112.39</v>
      </c>
      <c r="Q196" s="78">
        <v>3.7644000000000002</v>
      </c>
      <c r="R196" s="78">
        <v>210.14515672900001</v>
      </c>
      <c r="S196" s="79">
        <v>5.9999999999999995E-4</v>
      </c>
      <c r="T196" s="79">
        <v>1.1999999999999999E-3</v>
      </c>
      <c r="U196" s="79">
        <v>4.0000000000000002E-4</v>
      </c>
    </row>
    <row r="197" spans="2:21">
      <c r="B197" t="s">
        <v>770</v>
      </c>
      <c r="C197" t="s">
        <v>771</v>
      </c>
      <c r="D197" t="s">
        <v>103</v>
      </c>
      <c r="E197" t="s">
        <v>126</v>
      </c>
      <c r="F197" t="s">
        <v>596</v>
      </c>
      <c r="G197" t="s">
        <v>471</v>
      </c>
      <c r="H197" t="s">
        <v>523</v>
      </c>
      <c r="I197" t="s">
        <v>153</v>
      </c>
      <c r="J197" t="s">
        <v>236</v>
      </c>
      <c r="K197" s="78">
        <v>5.07</v>
      </c>
      <c r="L197" t="s">
        <v>105</v>
      </c>
      <c r="M197" s="79">
        <v>3.61E-2</v>
      </c>
      <c r="N197" s="79">
        <v>1.34E-2</v>
      </c>
      <c r="O197" s="78">
        <v>1003769.5</v>
      </c>
      <c r="P197" s="78">
        <v>113.7</v>
      </c>
      <c r="Q197" s="78">
        <v>0</v>
      </c>
      <c r="R197" s="78">
        <v>1141.2859215000001</v>
      </c>
      <c r="S197" s="79">
        <v>1.2999999999999999E-3</v>
      </c>
      <c r="T197" s="79">
        <v>6.7000000000000002E-3</v>
      </c>
      <c r="U197" s="79">
        <v>2.2000000000000001E-3</v>
      </c>
    </row>
    <row r="198" spans="2:21">
      <c r="B198" t="s">
        <v>772</v>
      </c>
      <c r="C198" t="s">
        <v>773</v>
      </c>
      <c r="D198" t="s">
        <v>103</v>
      </c>
      <c r="E198" t="s">
        <v>126</v>
      </c>
      <c r="F198" t="s">
        <v>596</v>
      </c>
      <c r="G198" t="s">
        <v>471</v>
      </c>
      <c r="H198" t="s">
        <v>523</v>
      </c>
      <c r="I198" t="s">
        <v>153</v>
      </c>
      <c r="J198" t="s">
        <v>236</v>
      </c>
      <c r="K198" s="78">
        <v>6.02</v>
      </c>
      <c r="L198" t="s">
        <v>105</v>
      </c>
      <c r="M198" s="79">
        <v>3.3000000000000002E-2</v>
      </c>
      <c r="N198" s="79">
        <v>1.6400000000000001E-2</v>
      </c>
      <c r="O198" s="78">
        <v>348630.04</v>
      </c>
      <c r="P198" s="78">
        <v>111.61</v>
      </c>
      <c r="Q198" s="78">
        <v>0</v>
      </c>
      <c r="R198" s="78">
        <v>389.10598764399998</v>
      </c>
      <c r="S198" s="79">
        <v>1.1000000000000001E-3</v>
      </c>
      <c r="T198" s="79">
        <v>2.3E-3</v>
      </c>
      <c r="U198" s="79">
        <v>8.0000000000000004E-4</v>
      </c>
    </row>
    <row r="199" spans="2:21">
      <c r="B199" t="s">
        <v>774</v>
      </c>
      <c r="C199" t="s">
        <v>775</v>
      </c>
      <c r="D199" t="s">
        <v>103</v>
      </c>
      <c r="E199" t="s">
        <v>126</v>
      </c>
      <c r="F199" t="s">
        <v>596</v>
      </c>
      <c r="G199" t="s">
        <v>471</v>
      </c>
      <c r="H199" t="s">
        <v>523</v>
      </c>
      <c r="I199" t="s">
        <v>153</v>
      </c>
      <c r="J199" t="s">
        <v>236</v>
      </c>
      <c r="K199" s="78">
        <v>8.33</v>
      </c>
      <c r="L199" t="s">
        <v>105</v>
      </c>
      <c r="M199" s="79">
        <v>2.6200000000000001E-2</v>
      </c>
      <c r="N199" s="79">
        <v>2.1299999999999999E-2</v>
      </c>
      <c r="O199" s="78">
        <v>1078545.5900000001</v>
      </c>
      <c r="P199" s="78">
        <v>104.69</v>
      </c>
      <c r="Q199" s="78">
        <v>0</v>
      </c>
      <c r="R199" s="78">
        <v>1129.1293781710001</v>
      </c>
      <c r="S199" s="79">
        <v>1.2999999999999999E-3</v>
      </c>
      <c r="T199" s="79">
        <v>6.6E-3</v>
      </c>
      <c r="U199" s="79">
        <v>2.2000000000000001E-3</v>
      </c>
    </row>
    <row r="200" spans="2:21">
      <c r="B200" t="s">
        <v>776</v>
      </c>
      <c r="C200" t="s">
        <v>777</v>
      </c>
      <c r="D200" t="s">
        <v>103</v>
      </c>
      <c r="E200" t="s">
        <v>126</v>
      </c>
      <c r="F200" t="s">
        <v>778</v>
      </c>
      <c r="G200" t="s">
        <v>499</v>
      </c>
      <c r="H200" t="s">
        <v>523</v>
      </c>
      <c r="I200" t="s">
        <v>153</v>
      </c>
      <c r="J200" t="s">
        <v>236</v>
      </c>
      <c r="K200" s="78">
        <v>4.3099999999999996</v>
      </c>
      <c r="L200" t="s">
        <v>105</v>
      </c>
      <c r="M200" s="79">
        <v>2.3E-2</v>
      </c>
      <c r="N200" s="79">
        <v>1.61E-2</v>
      </c>
      <c r="O200" s="78">
        <v>566428.86</v>
      </c>
      <c r="P200" s="78">
        <v>103.78</v>
      </c>
      <c r="Q200" s="78">
        <v>0</v>
      </c>
      <c r="R200" s="78">
        <v>587.83987090799997</v>
      </c>
      <c r="S200" s="79">
        <v>1.9E-3</v>
      </c>
      <c r="T200" s="79">
        <v>3.3999999999999998E-3</v>
      </c>
      <c r="U200" s="79">
        <v>1.1000000000000001E-3</v>
      </c>
    </row>
    <row r="201" spans="2:21">
      <c r="B201" t="s">
        <v>779</v>
      </c>
      <c r="C201" t="s">
        <v>780</v>
      </c>
      <c r="D201" t="s">
        <v>103</v>
      </c>
      <c r="E201" t="s">
        <v>126</v>
      </c>
      <c r="F201" t="s">
        <v>778</v>
      </c>
      <c r="G201" t="s">
        <v>499</v>
      </c>
      <c r="H201" t="s">
        <v>523</v>
      </c>
      <c r="I201" t="s">
        <v>153</v>
      </c>
      <c r="J201" t="s">
        <v>236</v>
      </c>
      <c r="K201" s="78">
        <v>3.26</v>
      </c>
      <c r="L201" t="s">
        <v>105</v>
      </c>
      <c r="M201" s="79">
        <v>2.75E-2</v>
      </c>
      <c r="N201" s="79">
        <v>1.66E-2</v>
      </c>
      <c r="O201" s="78">
        <v>305943.19</v>
      </c>
      <c r="P201" s="78">
        <v>104.53</v>
      </c>
      <c r="Q201" s="78">
        <v>0</v>
      </c>
      <c r="R201" s="78">
        <v>319.80241650699998</v>
      </c>
      <c r="S201" s="79">
        <v>6.9999999999999999E-4</v>
      </c>
      <c r="T201" s="79">
        <v>1.9E-3</v>
      </c>
      <c r="U201" s="79">
        <v>5.9999999999999995E-4</v>
      </c>
    </row>
    <row r="202" spans="2:21">
      <c r="B202" t="s">
        <v>781</v>
      </c>
      <c r="C202" t="s">
        <v>782</v>
      </c>
      <c r="D202" t="s">
        <v>103</v>
      </c>
      <c r="E202" t="s">
        <v>126</v>
      </c>
      <c r="F202" t="s">
        <v>783</v>
      </c>
      <c r="G202" t="s">
        <v>679</v>
      </c>
      <c r="H202" t="s">
        <v>611</v>
      </c>
      <c r="I202" t="s">
        <v>210</v>
      </c>
      <c r="J202" t="s">
        <v>236</v>
      </c>
      <c r="K202" s="78">
        <v>3.34</v>
      </c>
      <c r="L202" t="s">
        <v>105</v>
      </c>
      <c r="M202" s="79">
        <v>3.7499999999999999E-2</v>
      </c>
      <c r="N202" s="79">
        <v>1.2800000000000001E-2</v>
      </c>
      <c r="O202" s="78">
        <v>10711.7</v>
      </c>
      <c r="P202" s="78">
        <v>108.4</v>
      </c>
      <c r="Q202" s="78">
        <v>0</v>
      </c>
      <c r="R202" s="78">
        <v>11.611482799999999</v>
      </c>
      <c r="S202" s="79">
        <v>0</v>
      </c>
      <c r="T202" s="79">
        <v>1E-4</v>
      </c>
      <c r="U202" s="79">
        <v>0</v>
      </c>
    </row>
    <row r="203" spans="2:21">
      <c r="B203" t="s">
        <v>784</v>
      </c>
      <c r="C203" t="s">
        <v>785</v>
      </c>
      <c r="D203" t="s">
        <v>103</v>
      </c>
      <c r="E203" t="s">
        <v>126</v>
      </c>
      <c r="F203" t="s">
        <v>783</v>
      </c>
      <c r="G203" t="s">
        <v>679</v>
      </c>
      <c r="H203" t="s">
        <v>611</v>
      </c>
      <c r="I203" t="s">
        <v>210</v>
      </c>
      <c r="J203" t="s">
        <v>236</v>
      </c>
      <c r="K203" s="78">
        <v>6.19</v>
      </c>
      <c r="L203" t="s">
        <v>105</v>
      </c>
      <c r="M203" s="79">
        <v>3.7499999999999999E-2</v>
      </c>
      <c r="N203" s="79">
        <v>1.9699999999999999E-2</v>
      </c>
      <c r="O203" s="78">
        <v>298489.12</v>
      </c>
      <c r="P203" s="78">
        <v>113.35</v>
      </c>
      <c r="Q203" s="78">
        <v>0</v>
      </c>
      <c r="R203" s="78">
        <v>338.33741751999997</v>
      </c>
      <c r="S203" s="79">
        <v>8.0000000000000004E-4</v>
      </c>
      <c r="T203" s="79">
        <v>2E-3</v>
      </c>
      <c r="U203" s="79">
        <v>6.9999999999999999E-4</v>
      </c>
    </row>
    <row r="204" spans="2:21">
      <c r="B204" t="s">
        <v>786</v>
      </c>
      <c r="C204" t="s">
        <v>787</v>
      </c>
      <c r="D204" t="s">
        <v>103</v>
      </c>
      <c r="E204" t="s">
        <v>126</v>
      </c>
      <c r="F204" t="s">
        <v>788</v>
      </c>
      <c r="G204" t="s">
        <v>130</v>
      </c>
      <c r="H204" t="s">
        <v>611</v>
      </c>
      <c r="I204" t="s">
        <v>210</v>
      </c>
      <c r="J204" t="s">
        <v>236</v>
      </c>
      <c r="K204" s="78">
        <v>0.98</v>
      </c>
      <c r="L204" t="s">
        <v>105</v>
      </c>
      <c r="M204" s="79">
        <v>3.3000000000000002E-2</v>
      </c>
      <c r="N204" s="79">
        <v>1.84E-2</v>
      </c>
      <c r="O204" s="78">
        <v>97007.73</v>
      </c>
      <c r="P204" s="78">
        <v>101.87</v>
      </c>
      <c r="Q204" s="78">
        <v>0</v>
      </c>
      <c r="R204" s="78">
        <v>98.821774551000004</v>
      </c>
      <c r="S204" s="79">
        <v>2.9999999999999997E-4</v>
      </c>
      <c r="T204" s="79">
        <v>5.9999999999999995E-4</v>
      </c>
      <c r="U204" s="79">
        <v>2.0000000000000001E-4</v>
      </c>
    </row>
    <row r="205" spans="2:21">
      <c r="B205" t="s">
        <v>789</v>
      </c>
      <c r="C205" t="s">
        <v>790</v>
      </c>
      <c r="D205" t="s">
        <v>103</v>
      </c>
      <c r="E205" t="s">
        <v>126</v>
      </c>
      <c r="F205" t="s">
        <v>610</v>
      </c>
      <c r="G205" t="s">
        <v>130</v>
      </c>
      <c r="H205" t="s">
        <v>611</v>
      </c>
      <c r="I205" t="s">
        <v>210</v>
      </c>
      <c r="J205" t="s">
        <v>236</v>
      </c>
      <c r="K205" s="78">
        <v>0.66</v>
      </c>
      <c r="L205" t="s">
        <v>105</v>
      </c>
      <c r="M205" s="79">
        <v>4.2999999999999997E-2</v>
      </c>
      <c r="N205" s="79">
        <v>2.24E-2</v>
      </c>
      <c r="O205" s="78">
        <v>175963.8</v>
      </c>
      <c r="P205" s="78">
        <v>101.73</v>
      </c>
      <c r="Q205" s="78">
        <v>0</v>
      </c>
      <c r="R205" s="78">
        <v>179.00797374000001</v>
      </c>
      <c r="S205" s="79">
        <v>8.0000000000000004E-4</v>
      </c>
      <c r="T205" s="79">
        <v>1E-3</v>
      </c>
      <c r="U205" s="79">
        <v>2.9999999999999997E-4</v>
      </c>
    </row>
    <row r="206" spans="2:21">
      <c r="B206" t="s">
        <v>791</v>
      </c>
      <c r="C206" t="s">
        <v>792</v>
      </c>
      <c r="D206" t="s">
        <v>103</v>
      </c>
      <c r="E206" t="s">
        <v>126</v>
      </c>
      <c r="F206" t="s">
        <v>610</v>
      </c>
      <c r="G206" t="s">
        <v>130</v>
      </c>
      <c r="H206" t="s">
        <v>611</v>
      </c>
      <c r="I206" t="s">
        <v>210</v>
      </c>
      <c r="J206" t="s">
        <v>236</v>
      </c>
      <c r="K206" s="78">
        <v>1.38</v>
      </c>
      <c r="L206" t="s">
        <v>105</v>
      </c>
      <c r="M206" s="79">
        <v>4.2500000000000003E-2</v>
      </c>
      <c r="N206" s="79">
        <v>2.5100000000000001E-2</v>
      </c>
      <c r="O206" s="78">
        <v>150676.41</v>
      </c>
      <c r="P206" s="78">
        <v>103.08</v>
      </c>
      <c r="Q206" s="78">
        <v>0</v>
      </c>
      <c r="R206" s="78">
        <v>155.31724342800001</v>
      </c>
      <c r="S206" s="79">
        <v>4.0000000000000002E-4</v>
      </c>
      <c r="T206" s="79">
        <v>8.9999999999999998E-4</v>
      </c>
      <c r="U206" s="79">
        <v>2.9999999999999997E-4</v>
      </c>
    </row>
    <row r="207" spans="2:21">
      <c r="B207" t="s">
        <v>793</v>
      </c>
      <c r="C207" t="s">
        <v>794</v>
      </c>
      <c r="D207" t="s">
        <v>103</v>
      </c>
      <c r="E207" t="s">
        <v>126</v>
      </c>
      <c r="F207" t="s">
        <v>610</v>
      </c>
      <c r="G207" t="s">
        <v>130</v>
      </c>
      <c r="H207" t="s">
        <v>611</v>
      </c>
      <c r="I207" t="s">
        <v>210</v>
      </c>
      <c r="J207" t="s">
        <v>236</v>
      </c>
      <c r="K207" s="78">
        <v>1.78</v>
      </c>
      <c r="L207" t="s">
        <v>105</v>
      </c>
      <c r="M207" s="79">
        <v>3.6999999999999998E-2</v>
      </c>
      <c r="N207" s="79">
        <v>2.69E-2</v>
      </c>
      <c r="O207" s="78">
        <v>273461.61</v>
      </c>
      <c r="P207" s="78">
        <v>102.43</v>
      </c>
      <c r="Q207" s="78">
        <v>0</v>
      </c>
      <c r="R207" s="78">
        <v>280.10672712299998</v>
      </c>
      <c r="S207" s="79">
        <v>1.4E-3</v>
      </c>
      <c r="T207" s="79">
        <v>1.6000000000000001E-3</v>
      </c>
      <c r="U207" s="79">
        <v>5.0000000000000001E-4</v>
      </c>
    </row>
    <row r="208" spans="2:21">
      <c r="B208" t="s">
        <v>795</v>
      </c>
      <c r="C208" t="s">
        <v>796</v>
      </c>
      <c r="D208" t="s">
        <v>103</v>
      </c>
      <c r="E208" t="s">
        <v>126</v>
      </c>
      <c r="F208" t="s">
        <v>404</v>
      </c>
      <c r="G208" t="s">
        <v>331</v>
      </c>
      <c r="H208" t="s">
        <v>611</v>
      </c>
      <c r="I208" t="s">
        <v>210</v>
      </c>
      <c r="J208" t="s">
        <v>236</v>
      </c>
      <c r="K208" s="78">
        <v>1.93</v>
      </c>
      <c r="L208" t="s">
        <v>105</v>
      </c>
      <c r="M208" s="79">
        <v>3.5999999999999997E-2</v>
      </c>
      <c r="N208" s="79">
        <v>1.2999999999999999E-2</v>
      </c>
      <c r="O208" s="78">
        <v>10.67</v>
      </c>
      <c r="P208" s="78">
        <v>5403933</v>
      </c>
      <c r="Q208" s="78">
        <v>0</v>
      </c>
      <c r="R208" s="78">
        <v>576.59965109999996</v>
      </c>
      <c r="S208" s="79">
        <v>0</v>
      </c>
      <c r="T208" s="79">
        <v>3.3999999999999998E-3</v>
      </c>
      <c r="U208" s="79">
        <v>1.1000000000000001E-3</v>
      </c>
    </row>
    <row r="209" spans="2:21">
      <c r="B209" t="s">
        <v>797</v>
      </c>
      <c r="C209" t="s">
        <v>798</v>
      </c>
      <c r="D209" t="s">
        <v>103</v>
      </c>
      <c r="E209" t="s">
        <v>126</v>
      </c>
      <c r="F209" t="s">
        <v>799</v>
      </c>
      <c r="G209" t="s">
        <v>698</v>
      </c>
      <c r="H209" t="s">
        <v>607</v>
      </c>
      <c r="I209" t="s">
        <v>153</v>
      </c>
      <c r="J209" t="s">
        <v>236</v>
      </c>
      <c r="K209" s="78">
        <v>0.16</v>
      </c>
      <c r="L209" t="s">
        <v>105</v>
      </c>
      <c r="M209" s="79">
        <v>5.5500000000000001E-2</v>
      </c>
      <c r="N209" s="79">
        <v>1.18E-2</v>
      </c>
      <c r="O209" s="78">
        <v>5579.72</v>
      </c>
      <c r="P209" s="78">
        <v>102.58</v>
      </c>
      <c r="Q209" s="78">
        <v>0</v>
      </c>
      <c r="R209" s="78">
        <v>5.7236767759999996</v>
      </c>
      <c r="S209" s="79">
        <v>5.0000000000000001E-4</v>
      </c>
      <c r="T209" s="79">
        <v>0</v>
      </c>
      <c r="U209" s="79">
        <v>0</v>
      </c>
    </row>
    <row r="210" spans="2:21">
      <c r="B210" t="s">
        <v>800</v>
      </c>
      <c r="C210" t="s">
        <v>801</v>
      </c>
      <c r="D210" t="s">
        <v>103</v>
      </c>
      <c r="E210" t="s">
        <v>126</v>
      </c>
      <c r="F210" t="s">
        <v>802</v>
      </c>
      <c r="G210" t="s">
        <v>499</v>
      </c>
      <c r="H210" t="s">
        <v>611</v>
      </c>
      <c r="I210" t="s">
        <v>210</v>
      </c>
      <c r="J210" t="s">
        <v>236</v>
      </c>
      <c r="K210" s="78">
        <v>1.8</v>
      </c>
      <c r="L210" t="s">
        <v>105</v>
      </c>
      <c r="M210" s="79">
        <v>3.4000000000000002E-2</v>
      </c>
      <c r="N210" s="79">
        <v>1.5800000000000002E-2</v>
      </c>
      <c r="O210" s="78">
        <v>26379.32</v>
      </c>
      <c r="P210" s="78">
        <v>103.8</v>
      </c>
      <c r="Q210" s="78">
        <v>0</v>
      </c>
      <c r="R210" s="78">
        <v>27.381734160000001</v>
      </c>
      <c r="S210" s="79">
        <v>0</v>
      </c>
      <c r="T210" s="79">
        <v>2.0000000000000001E-4</v>
      </c>
      <c r="U210" s="79">
        <v>1E-4</v>
      </c>
    </row>
    <row r="211" spans="2:21">
      <c r="B211" t="s">
        <v>803</v>
      </c>
      <c r="C211" t="s">
        <v>804</v>
      </c>
      <c r="D211" t="s">
        <v>103</v>
      </c>
      <c r="E211" t="s">
        <v>126</v>
      </c>
      <c r="F211" t="s">
        <v>805</v>
      </c>
      <c r="G211" t="s">
        <v>383</v>
      </c>
      <c r="H211" t="s">
        <v>611</v>
      </c>
      <c r="I211" t="s">
        <v>210</v>
      </c>
      <c r="J211" t="s">
        <v>236</v>
      </c>
      <c r="K211" s="78">
        <v>2.2799999999999998</v>
      </c>
      <c r="L211" t="s">
        <v>105</v>
      </c>
      <c r="M211" s="79">
        <v>6.0499999999999998E-2</v>
      </c>
      <c r="N211" s="79">
        <v>2.69E-2</v>
      </c>
      <c r="O211" s="78">
        <v>778.89</v>
      </c>
      <c r="P211" s="78">
        <v>108.5</v>
      </c>
      <c r="Q211" s="78">
        <v>0</v>
      </c>
      <c r="R211" s="78">
        <v>0.84509564999999998</v>
      </c>
      <c r="S211" s="79">
        <v>0</v>
      </c>
      <c r="T211" s="79">
        <v>0</v>
      </c>
      <c r="U211" s="79">
        <v>0</v>
      </c>
    </row>
    <row r="212" spans="2:21">
      <c r="B212" t="s">
        <v>806</v>
      </c>
      <c r="C212" t="s">
        <v>807</v>
      </c>
      <c r="D212" t="s">
        <v>103</v>
      </c>
      <c r="E212" t="s">
        <v>126</v>
      </c>
      <c r="F212" t="s">
        <v>808</v>
      </c>
      <c r="G212" t="s">
        <v>383</v>
      </c>
      <c r="H212" t="s">
        <v>611</v>
      </c>
      <c r="I212" t="s">
        <v>210</v>
      </c>
      <c r="J212" t="s">
        <v>236</v>
      </c>
      <c r="K212" s="78">
        <v>3.29</v>
      </c>
      <c r="L212" t="s">
        <v>105</v>
      </c>
      <c r="M212" s="79">
        <v>4.3999999999999997E-2</v>
      </c>
      <c r="N212" s="79">
        <v>6.9999999999999999E-4</v>
      </c>
      <c r="O212" s="78">
        <v>13936.44</v>
      </c>
      <c r="P212" s="78">
        <v>115.59</v>
      </c>
      <c r="Q212" s="78">
        <v>0</v>
      </c>
      <c r="R212" s="78">
        <v>16.109130996000001</v>
      </c>
      <c r="S212" s="79">
        <v>1E-4</v>
      </c>
      <c r="T212" s="79">
        <v>1E-4</v>
      </c>
      <c r="U212" s="79">
        <v>0</v>
      </c>
    </row>
    <row r="213" spans="2:21">
      <c r="B213" t="s">
        <v>809</v>
      </c>
      <c r="C213" t="s">
        <v>810</v>
      </c>
      <c r="D213" t="s">
        <v>103</v>
      </c>
      <c r="E213" t="s">
        <v>126</v>
      </c>
      <c r="F213" t="s">
        <v>569</v>
      </c>
      <c r="G213" t="s">
        <v>383</v>
      </c>
      <c r="H213" t="s">
        <v>611</v>
      </c>
      <c r="I213" t="s">
        <v>210</v>
      </c>
      <c r="J213" t="s">
        <v>236</v>
      </c>
      <c r="K213" s="78">
        <v>4.33</v>
      </c>
      <c r="L213" t="s">
        <v>105</v>
      </c>
      <c r="M213" s="79">
        <v>5.6500000000000002E-2</v>
      </c>
      <c r="N213" s="79">
        <v>1.5900000000000001E-2</v>
      </c>
      <c r="O213" s="78">
        <v>19510.59</v>
      </c>
      <c r="P213" s="78">
        <v>118.32</v>
      </c>
      <c r="Q213" s="78">
        <v>0</v>
      </c>
      <c r="R213" s="78">
        <v>23.084930088</v>
      </c>
      <c r="S213" s="79">
        <v>2.0000000000000001E-4</v>
      </c>
      <c r="T213" s="79">
        <v>1E-4</v>
      </c>
      <c r="U213" s="79">
        <v>0</v>
      </c>
    </row>
    <row r="214" spans="2:21">
      <c r="B214" t="s">
        <v>811</v>
      </c>
      <c r="C214" t="s">
        <v>812</v>
      </c>
      <c r="D214" t="s">
        <v>103</v>
      </c>
      <c r="E214" t="s">
        <v>126</v>
      </c>
      <c r="F214" t="s">
        <v>569</v>
      </c>
      <c r="G214" t="s">
        <v>383</v>
      </c>
      <c r="H214" t="s">
        <v>611</v>
      </c>
      <c r="I214" t="s">
        <v>210</v>
      </c>
      <c r="J214" t="s">
        <v>236</v>
      </c>
      <c r="K214" s="78">
        <v>2.15</v>
      </c>
      <c r="L214" t="s">
        <v>105</v>
      </c>
      <c r="M214" s="79">
        <v>5.74E-2</v>
      </c>
      <c r="N214" s="79">
        <v>1.11E-2</v>
      </c>
      <c r="O214" s="78">
        <v>131.03</v>
      </c>
      <c r="P214" s="78">
        <v>111.65</v>
      </c>
      <c r="Q214" s="78">
        <v>0</v>
      </c>
      <c r="R214" s="78">
        <v>0.14629499500000001</v>
      </c>
      <c r="S214" s="79">
        <v>0</v>
      </c>
      <c r="T214" s="79">
        <v>0</v>
      </c>
      <c r="U214" s="79">
        <v>0</v>
      </c>
    </row>
    <row r="215" spans="2:21">
      <c r="B215" t="s">
        <v>813</v>
      </c>
      <c r="C215" t="s">
        <v>814</v>
      </c>
      <c r="D215" t="s">
        <v>103</v>
      </c>
      <c r="E215" t="s">
        <v>126</v>
      </c>
      <c r="F215" t="s">
        <v>572</v>
      </c>
      <c r="G215" t="s">
        <v>383</v>
      </c>
      <c r="H215" t="s">
        <v>611</v>
      </c>
      <c r="I215" t="s">
        <v>210</v>
      </c>
      <c r="J215" t="s">
        <v>236</v>
      </c>
      <c r="K215" s="78">
        <v>2.78</v>
      </c>
      <c r="L215" t="s">
        <v>105</v>
      </c>
      <c r="M215" s="79">
        <v>3.6999999999999998E-2</v>
      </c>
      <c r="N215" s="79">
        <v>9.7999999999999997E-3</v>
      </c>
      <c r="O215" s="78">
        <v>97103.63</v>
      </c>
      <c r="P215" s="78">
        <v>107.73</v>
      </c>
      <c r="Q215" s="78">
        <v>0</v>
      </c>
      <c r="R215" s="78">
        <v>104.60974059900001</v>
      </c>
      <c r="S215" s="79">
        <v>5.0000000000000001E-4</v>
      </c>
      <c r="T215" s="79">
        <v>5.9999999999999995E-4</v>
      </c>
      <c r="U215" s="79">
        <v>2.0000000000000001E-4</v>
      </c>
    </row>
    <row r="216" spans="2:21">
      <c r="B216" t="s">
        <v>815</v>
      </c>
      <c r="C216" t="s">
        <v>816</v>
      </c>
      <c r="D216" t="s">
        <v>103</v>
      </c>
      <c r="E216" t="s">
        <v>126</v>
      </c>
      <c r="F216" t="s">
        <v>817</v>
      </c>
      <c r="G216" t="s">
        <v>130</v>
      </c>
      <c r="H216" t="s">
        <v>611</v>
      </c>
      <c r="I216" t="s">
        <v>210</v>
      </c>
      <c r="J216" t="s">
        <v>236</v>
      </c>
      <c r="K216" s="78">
        <v>2.67</v>
      </c>
      <c r="L216" t="s">
        <v>105</v>
      </c>
      <c r="M216" s="79">
        <v>2.9499999999999998E-2</v>
      </c>
      <c r="N216" s="79">
        <v>1.15E-2</v>
      </c>
      <c r="O216" s="78">
        <v>263602.34000000003</v>
      </c>
      <c r="P216" s="78">
        <v>104.84</v>
      </c>
      <c r="Q216" s="78">
        <v>0</v>
      </c>
      <c r="R216" s="78">
        <v>276.36069325599999</v>
      </c>
      <c r="S216" s="79">
        <v>1.5E-3</v>
      </c>
      <c r="T216" s="79">
        <v>1.6000000000000001E-3</v>
      </c>
      <c r="U216" s="79">
        <v>5.0000000000000001E-4</v>
      </c>
    </row>
    <row r="217" spans="2:21">
      <c r="B217" t="s">
        <v>818</v>
      </c>
      <c r="C217" t="s">
        <v>819</v>
      </c>
      <c r="D217" t="s">
        <v>103</v>
      </c>
      <c r="E217" t="s">
        <v>126</v>
      </c>
      <c r="F217" t="s">
        <v>584</v>
      </c>
      <c r="G217" t="s">
        <v>471</v>
      </c>
      <c r="H217" t="s">
        <v>611</v>
      </c>
      <c r="I217" t="s">
        <v>210</v>
      </c>
      <c r="J217" t="s">
        <v>236</v>
      </c>
      <c r="K217" s="78">
        <v>8.2799999999999994</v>
      </c>
      <c r="L217" t="s">
        <v>105</v>
      </c>
      <c r="M217" s="79">
        <v>1.72E-2</v>
      </c>
      <c r="N217" s="79">
        <v>2.0400000000000001E-2</v>
      </c>
      <c r="O217" s="78">
        <v>471129.66</v>
      </c>
      <c r="P217" s="78">
        <v>112.04</v>
      </c>
      <c r="Q217" s="78">
        <v>0</v>
      </c>
      <c r="R217" s="78">
        <v>527.85367106399997</v>
      </c>
      <c r="S217" s="79">
        <v>1.9E-3</v>
      </c>
      <c r="T217" s="79">
        <v>3.0999999999999999E-3</v>
      </c>
      <c r="U217" s="79">
        <v>1E-3</v>
      </c>
    </row>
    <row r="218" spans="2:21">
      <c r="B218" t="s">
        <v>820</v>
      </c>
      <c r="C218" t="s">
        <v>821</v>
      </c>
      <c r="D218" t="s">
        <v>103</v>
      </c>
      <c r="E218" t="s">
        <v>126</v>
      </c>
      <c r="F218" t="s">
        <v>822</v>
      </c>
      <c r="G218" t="s">
        <v>383</v>
      </c>
      <c r="H218" t="s">
        <v>611</v>
      </c>
      <c r="I218" t="s">
        <v>210</v>
      </c>
      <c r="J218" t="s">
        <v>236</v>
      </c>
      <c r="K218" s="78">
        <v>4.37</v>
      </c>
      <c r="L218" t="s">
        <v>105</v>
      </c>
      <c r="M218" s="79">
        <v>3.9E-2</v>
      </c>
      <c r="N218" s="79">
        <v>3.7100000000000001E-2</v>
      </c>
      <c r="O218" s="78">
        <v>448192.76</v>
      </c>
      <c r="P218" s="78">
        <v>101.29</v>
      </c>
      <c r="Q218" s="78">
        <v>0</v>
      </c>
      <c r="R218" s="78">
        <v>453.97444660399998</v>
      </c>
      <c r="S218" s="79">
        <v>1.1000000000000001E-3</v>
      </c>
      <c r="T218" s="79">
        <v>2.7000000000000001E-3</v>
      </c>
      <c r="U218" s="79">
        <v>8.9999999999999998E-4</v>
      </c>
    </row>
    <row r="219" spans="2:21">
      <c r="B219" t="s">
        <v>823</v>
      </c>
      <c r="C219" t="s">
        <v>824</v>
      </c>
      <c r="D219" t="s">
        <v>103</v>
      </c>
      <c r="E219" t="s">
        <v>126</v>
      </c>
      <c r="F219" t="s">
        <v>825</v>
      </c>
      <c r="G219" t="s">
        <v>135</v>
      </c>
      <c r="H219" t="s">
        <v>611</v>
      </c>
      <c r="I219" t="s">
        <v>210</v>
      </c>
      <c r="J219" t="s">
        <v>236</v>
      </c>
      <c r="K219" s="78">
        <v>1.48</v>
      </c>
      <c r="L219" t="s">
        <v>105</v>
      </c>
      <c r="M219" s="79">
        <v>1.3100000000000001E-2</v>
      </c>
      <c r="N219" s="79">
        <v>1.34E-2</v>
      </c>
      <c r="O219" s="78">
        <v>194498.89</v>
      </c>
      <c r="P219" s="78">
        <v>100.02</v>
      </c>
      <c r="Q219" s="78">
        <v>0</v>
      </c>
      <c r="R219" s="78">
        <v>194.53778977799999</v>
      </c>
      <c r="S219" s="79">
        <v>8.9999999999999998E-4</v>
      </c>
      <c r="T219" s="79">
        <v>1.1000000000000001E-3</v>
      </c>
      <c r="U219" s="79">
        <v>4.0000000000000002E-4</v>
      </c>
    </row>
    <row r="220" spans="2:21">
      <c r="B220" t="s">
        <v>826</v>
      </c>
      <c r="C220" t="s">
        <v>827</v>
      </c>
      <c r="D220" t="s">
        <v>103</v>
      </c>
      <c r="E220" t="s">
        <v>126</v>
      </c>
      <c r="F220" t="s">
        <v>825</v>
      </c>
      <c r="G220" t="s">
        <v>135</v>
      </c>
      <c r="H220" t="s">
        <v>611</v>
      </c>
      <c r="I220" t="s">
        <v>210</v>
      </c>
      <c r="J220" t="s">
        <v>236</v>
      </c>
      <c r="K220" s="78">
        <v>2.4300000000000002</v>
      </c>
      <c r="L220" t="s">
        <v>105</v>
      </c>
      <c r="M220" s="79">
        <v>2.1600000000000001E-2</v>
      </c>
      <c r="N220" s="79">
        <v>1.3899999999999999E-2</v>
      </c>
      <c r="O220" s="78">
        <v>962878.87</v>
      </c>
      <c r="P220" s="78">
        <v>101.91</v>
      </c>
      <c r="Q220" s="78">
        <v>0</v>
      </c>
      <c r="R220" s="78">
        <v>981.26985641700003</v>
      </c>
      <c r="S220" s="79">
        <v>8.9999999999999998E-4</v>
      </c>
      <c r="T220" s="79">
        <v>5.7999999999999996E-3</v>
      </c>
      <c r="U220" s="79">
        <v>1.9E-3</v>
      </c>
    </row>
    <row r="221" spans="2:21">
      <c r="B221" t="s">
        <v>828</v>
      </c>
      <c r="C221" t="s">
        <v>829</v>
      </c>
      <c r="D221" t="s">
        <v>103</v>
      </c>
      <c r="E221" t="s">
        <v>126</v>
      </c>
      <c r="F221" t="s">
        <v>830</v>
      </c>
      <c r="G221" t="s">
        <v>383</v>
      </c>
      <c r="H221" t="s">
        <v>607</v>
      </c>
      <c r="I221" t="s">
        <v>153</v>
      </c>
      <c r="J221" t="s">
        <v>236</v>
      </c>
      <c r="K221" s="78">
        <v>5.97</v>
      </c>
      <c r="L221" t="s">
        <v>105</v>
      </c>
      <c r="M221" s="79">
        <v>2.1600000000000001E-2</v>
      </c>
      <c r="N221" s="79">
        <v>2.2200000000000001E-2</v>
      </c>
      <c r="O221" s="78">
        <v>382560.65</v>
      </c>
      <c r="P221" s="78">
        <v>99.8</v>
      </c>
      <c r="Q221" s="78">
        <v>0</v>
      </c>
      <c r="R221" s="78">
        <v>381.79552869999998</v>
      </c>
      <c r="S221" s="79">
        <v>1.6999999999999999E-3</v>
      </c>
      <c r="T221" s="79">
        <v>2.2000000000000001E-3</v>
      </c>
      <c r="U221" s="79">
        <v>6.9999999999999999E-4</v>
      </c>
    </row>
    <row r="222" spans="2:21">
      <c r="B222" t="s">
        <v>831</v>
      </c>
      <c r="C222" t="s">
        <v>832</v>
      </c>
      <c r="D222" t="s">
        <v>103</v>
      </c>
      <c r="E222" t="s">
        <v>126</v>
      </c>
      <c r="F222" t="s">
        <v>778</v>
      </c>
      <c r="G222" t="s">
        <v>499</v>
      </c>
      <c r="H222" t="s">
        <v>607</v>
      </c>
      <c r="I222" t="s">
        <v>153</v>
      </c>
      <c r="J222" t="s">
        <v>236</v>
      </c>
      <c r="K222" s="78">
        <v>2.23</v>
      </c>
      <c r="L222" t="s">
        <v>105</v>
      </c>
      <c r="M222" s="79">
        <v>2.4E-2</v>
      </c>
      <c r="N222" s="79">
        <v>1.5100000000000001E-2</v>
      </c>
      <c r="O222" s="78">
        <v>167102.12</v>
      </c>
      <c r="P222" s="78">
        <v>102.22</v>
      </c>
      <c r="Q222" s="78">
        <v>0</v>
      </c>
      <c r="R222" s="78">
        <v>170.81178706399999</v>
      </c>
      <c r="S222" s="79">
        <v>5.0000000000000001E-4</v>
      </c>
      <c r="T222" s="79">
        <v>1E-3</v>
      </c>
      <c r="U222" s="79">
        <v>2.9999999999999997E-4</v>
      </c>
    </row>
    <row r="223" spans="2:21">
      <c r="B223" t="s">
        <v>833</v>
      </c>
      <c r="C223" t="s">
        <v>834</v>
      </c>
      <c r="D223" t="s">
        <v>103</v>
      </c>
      <c r="E223" t="s">
        <v>126</v>
      </c>
      <c r="F223" t="s">
        <v>835</v>
      </c>
      <c r="G223" t="s">
        <v>383</v>
      </c>
      <c r="H223" t="s">
        <v>611</v>
      </c>
      <c r="I223" t="s">
        <v>210</v>
      </c>
      <c r="J223" t="s">
        <v>236</v>
      </c>
      <c r="K223" s="78">
        <v>0.71</v>
      </c>
      <c r="L223" t="s">
        <v>105</v>
      </c>
      <c r="M223" s="79">
        <v>0.04</v>
      </c>
      <c r="N223" s="79">
        <v>1.9900000000000001E-2</v>
      </c>
      <c r="O223" s="78">
        <v>810437.23</v>
      </c>
      <c r="P223" s="78">
        <v>103.5</v>
      </c>
      <c r="Q223" s="78">
        <v>0</v>
      </c>
      <c r="R223" s="78">
        <v>838.80253304999997</v>
      </c>
      <c r="S223" s="79">
        <v>1.1000000000000001E-3</v>
      </c>
      <c r="T223" s="79">
        <v>4.8999999999999998E-3</v>
      </c>
      <c r="U223" s="79">
        <v>1.6000000000000001E-3</v>
      </c>
    </row>
    <row r="224" spans="2:21">
      <c r="B224" t="s">
        <v>836</v>
      </c>
      <c r="C224" t="s">
        <v>837</v>
      </c>
      <c r="D224" t="s">
        <v>103</v>
      </c>
      <c r="E224" t="s">
        <v>126</v>
      </c>
      <c r="F224" t="s">
        <v>838</v>
      </c>
      <c r="G224" t="s">
        <v>839</v>
      </c>
      <c r="H224" t="s">
        <v>611</v>
      </c>
      <c r="I224" t="s">
        <v>210</v>
      </c>
      <c r="J224" t="s">
        <v>236</v>
      </c>
      <c r="K224" s="78">
        <v>5.18</v>
      </c>
      <c r="L224" t="s">
        <v>105</v>
      </c>
      <c r="M224" s="79">
        <v>3.3500000000000002E-2</v>
      </c>
      <c r="N224" s="79">
        <v>1.5599999999999999E-2</v>
      </c>
      <c r="O224" s="78">
        <v>198495.31</v>
      </c>
      <c r="P224" s="78">
        <v>105.52</v>
      </c>
      <c r="Q224" s="78">
        <v>2.6002900000000002</v>
      </c>
      <c r="R224" s="78">
        <v>212.052541112</v>
      </c>
      <c r="S224" s="79">
        <v>4.0000000000000002E-4</v>
      </c>
      <c r="T224" s="79">
        <v>1.1999999999999999E-3</v>
      </c>
      <c r="U224" s="79">
        <v>4.0000000000000002E-4</v>
      </c>
    </row>
    <row r="225" spans="2:21">
      <c r="B225" t="s">
        <v>840</v>
      </c>
      <c r="C225" t="s">
        <v>841</v>
      </c>
      <c r="D225" t="s">
        <v>103</v>
      </c>
      <c r="E225" t="s">
        <v>126</v>
      </c>
      <c r="F225" t="s">
        <v>838</v>
      </c>
      <c r="G225" t="s">
        <v>839</v>
      </c>
      <c r="H225" t="s">
        <v>611</v>
      </c>
      <c r="I225" t="s">
        <v>210</v>
      </c>
      <c r="J225" t="s">
        <v>236</v>
      </c>
      <c r="K225" s="78">
        <v>3.1</v>
      </c>
      <c r="L225" t="s">
        <v>105</v>
      </c>
      <c r="M225" s="79">
        <v>3.3500000000000002E-2</v>
      </c>
      <c r="N225" s="79">
        <v>1.2999999999999999E-2</v>
      </c>
      <c r="O225" s="78">
        <v>202449.14</v>
      </c>
      <c r="P225" s="78">
        <v>107.3</v>
      </c>
      <c r="Q225" s="78">
        <v>0</v>
      </c>
      <c r="R225" s="78">
        <v>217.22792722</v>
      </c>
      <c r="S225" s="79">
        <v>5.0000000000000001E-4</v>
      </c>
      <c r="T225" s="79">
        <v>1.2999999999999999E-3</v>
      </c>
      <c r="U225" s="79">
        <v>4.0000000000000002E-4</v>
      </c>
    </row>
    <row r="226" spans="2:21">
      <c r="B226" t="s">
        <v>842</v>
      </c>
      <c r="C226" t="s">
        <v>843</v>
      </c>
      <c r="D226" t="s">
        <v>103</v>
      </c>
      <c r="E226" t="s">
        <v>126</v>
      </c>
      <c r="F226" t="s">
        <v>606</v>
      </c>
      <c r="G226" t="s">
        <v>331</v>
      </c>
      <c r="H226" t="s">
        <v>634</v>
      </c>
      <c r="I226" t="s">
        <v>153</v>
      </c>
      <c r="J226" t="s">
        <v>236</v>
      </c>
      <c r="K226" s="78">
        <v>0.69</v>
      </c>
      <c r="L226" t="s">
        <v>105</v>
      </c>
      <c r="M226" s="79">
        <v>3.7600000000000001E-2</v>
      </c>
      <c r="N226" s="79">
        <v>7.9000000000000008E-3</v>
      </c>
      <c r="O226" s="78">
        <v>20833.689999999999</v>
      </c>
      <c r="P226" s="78">
        <v>101.43</v>
      </c>
      <c r="Q226" s="78">
        <v>0</v>
      </c>
      <c r="R226" s="78">
        <v>21.131611766999999</v>
      </c>
      <c r="S226" s="79">
        <v>2.0000000000000001E-4</v>
      </c>
      <c r="T226" s="79">
        <v>1E-4</v>
      </c>
      <c r="U226" s="79">
        <v>0</v>
      </c>
    </row>
    <row r="227" spans="2:21">
      <c r="B227" t="s">
        <v>844</v>
      </c>
      <c r="C227" t="s">
        <v>845</v>
      </c>
      <c r="D227" t="s">
        <v>103</v>
      </c>
      <c r="E227" t="s">
        <v>126</v>
      </c>
      <c r="F227" t="s">
        <v>846</v>
      </c>
      <c r="G227" t="s">
        <v>471</v>
      </c>
      <c r="H227" t="s">
        <v>634</v>
      </c>
      <c r="I227" t="s">
        <v>153</v>
      </c>
      <c r="J227" t="s">
        <v>236</v>
      </c>
      <c r="K227" s="78">
        <v>5.4</v>
      </c>
      <c r="L227" t="s">
        <v>105</v>
      </c>
      <c r="M227" s="79">
        <v>3.27E-2</v>
      </c>
      <c r="N227" s="79">
        <v>1.6400000000000001E-2</v>
      </c>
      <c r="O227" s="78">
        <v>197316.1</v>
      </c>
      <c r="P227" s="78">
        <v>109.55</v>
      </c>
      <c r="Q227" s="78">
        <v>0</v>
      </c>
      <c r="R227" s="78">
        <v>216.15978755</v>
      </c>
      <c r="S227" s="79">
        <v>8.9999999999999998E-4</v>
      </c>
      <c r="T227" s="79">
        <v>1.2999999999999999E-3</v>
      </c>
      <c r="U227" s="79">
        <v>4.0000000000000002E-4</v>
      </c>
    </row>
    <row r="228" spans="2:21">
      <c r="B228" t="s">
        <v>847</v>
      </c>
      <c r="C228" t="s">
        <v>848</v>
      </c>
      <c r="D228" t="s">
        <v>103</v>
      </c>
      <c r="E228" t="s">
        <v>126</v>
      </c>
      <c r="F228" t="s">
        <v>610</v>
      </c>
      <c r="G228" t="s">
        <v>130</v>
      </c>
      <c r="H228" t="s">
        <v>641</v>
      </c>
      <c r="I228" t="s">
        <v>210</v>
      </c>
      <c r="J228" t="s">
        <v>236</v>
      </c>
      <c r="K228" s="78">
        <v>3.75</v>
      </c>
      <c r="L228" t="s">
        <v>105</v>
      </c>
      <c r="M228" s="79">
        <v>2.8000000000000001E-2</v>
      </c>
      <c r="N228" s="79">
        <v>2.9499999999999998E-2</v>
      </c>
      <c r="O228" s="78">
        <v>382560.65</v>
      </c>
      <c r="P228" s="78">
        <v>99.68</v>
      </c>
      <c r="Q228" s="78">
        <v>0</v>
      </c>
      <c r="R228" s="78">
        <v>381.33645591999999</v>
      </c>
      <c r="S228" s="79">
        <v>1.4E-3</v>
      </c>
      <c r="T228" s="79">
        <v>2.2000000000000001E-3</v>
      </c>
      <c r="U228" s="79">
        <v>6.9999999999999999E-4</v>
      </c>
    </row>
    <row r="229" spans="2:21">
      <c r="B229" t="s">
        <v>849</v>
      </c>
      <c r="C229" t="s">
        <v>850</v>
      </c>
      <c r="D229" t="s">
        <v>103</v>
      </c>
      <c r="E229" t="s">
        <v>126</v>
      </c>
      <c r="F229" t="s">
        <v>647</v>
      </c>
      <c r="G229" t="s">
        <v>475</v>
      </c>
      <c r="H229" t="s">
        <v>641</v>
      </c>
      <c r="I229" t="s">
        <v>210</v>
      </c>
      <c r="J229" t="s">
        <v>236</v>
      </c>
      <c r="K229" s="78">
        <v>1.46</v>
      </c>
      <c r="L229" t="s">
        <v>105</v>
      </c>
      <c r="M229" s="79">
        <v>0.06</v>
      </c>
      <c r="N229" s="79">
        <v>1.4E-2</v>
      </c>
      <c r="O229" s="78">
        <v>235015.29</v>
      </c>
      <c r="P229" s="78">
        <v>106.8</v>
      </c>
      <c r="Q229" s="78">
        <v>0</v>
      </c>
      <c r="R229" s="78">
        <v>250.99632972000001</v>
      </c>
      <c r="S229" s="79">
        <v>8.9999999999999998E-4</v>
      </c>
      <c r="T229" s="79">
        <v>1.5E-3</v>
      </c>
      <c r="U229" s="79">
        <v>5.0000000000000001E-4</v>
      </c>
    </row>
    <row r="230" spans="2:21">
      <c r="B230" t="s">
        <v>851</v>
      </c>
      <c r="C230" t="s">
        <v>852</v>
      </c>
      <c r="D230" t="s">
        <v>103</v>
      </c>
      <c r="E230" t="s">
        <v>126</v>
      </c>
      <c r="F230" t="s">
        <v>647</v>
      </c>
      <c r="G230" t="s">
        <v>475</v>
      </c>
      <c r="H230" t="s">
        <v>641</v>
      </c>
      <c r="I230" t="s">
        <v>210</v>
      </c>
      <c r="J230" t="s">
        <v>236</v>
      </c>
      <c r="K230" s="78">
        <v>2.8</v>
      </c>
      <c r="L230" t="s">
        <v>105</v>
      </c>
      <c r="M230" s="79">
        <v>5.8999999999999997E-2</v>
      </c>
      <c r="N230" s="79">
        <v>1.7000000000000001E-2</v>
      </c>
      <c r="O230" s="78">
        <v>5377.73</v>
      </c>
      <c r="P230" s="78">
        <v>112.11</v>
      </c>
      <c r="Q230" s="78">
        <v>0</v>
      </c>
      <c r="R230" s="78">
        <v>6.0289731030000002</v>
      </c>
      <c r="S230" s="79">
        <v>0</v>
      </c>
      <c r="T230" s="79">
        <v>0</v>
      </c>
      <c r="U230" s="79">
        <v>0</v>
      </c>
    </row>
    <row r="231" spans="2:21">
      <c r="B231" t="s">
        <v>853</v>
      </c>
      <c r="C231" t="s">
        <v>854</v>
      </c>
      <c r="D231" t="s">
        <v>103</v>
      </c>
      <c r="E231" t="s">
        <v>126</v>
      </c>
      <c r="F231" t="s">
        <v>656</v>
      </c>
      <c r="G231" t="s">
        <v>135</v>
      </c>
      <c r="H231" t="s">
        <v>641</v>
      </c>
      <c r="I231" t="s">
        <v>210</v>
      </c>
      <c r="J231" t="s">
        <v>236</v>
      </c>
      <c r="K231" s="78">
        <v>2.95</v>
      </c>
      <c r="L231" t="s">
        <v>105</v>
      </c>
      <c r="M231" s="79">
        <v>4.1399999999999999E-2</v>
      </c>
      <c r="N231" s="79">
        <v>3.0499999999999999E-2</v>
      </c>
      <c r="O231" s="78">
        <v>233442.92</v>
      </c>
      <c r="P231" s="78">
        <v>103.21</v>
      </c>
      <c r="Q231" s="78">
        <v>4.8322700000000003</v>
      </c>
      <c r="R231" s="78">
        <v>245.768707732</v>
      </c>
      <c r="S231" s="79">
        <v>4.0000000000000002E-4</v>
      </c>
      <c r="T231" s="79">
        <v>1.4E-3</v>
      </c>
      <c r="U231" s="79">
        <v>5.0000000000000001E-4</v>
      </c>
    </row>
    <row r="232" spans="2:21">
      <c r="B232" t="s">
        <v>855</v>
      </c>
      <c r="C232" t="s">
        <v>856</v>
      </c>
      <c r="D232" t="s">
        <v>103</v>
      </c>
      <c r="E232" t="s">
        <v>126</v>
      </c>
      <c r="F232" t="s">
        <v>656</v>
      </c>
      <c r="G232" t="s">
        <v>135</v>
      </c>
      <c r="H232" t="s">
        <v>641</v>
      </c>
      <c r="I232" t="s">
        <v>210</v>
      </c>
      <c r="J232" t="s">
        <v>236</v>
      </c>
      <c r="K232" s="78">
        <v>3.88</v>
      </c>
      <c r="L232" t="s">
        <v>105</v>
      </c>
      <c r="M232" s="79">
        <v>3.5499999999999997E-2</v>
      </c>
      <c r="N232" s="79">
        <v>4.41E-2</v>
      </c>
      <c r="O232" s="78">
        <v>303792.78999999998</v>
      </c>
      <c r="P232" s="78">
        <v>96.92</v>
      </c>
      <c r="Q232" s="78">
        <v>5.3923199999999998</v>
      </c>
      <c r="R232" s="78">
        <v>299.828292068</v>
      </c>
      <c r="S232" s="79">
        <v>4.0000000000000002E-4</v>
      </c>
      <c r="T232" s="79">
        <v>1.8E-3</v>
      </c>
      <c r="U232" s="79">
        <v>5.9999999999999995E-4</v>
      </c>
    </row>
    <row r="233" spans="2:21">
      <c r="B233" t="s">
        <v>857</v>
      </c>
      <c r="C233" t="s">
        <v>858</v>
      </c>
      <c r="D233" t="s">
        <v>103</v>
      </c>
      <c r="E233" t="s">
        <v>126</v>
      </c>
      <c r="F233" t="s">
        <v>656</v>
      </c>
      <c r="G233" t="s">
        <v>135</v>
      </c>
      <c r="H233" t="s">
        <v>641</v>
      </c>
      <c r="I233" t="s">
        <v>210</v>
      </c>
      <c r="J233" t="s">
        <v>236</v>
      </c>
      <c r="K233" s="78">
        <v>5.29</v>
      </c>
      <c r="L233" t="s">
        <v>105</v>
      </c>
      <c r="M233" s="79">
        <v>2.5000000000000001E-2</v>
      </c>
      <c r="N233" s="79">
        <v>4.7100000000000003E-2</v>
      </c>
      <c r="O233" s="78">
        <v>773679.99</v>
      </c>
      <c r="P233" s="78">
        <v>89.22</v>
      </c>
      <c r="Q233" s="78">
        <v>19.341999999999999</v>
      </c>
      <c r="R233" s="78">
        <v>709.61928707799996</v>
      </c>
      <c r="S233" s="79">
        <v>1.2999999999999999E-3</v>
      </c>
      <c r="T233" s="79">
        <v>4.1999999999999997E-3</v>
      </c>
      <c r="U233" s="79">
        <v>1.4E-3</v>
      </c>
    </row>
    <row r="234" spans="2:21">
      <c r="B234" t="s">
        <v>859</v>
      </c>
      <c r="C234" t="s">
        <v>860</v>
      </c>
      <c r="D234" t="s">
        <v>103</v>
      </c>
      <c r="E234" t="s">
        <v>126</v>
      </c>
      <c r="F234" t="s">
        <v>861</v>
      </c>
      <c r="G234" t="s">
        <v>475</v>
      </c>
      <c r="H234" t="s">
        <v>671</v>
      </c>
      <c r="I234" t="s">
        <v>210</v>
      </c>
      <c r="J234" t="s">
        <v>236</v>
      </c>
      <c r="K234" s="78">
        <v>5.46</v>
      </c>
      <c r="L234" t="s">
        <v>105</v>
      </c>
      <c r="M234" s="79">
        <v>4.4499999999999998E-2</v>
      </c>
      <c r="N234" s="79">
        <v>2.0500000000000001E-2</v>
      </c>
      <c r="O234" s="78">
        <v>424081.36</v>
      </c>
      <c r="P234" s="78">
        <v>113.46</v>
      </c>
      <c r="Q234" s="78">
        <v>0</v>
      </c>
      <c r="R234" s="78">
        <v>481.16271105599998</v>
      </c>
      <c r="S234" s="79">
        <v>1.5E-3</v>
      </c>
      <c r="T234" s="79">
        <v>2.8E-3</v>
      </c>
      <c r="U234" s="79">
        <v>8.9999999999999998E-4</v>
      </c>
    </row>
    <row r="235" spans="2:21">
      <c r="B235" t="s">
        <v>862</v>
      </c>
      <c r="C235" t="s">
        <v>863</v>
      </c>
      <c r="D235" t="s">
        <v>103</v>
      </c>
      <c r="E235" t="s">
        <v>126</v>
      </c>
      <c r="F235" t="s">
        <v>864</v>
      </c>
      <c r="G235" t="s">
        <v>383</v>
      </c>
      <c r="H235" t="s">
        <v>662</v>
      </c>
      <c r="I235" t="s">
        <v>153</v>
      </c>
      <c r="J235" t="s">
        <v>236</v>
      </c>
      <c r="K235" s="78">
        <v>3.56</v>
      </c>
      <c r="L235" t="s">
        <v>105</v>
      </c>
      <c r="M235" s="79">
        <v>3.95E-2</v>
      </c>
      <c r="N235" s="79">
        <v>7.1199999999999999E-2</v>
      </c>
      <c r="O235" s="78">
        <v>374190.21</v>
      </c>
      <c r="P235" s="78">
        <v>92</v>
      </c>
      <c r="Q235" s="78">
        <v>0</v>
      </c>
      <c r="R235" s="78">
        <v>344.2549932</v>
      </c>
      <c r="S235" s="79">
        <v>5.9999999999999995E-4</v>
      </c>
      <c r="T235" s="79">
        <v>2E-3</v>
      </c>
      <c r="U235" s="79">
        <v>6.9999999999999999E-4</v>
      </c>
    </row>
    <row r="236" spans="2:21">
      <c r="B236" t="s">
        <v>865</v>
      </c>
      <c r="C236" t="s">
        <v>866</v>
      </c>
      <c r="D236" t="s">
        <v>103</v>
      </c>
      <c r="E236" t="s">
        <v>126</v>
      </c>
      <c r="F236" t="s">
        <v>864</v>
      </c>
      <c r="G236" t="s">
        <v>383</v>
      </c>
      <c r="H236" t="s">
        <v>662</v>
      </c>
      <c r="I236" t="s">
        <v>153</v>
      </c>
      <c r="J236" t="s">
        <v>236</v>
      </c>
      <c r="K236" s="78">
        <v>4.07</v>
      </c>
      <c r="L236" t="s">
        <v>105</v>
      </c>
      <c r="M236" s="79">
        <v>0.03</v>
      </c>
      <c r="N236" s="79">
        <v>4.9599999999999998E-2</v>
      </c>
      <c r="O236" s="78">
        <v>625011.56999999995</v>
      </c>
      <c r="P236" s="78">
        <v>94.88</v>
      </c>
      <c r="Q236" s="78">
        <v>0</v>
      </c>
      <c r="R236" s="78">
        <v>593.01097761599999</v>
      </c>
      <c r="S236" s="79">
        <v>8.0000000000000004E-4</v>
      </c>
      <c r="T236" s="79">
        <v>3.5000000000000001E-3</v>
      </c>
      <c r="U236" s="79">
        <v>1.1000000000000001E-3</v>
      </c>
    </row>
    <row r="237" spans="2:21">
      <c r="B237" t="s">
        <v>867</v>
      </c>
      <c r="C237" t="s">
        <v>868</v>
      </c>
      <c r="D237" t="s">
        <v>103</v>
      </c>
      <c r="E237" t="s">
        <v>126</v>
      </c>
      <c r="F237" t="s">
        <v>869</v>
      </c>
      <c r="G237" t="s">
        <v>383</v>
      </c>
      <c r="H237" t="s">
        <v>662</v>
      </c>
      <c r="I237" t="s">
        <v>153</v>
      </c>
      <c r="J237" t="s">
        <v>236</v>
      </c>
      <c r="K237" s="78">
        <v>3.12</v>
      </c>
      <c r="L237" t="s">
        <v>105</v>
      </c>
      <c r="M237" s="79">
        <v>4.5999999999999999E-2</v>
      </c>
      <c r="N237" s="79">
        <v>5.7200000000000001E-2</v>
      </c>
      <c r="O237" s="78">
        <v>213681.73</v>
      </c>
      <c r="P237" s="78">
        <v>97.99</v>
      </c>
      <c r="Q237" s="78">
        <v>0</v>
      </c>
      <c r="R237" s="78">
        <v>209.38672722699999</v>
      </c>
      <c r="S237" s="79">
        <v>8.9999999999999998E-4</v>
      </c>
      <c r="T237" s="79">
        <v>1.1999999999999999E-3</v>
      </c>
      <c r="U237" s="79">
        <v>4.0000000000000002E-4</v>
      </c>
    </row>
    <row r="238" spans="2:21">
      <c r="B238" t="s">
        <v>870</v>
      </c>
      <c r="C238" t="s">
        <v>871</v>
      </c>
      <c r="D238" t="s">
        <v>103</v>
      </c>
      <c r="E238" t="s">
        <v>126</v>
      </c>
      <c r="F238" t="s">
        <v>872</v>
      </c>
      <c r="G238" t="s">
        <v>475</v>
      </c>
      <c r="H238" t="s">
        <v>873</v>
      </c>
      <c r="I238" t="s">
        <v>210</v>
      </c>
      <c r="J238" t="s">
        <v>236</v>
      </c>
      <c r="K238" s="78">
        <v>0.91</v>
      </c>
      <c r="L238" t="s">
        <v>105</v>
      </c>
      <c r="M238" s="79">
        <v>4.7E-2</v>
      </c>
      <c r="N238" s="79">
        <v>1.1900000000000001E-2</v>
      </c>
      <c r="O238" s="78">
        <v>19590.169999999998</v>
      </c>
      <c r="P238" s="78">
        <v>103.58</v>
      </c>
      <c r="Q238" s="78">
        <v>0</v>
      </c>
      <c r="R238" s="78">
        <v>20.291498086000001</v>
      </c>
      <c r="S238" s="79">
        <v>8.9999999999999998E-4</v>
      </c>
      <c r="T238" s="79">
        <v>1E-4</v>
      </c>
      <c r="U238" s="79">
        <v>0</v>
      </c>
    </row>
    <row r="239" spans="2:21">
      <c r="B239" s="80" t="s">
        <v>325</v>
      </c>
      <c r="C239" s="16"/>
      <c r="D239" s="16"/>
      <c r="E239" s="16"/>
      <c r="F239" s="16"/>
      <c r="K239" s="82">
        <v>3.99</v>
      </c>
      <c r="N239" s="81">
        <v>5.79E-2</v>
      </c>
      <c r="O239" s="82">
        <v>6036058.6399999997</v>
      </c>
      <c r="Q239" s="82">
        <v>0</v>
      </c>
      <c r="R239" s="82">
        <v>5538.6707519419997</v>
      </c>
      <c r="T239" s="81">
        <v>3.2500000000000001E-2</v>
      </c>
      <c r="U239" s="81">
        <v>1.0699999999999999E-2</v>
      </c>
    </row>
    <row r="240" spans="2:21">
      <c r="B240" t="s">
        <v>874</v>
      </c>
      <c r="C240" t="s">
        <v>875</v>
      </c>
      <c r="D240" t="s">
        <v>103</v>
      </c>
      <c r="E240" t="s">
        <v>126</v>
      </c>
      <c r="F240" t="s">
        <v>876</v>
      </c>
      <c r="G240" t="s">
        <v>877</v>
      </c>
      <c r="H240" t="s">
        <v>424</v>
      </c>
      <c r="I240" t="s">
        <v>210</v>
      </c>
      <c r="J240" t="s">
        <v>236</v>
      </c>
      <c r="K240" s="78">
        <v>2.82</v>
      </c>
      <c r="L240" t="s">
        <v>105</v>
      </c>
      <c r="M240" s="79">
        <v>3.49E-2</v>
      </c>
      <c r="N240" s="79">
        <v>3.8699999999999998E-2</v>
      </c>
      <c r="O240" s="78">
        <v>2491709.56</v>
      </c>
      <c r="P240" s="78">
        <v>95.52</v>
      </c>
      <c r="Q240" s="78">
        <v>0</v>
      </c>
      <c r="R240" s="78">
        <v>2380.0809717120001</v>
      </c>
      <c r="S240" s="79">
        <v>1.1999999999999999E-3</v>
      </c>
      <c r="T240" s="79">
        <v>1.4E-2</v>
      </c>
      <c r="U240" s="79">
        <v>4.5999999999999999E-3</v>
      </c>
    </row>
    <row r="241" spans="2:21">
      <c r="B241" t="s">
        <v>878</v>
      </c>
      <c r="C241" t="s">
        <v>879</v>
      </c>
      <c r="D241" t="s">
        <v>103</v>
      </c>
      <c r="E241" t="s">
        <v>126</v>
      </c>
      <c r="F241" t="s">
        <v>880</v>
      </c>
      <c r="G241" t="s">
        <v>877</v>
      </c>
      <c r="H241" t="s">
        <v>607</v>
      </c>
      <c r="I241" t="s">
        <v>153</v>
      </c>
      <c r="J241" t="s">
        <v>236</v>
      </c>
      <c r="K241" s="78">
        <v>5.04</v>
      </c>
      <c r="L241" t="s">
        <v>105</v>
      </c>
      <c r="M241" s="79">
        <v>4.6899999999999997E-2</v>
      </c>
      <c r="N241" s="79">
        <v>7.3700000000000002E-2</v>
      </c>
      <c r="O241" s="78">
        <v>2275762.69</v>
      </c>
      <c r="P241" s="78">
        <v>89.26</v>
      </c>
      <c r="Q241" s="78">
        <v>0</v>
      </c>
      <c r="R241" s="78">
        <v>2031.3457770939999</v>
      </c>
      <c r="S241" s="79">
        <v>1.2999999999999999E-3</v>
      </c>
      <c r="T241" s="79">
        <v>1.1900000000000001E-2</v>
      </c>
      <c r="U241" s="79">
        <v>3.8999999999999998E-3</v>
      </c>
    </row>
    <row r="242" spans="2:21">
      <c r="B242" t="s">
        <v>881</v>
      </c>
      <c r="C242" t="s">
        <v>882</v>
      </c>
      <c r="D242" t="s">
        <v>103</v>
      </c>
      <c r="E242" t="s">
        <v>126</v>
      </c>
      <c r="F242" t="s">
        <v>880</v>
      </c>
      <c r="G242" t="s">
        <v>877</v>
      </c>
      <c r="H242" t="s">
        <v>607</v>
      </c>
      <c r="I242" t="s">
        <v>153</v>
      </c>
      <c r="J242" t="s">
        <v>236</v>
      </c>
      <c r="K242" s="78">
        <v>4.84</v>
      </c>
      <c r="L242" t="s">
        <v>105</v>
      </c>
      <c r="M242" s="79">
        <v>4.6899999999999997E-2</v>
      </c>
      <c r="N242" s="79">
        <v>7.3599999999999999E-2</v>
      </c>
      <c r="O242" s="78">
        <v>1145212.55</v>
      </c>
      <c r="P242" s="78">
        <v>88.16</v>
      </c>
      <c r="Q242" s="78">
        <v>0</v>
      </c>
      <c r="R242" s="78">
        <v>1009.61938408</v>
      </c>
      <c r="S242" s="79">
        <v>5.9999999999999995E-4</v>
      </c>
      <c r="T242" s="79">
        <v>5.8999999999999999E-3</v>
      </c>
      <c r="U242" s="79">
        <v>2E-3</v>
      </c>
    </row>
    <row r="243" spans="2:21">
      <c r="B243" t="s">
        <v>883</v>
      </c>
      <c r="C243" t="s">
        <v>884</v>
      </c>
      <c r="D243" t="s">
        <v>103</v>
      </c>
      <c r="E243" t="s">
        <v>126</v>
      </c>
      <c r="F243" t="s">
        <v>647</v>
      </c>
      <c r="G243" t="s">
        <v>475</v>
      </c>
      <c r="H243" t="s">
        <v>641</v>
      </c>
      <c r="I243" t="s">
        <v>210</v>
      </c>
      <c r="J243" t="s">
        <v>236</v>
      </c>
      <c r="K243" s="78">
        <v>2.34</v>
      </c>
      <c r="L243" t="s">
        <v>105</v>
      </c>
      <c r="M243" s="79">
        <v>6.7000000000000004E-2</v>
      </c>
      <c r="N243" s="79">
        <v>3.7699999999999997E-2</v>
      </c>
      <c r="O243" s="78">
        <v>123373.84</v>
      </c>
      <c r="P243" s="78">
        <v>95.34</v>
      </c>
      <c r="Q243" s="78">
        <v>0</v>
      </c>
      <c r="R243" s="78">
        <v>117.624619056</v>
      </c>
      <c r="S243" s="79">
        <v>1E-4</v>
      </c>
      <c r="T243" s="79">
        <v>6.9999999999999999E-4</v>
      </c>
      <c r="U243" s="79">
        <v>2.0000000000000001E-4</v>
      </c>
    </row>
    <row r="244" spans="2:21">
      <c r="B244" s="80" t="s">
        <v>885</v>
      </c>
      <c r="C244" s="16"/>
      <c r="D244" s="16"/>
      <c r="E244" s="16"/>
      <c r="F244" s="16"/>
      <c r="K244" s="82">
        <v>0</v>
      </c>
      <c r="N244" s="81">
        <v>0</v>
      </c>
      <c r="O244" s="82">
        <v>0</v>
      </c>
      <c r="Q244" s="82">
        <v>0</v>
      </c>
      <c r="R244" s="82">
        <v>0</v>
      </c>
      <c r="T244" s="81">
        <v>0</v>
      </c>
      <c r="U244" s="81">
        <v>0</v>
      </c>
    </row>
    <row r="245" spans="2:21">
      <c r="B245" t="s">
        <v>220</v>
      </c>
      <c r="C245" t="s">
        <v>220</v>
      </c>
      <c r="D245" s="16"/>
      <c r="E245" s="16"/>
      <c r="F245" s="16"/>
      <c r="G245" t="s">
        <v>220</v>
      </c>
      <c r="H245" t="s">
        <v>220</v>
      </c>
      <c r="K245" s="78">
        <v>0</v>
      </c>
      <c r="L245" t="s">
        <v>220</v>
      </c>
      <c r="M245" s="79">
        <v>0</v>
      </c>
      <c r="N245" s="79">
        <v>0</v>
      </c>
      <c r="O245" s="78">
        <v>0</v>
      </c>
      <c r="P245" s="78">
        <v>0</v>
      </c>
      <c r="R245" s="78">
        <v>0</v>
      </c>
      <c r="S245" s="79">
        <v>0</v>
      </c>
      <c r="T245" s="79">
        <v>0</v>
      </c>
      <c r="U245" s="79">
        <v>0</v>
      </c>
    </row>
    <row r="246" spans="2:21">
      <c r="B246" s="80" t="s">
        <v>228</v>
      </c>
      <c r="C246" s="16"/>
      <c r="D246" s="16"/>
      <c r="E246" s="16"/>
      <c r="F246" s="16"/>
      <c r="K246" s="82">
        <v>6.15</v>
      </c>
      <c r="N246" s="81">
        <v>3.5799999999999998E-2</v>
      </c>
      <c r="O246" s="82">
        <v>2625034.71</v>
      </c>
      <c r="Q246" s="82">
        <v>0</v>
      </c>
      <c r="R246" s="82">
        <v>10018.275433982861</v>
      </c>
      <c r="T246" s="81">
        <v>5.8799999999999998E-2</v>
      </c>
      <c r="U246" s="81">
        <v>1.9400000000000001E-2</v>
      </c>
    </row>
    <row r="247" spans="2:21">
      <c r="B247" s="80" t="s">
        <v>326</v>
      </c>
      <c r="C247" s="16"/>
      <c r="D247" s="16"/>
      <c r="E247" s="16"/>
      <c r="F247" s="16"/>
      <c r="K247" s="82">
        <v>7.44</v>
      </c>
      <c r="N247" s="81">
        <v>4.5100000000000001E-2</v>
      </c>
      <c r="O247" s="82">
        <v>208015.27</v>
      </c>
      <c r="Q247" s="82">
        <v>0</v>
      </c>
      <c r="R247" s="82">
        <v>810.32244061367101</v>
      </c>
      <c r="T247" s="81">
        <v>4.7999999999999996E-3</v>
      </c>
      <c r="U247" s="81">
        <v>1.6000000000000001E-3</v>
      </c>
    </row>
    <row r="248" spans="2:21">
      <c r="B248" t="s">
        <v>886</v>
      </c>
      <c r="C248" t="s">
        <v>887</v>
      </c>
      <c r="D248" t="s">
        <v>888</v>
      </c>
      <c r="E248" t="s">
        <v>889</v>
      </c>
      <c r="F248" t="s">
        <v>890</v>
      </c>
      <c r="G248" t="s">
        <v>891</v>
      </c>
      <c r="H248" t="s">
        <v>671</v>
      </c>
      <c r="I248" t="s">
        <v>210</v>
      </c>
      <c r="J248" t="s">
        <v>236</v>
      </c>
      <c r="K248" s="78">
        <v>4.26</v>
      </c>
      <c r="L248" t="s">
        <v>113</v>
      </c>
      <c r="M248" s="79">
        <v>0.06</v>
      </c>
      <c r="N248" s="79">
        <v>4.5999999999999999E-2</v>
      </c>
      <c r="O248" s="78">
        <v>33397.69</v>
      </c>
      <c r="P248" s="78">
        <v>106.1433331886129</v>
      </c>
      <c r="Q248" s="78">
        <v>0</v>
      </c>
      <c r="R248" s="78">
        <v>137.47994597264699</v>
      </c>
      <c r="S248" s="79">
        <v>0</v>
      </c>
      <c r="T248" s="79">
        <v>8.0000000000000004E-4</v>
      </c>
      <c r="U248" s="79">
        <v>2.9999999999999997E-4</v>
      </c>
    </row>
    <row r="249" spans="2:21">
      <c r="B249" t="s">
        <v>892</v>
      </c>
      <c r="C249" t="s">
        <v>893</v>
      </c>
      <c r="D249" t="s">
        <v>894</v>
      </c>
      <c r="E249" t="s">
        <v>889</v>
      </c>
      <c r="F249" t="s">
        <v>895</v>
      </c>
      <c r="G249" t="s">
        <v>877</v>
      </c>
      <c r="H249" t="s">
        <v>896</v>
      </c>
      <c r="I249" t="s">
        <v>227</v>
      </c>
      <c r="J249" t="s">
        <v>236</v>
      </c>
      <c r="K249" s="78">
        <v>5.22</v>
      </c>
      <c r="L249" t="s">
        <v>109</v>
      </c>
      <c r="M249" s="79">
        <v>5.4100000000000002E-2</v>
      </c>
      <c r="N249" s="79">
        <v>4.4299999999999999E-2</v>
      </c>
      <c r="O249" s="78">
        <v>53391.15</v>
      </c>
      <c r="P249" s="78">
        <v>104.676</v>
      </c>
      <c r="Q249" s="78">
        <v>0</v>
      </c>
      <c r="R249" s="78">
        <v>193.14796092134401</v>
      </c>
      <c r="S249" s="79">
        <v>0</v>
      </c>
      <c r="T249" s="79">
        <v>1.1000000000000001E-3</v>
      </c>
      <c r="U249" s="79">
        <v>4.0000000000000002E-4</v>
      </c>
    </row>
    <row r="250" spans="2:21">
      <c r="B250" t="s">
        <v>897</v>
      </c>
      <c r="C250" t="s">
        <v>898</v>
      </c>
      <c r="D250" t="s">
        <v>126</v>
      </c>
      <c r="E250" t="s">
        <v>889</v>
      </c>
      <c r="F250" t="s">
        <v>899</v>
      </c>
      <c r="G250" t="s">
        <v>515</v>
      </c>
      <c r="H250" t="s">
        <v>896</v>
      </c>
      <c r="I250" t="s">
        <v>227</v>
      </c>
      <c r="J250" t="s">
        <v>236</v>
      </c>
      <c r="K250" s="78">
        <v>11.5</v>
      </c>
      <c r="L250" t="s">
        <v>109</v>
      </c>
      <c r="M250" s="79">
        <v>6.4399999999999999E-2</v>
      </c>
      <c r="N250" s="79">
        <v>4.7300000000000002E-2</v>
      </c>
      <c r="O250" s="78">
        <v>82804.2</v>
      </c>
      <c r="P250" s="78">
        <v>119.53</v>
      </c>
      <c r="Q250" s="78">
        <v>0</v>
      </c>
      <c r="R250" s="78">
        <v>342.06057305856001</v>
      </c>
      <c r="S250" s="79">
        <v>0</v>
      </c>
      <c r="T250" s="79">
        <v>2E-3</v>
      </c>
      <c r="U250" s="79">
        <v>6.9999999999999999E-4</v>
      </c>
    </row>
    <row r="251" spans="2:21">
      <c r="B251" t="s">
        <v>900</v>
      </c>
      <c r="C251" t="s">
        <v>901</v>
      </c>
      <c r="D251" t="s">
        <v>894</v>
      </c>
      <c r="E251" t="s">
        <v>889</v>
      </c>
      <c r="F251" t="s">
        <v>895</v>
      </c>
      <c r="G251" t="s">
        <v>877</v>
      </c>
      <c r="H251" t="s">
        <v>220</v>
      </c>
      <c r="I251" t="s">
        <v>221</v>
      </c>
      <c r="J251" t="s">
        <v>236</v>
      </c>
      <c r="K251" s="78">
        <v>3.67</v>
      </c>
      <c r="L251" t="s">
        <v>109</v>
      </c>
      <c r="M251" s="79">
        <v>5.0799999999999998E-2</v>
      </c>
      <c r="N251" s="79">
        <v>3.9600000000000003E-2</v>
      </c>
      <c r="O251" s="78">
        <v>38422.230000000003</v>
      </c>
      <c r="P251" s="78">
        <v>103.65</v>
      </c>
      <c r="Q251" s="78">
        <v>0</v>
      </c>
      <c r="R251" s="78">
        <v>137.63396066112</v>
      </c>
      <c r="S251" s="79">
        <v>0</v>
      </c>
      <c r="T251" s="79">
        <v>8.0000000000000004E-4</v>
      </c>
      <c r="U251" s="79">
        <v>2.9999999999999997E-4</v>
      </c>
    </row>
    <row r="252" spans="2:21">
      <c r="B252" s="80" t="s">
        <v>327</v>
      </c>
      <c r="C252" s="16"/>
      <c r="D252" s="16"/>
      <c r="E252" s="16"/>
      <c r="F252" s="16"/>
      <c r="K252" s="82">
        <v>6.04</v>
      </c>
      <c r="N252" s="81">
        <v>3.5000000000000003E-2</v>
      </c>
      <c r="O252" s="82">
        <v>2417019.44</v>
      </c>
      <c r="Q252" s="82">
        <v>0</v>
      </c>
      <c r="R252" s="82">
        <v>9207.9529933691883</v>
      </c>
      <c r="T252" s="81">
        <v>5.3999999999999999E-2</v>
      </c>
      <c r="U252" s="81">
        <v>1.78E-2</v>
      </c>
    </row>
    <row r="253" spans="2:21">
      <c r="B253" t="s">
        <v>902</v>
      </c>
      <c r="C253" t="s">
        <v>903</v>
      </c>
      <c r="D253" t="s">
        <v>894</v>
      </c>
      <c r="E253" t="s">
        <v>126</v>
      </c>
      <c r="F253" t="s">
        <v>904</v>
      </c>
      <c r="G253" t="s">
        <v>905</v>
      </c>
      <c r="H253" t="s">
        <v>906</v>
      </c>
      <c r="I253" t="s">
        <v>227</v>
      </c>
      <c r="J253" t="s">
        <v>236</v>
      </c>
      <c r="K253" s="78">
        <v>4.87</v>
      </c>
      <c r="L253" t="s">
        <v>109</v>
      </c>
      <c r="M253" s="79">
        <v>0</v>
      </c>
      <c r="N253" s="79">
        <v>-6.7999999999999996E-3</v>
      </c>
      <c r="O253" s="78">
        <v>7038.36</v>
      </c>
      <c r="P253" s="78">
        <v>357.21</v>
      </c>
      <c r="Q253" s="78">
        <v>0</v>
      </c>
      <c r="R253" s="78">
        <v>25.141725756</v>
      </c>
      <c r="S253" s="79">
        <v>0</v>
      </c>
      <c r="T253" s="79">
        <v>1E-4</v>
      </c>
      <c r="U253" s="79">
        <v>0</v>
      </c>
    </row>
    <row r="254" spans="2:21">
      <c r="B254" t="s">
        <v>907</v>
      </c>
      <c r="C254" t="s">
        <v>908</v>
      </c>
      <c r="D254" t="s">
        <v>909</v>
      </c>
      <c r="E254" t="s">
        <v>889</v>
      </c>
      <c r="F254" t="s">
        <v>910</v>
      </c>
      <c r="G254" t="s">
        <v>911</v>
      </c>
      <c r="H254" t="s">
        <v>912</v>
      </c>
      <c r="I254" t="s">
        <v>913</v>
      </c>
      <c r="J254" t="s">
        <v>236</v>
      </c>
      <c r="K254" s="78">
        <v>4.29</v>
      </c>
      <c r="L254" t="s">
        <v>109</v>
      </c>
      <c r="M254" s="79">
        <v>4.4999999999999998E-2</v>
      </c>
      <c r="N254" s="79">
        <v>3.3399999999999999E-2</v>
      </c>
      <c r="O254" s="78">
        <v>17.940000000000001</v>
      </c>
      <c r="P254" s="78">
        <v>105.87331884057971</v>
      </c>
      <c r="Q254" s="78">
        <v>0</v>
      </c>
      <c r="R254" s="78">
        <v>6.5642135270399998E-2</v>
      </c>
      <c r="S254" s="79">
        <v>0</v>
      </c>
      <c r="T254" s="79">
        <v>0</v>
      </c>
      <c r="U254" s="79">
        <v>0</v>
      </c>
    </row>
    <row r="255" spans="2:21">
      <c r="B255" t="s">
        <v>914</v>
      </c>
      <c r="C255" t="s">
        <v>915</v>
      </c>
      <c r="D255" t="s">
        <v>126</v>
      </c>
      <c r="E255" t="s">
        <v>889</v>
      </c>
      <c r="F255" t="s">
        <v>916</v>
      </c>
      <c r="G255" t="s">
        <v>917</v>
      </c>
      <c r="H255" t="s">
        <v>671</v>
      </c>
      <c r="I255" t="s">
        <v>210</v>
      </c>
      <c r="J255" t="s">
        <v>236</v>
      </c>
      <c r="K255" s="78">
        <v>6.94</v>
      </c>
      <c r="L255" t="s">
        <v>109</v>
      </c>
      <c r="M255" s="79">
        <v>5.1299999999999998E-2</v>
      </c>
      <c r="N255" s="79">
        <v>3.5999999999999997E-2</v>
      </c>
      <c r="O255" s="78">
        <v>16609.14</v>
      </c>
      <c r="P255" s="78">
        <v>113.51234730877096</v>
      </c>
      <c r="Q255" s="78">
        <v>0</v>
      </c>
      <c r="R255" s="78">
        <v>65.157435700300795</v>
      </c>
      <c r="S255" s="79">
        <v>0</v>
      </c>
      <c r="T255" s="79">
        <v>4.0000000000000002E-4</v>
      </c>
      <c r="U255" s="79">
        <v>1E-4</v>
      </c>
    </row>
    <row r="256" spans="2:21">
      <c r="B256" t="s">
        <v>918</v>
      </c>
      <c r="C256" t="s">
        <v>919</v>
      </c>
      <c r="D256" t="s">
        <v>126</v>
      </c>
      <c r="E256" t="s">
        <v>889</v>
      </c>
      <c r="F256" t="s">
        <v>920</v>
      </c>
      <c r="G256" t="s">
        <v>921</v>
      </c>
      <c r="H256" t="s">
        <v>922</v>
      </c>
      <c r="I256" t="s">
        <v>227</v>
      </c>
      <c r="J256" t="s">
        <v>236</v>
      </c>
      <c r="K256" s="78">
        <v>4.92</v>
      </c>
      <c r="L256" t="s">
        <v>109</v>
      </c>
      <c r="M256" s="79">
        <v>6.7500000000000004E-2</v>
      </c>
      <c r="N256" s="79">
        <v>3.39E-2</v>
      </c>
      <c r="O256" s="78">
        <v>21097.13</v>
      </c>
      <c r="P256" s="78">
        <v>118.47824979558831</v>
      </c>
      <c r="Q256" s="78">
        <v>0</v>
      </c>
      <c r="R256" s="78">
        <v>86.384483877081607</v>
      </c>
      <c r="S256" s="79">
        <v>0</v>
      </c>
      <c r="T256" s="79">
        <v>5.0000000000000001E-4</v>
      </c>
      <c r="U256" s="79">
        <v>2.0000000000000001E-4</v>
      </c>
    </row>
    <row r="257" spans="2:21">
      <c r="B257" t="s">
        <v>923</v>
      </c>
      <c r="C257" t="s">
        <v>924</v>
      </c>
      <c r="D257" t="s">
        <v>126</v>
      </c>
      <c r="E257" t="s">
        <v>889</v>
      </c>
      <c r="F257" t="s">
        <v>925</v>
      </c>
      <c r="G257" t="s">
        <v>891</v>
      </c>
      <c r="H257" t="s">
        <v>922</v>
      </c>
      <c r="I257" t="s">
        <v>227</v>
      </c>
      <c r="J257" t="s">
        <v>236</v>
      </c>
      <c r="K257" s="78">
        <v>8.36</v>
      </c>
      <c r="L257" t="s">
        <v>113</v>
      </c>
      <c r="M257" s="79">
        <v>2.8799999999999999E-2</v>
      </c>
      <c r="N257" s="79">
        <v>1.9900000000000001E-2</v>
      </c>
      <c r="O257" s="78">
        <v>35329.79</v>
      </c>
      <c r="P257" s="78">
        <v>108.72020546966172</v>
      </c>
      <c r="Q257" s="78">
        <v>0</v>
      </c>
      <c r="R257" s="78">
        <v>148.964067569896</v>
      </c>
      <c r="S257" s="79">
        <v>0</v>
      </c>
      <c r="T257" s="79">
        <v>8.9999999999999998E-4</v>
      </c>
      <c r="U257" s="79">
        <v>2.9999999999999997E-4</v>
      </c>
    </row>
    <row r="258" spans="2:21">
      <c r="B258" t="s">
        <v>926</v>
      </c>
      <c r="C258" t="s">
        <v>927</v>
      </c>
      <c r="D258" t="s">
        <v>126</v>
      </c>
      <c r="E258" t="s">
        <v>889</v>
      </c>
      <c r="F258" t="s">
        <v>928</v>
      </c>
      <c r="G258" t="s">
        <v>929</v>
      </c>
      <c r="H258" t="s">
        <v>930</v>
      </c>
      <c r="I258" t="s">
        <v>227</v>
      </c>
      <c r="J258" t="s">
        <v>236</v>
      </c>
      <c r="K258" s="78">
        <v>7.91</v>
      </c>
      <c r="L258" t="s">
        <v>109</v>
      </c>
      <c r="M258" s="79">
        <v>4.1099999999999998E-2</v>
      </c>
      <c r="N258" s="79">
        <v>3.4599999999999999E-2</v>
      </c>
      <c r="O258" s="78">
        <v>44162.239999999998</v>
      </c>
      <c r="P258" s="78">
        <v>106.79375000905752</v>
      </c>
      <c r="Q258" s="78">
        <v>0</v>
      </c>
      <c r="R258" s="78">
        <v>162.99364210790401</v>
      </c>
      <c r="S258" s="79">
        <v>0</v>
      </c>
      <c r="T258" s="79">
        <v>1E-3</v>
      </c>
      <c r="U258" s="79">
        <v>2.9999999999999997E-4</v>
      </c>
    </row>
    <row r="259" spans="2:21">
      <c r="B259" t="s">
        <v>931</v>
      </c>
      <c r="C259" t="s">
        <v>932</v>
      </c>
      <c r="D259" t="s">
        <v>126</v>
      </c>
      <c r="E259" t="s">
        <v>889</v>
      </c>
      <c r="F259" t="s">
        <v>933</v>
      </c>
      <c r="G259" t="s">
        <v>891</v>
      </c>
      <c r="H259" t="s">
        <v>934</v>
      </c>
      <c r="I259" t="s">
        <v>913</v>
      </c>
      <c r="J259" t="s">
        <v>236</v>
      </c>
      <c r="K259" s="78">
        <v>15.93</v>
      </c>
      <c r="L259" t="s">
        <v>109</v>
      </c>
      <c r="M259" s="79">
        <v>4.4499999999999998E-2</v>
      </c>
      <c r="N259" s="79">
        <v>3.9600000000000003E-2</v>
      </c>
      <c r="O259" s="78">
        <v>35677.57</v>
      </c>
      <c r="P259" s="78">
        <v>107.87697230276598</v>
      </c>
      <c r="Q259" s="78">
        <v>0</v>
      </c>
      <c r="R259" s="78">
        <v>133.01412125368299</v>
      </c>
      <c r="S259" s="79">
        <v>0</v>
      </c>
      <c r="T259" s="79">
        <v>8.0000000000000004E-4</v>
      </c>
      <c r="U259" s="79">
        <v>2.9999999999999997E-4</v>
      </c>
    </row>
    <row r="260" spans="2:21">
      <c r="B260" t="s">
        <v>935</v>
      </c>
      <c r="C260" t="s">
        <v>936</v>
      </c>
      <c r="D260" t="s">
        <v>126</v>
      </c>
      <c r="E260" t="s">
        <v>889</v>
      </c>
      <c r="F260" t="s">
        <v>937</v>
      </c>
      <c r="G260" t="s">
        <v>126</v>
      </c>
      <c r="H260" t="s">
        <v>930</v>
      </c>
      <c r="I260" t="s">
        <v>227</v>
      </c>
      <c r="J260" t="s">
        <v>236</v>
      </c>
      <c r="K260" s="78">
        <v>16.03</v>
      </c>
      <c r="L260" t="s">
        <v>109</v>
      </c>
      <c r="M260" s="79">
        <v>5.5500000000000001E-2</v>
      </c>
      <c r="N260" s="79">
        <v>3.8100000000000002E-2</v>
      </c>
      <c r="O260" s="78">
        <v>34501.75</v>
      </c>
      <c r="P260" s="78">
        <v>131.77226035635874</v>
      </c>
      <c r="Q260" s="78">
        <v>0</v>
      </c>
      <c r="R260" s="78">
        <v>157.1226710544</v>
      </c>
      <c r="S260" s="79">
        <v>0</v>
      </c>
      <c r="T260" s="79">
        <v>8.9999999999999998E-4</v>
      </c>
      <c r="U260" s="79">
        <v>2.9999999999999997E-4</v>
      </c>
    </row>
    <row r="261" spans="2:21">
      <c r="B261" t="s">
        <v>938</v>
      </c>
      <c r="C261" t="s">
        <v>939</v>
      </c>
      <c r="D261" t="s">
        <v>126</v>
      </c>
      <c r="E261" t="s">
        <v>889</v>
      </c>
      <c r="F261" t="s">
        <v>940</v>
      </c>
      <c r="G261" t="s">
        <v>941</v>
      </c>
      <c r="H261" t="s">
        <v>942</v>
      </c>
      <c r="I261" t="s">
        <v>210</v>
      </c>
      <c r="J261" t="s">
        <v>236</v>
      </c>
      <c r="K261" s="78">
        <v>3.02</v>
      </c>
      <c r="L261" t="s">
        <v>109</v>
      </c>
      <c r="M261" s="79">
        <v>4.3999999999999997E-2</v>
      </c>
      <c r="N261" s="79">
        <v>3.0200000000000001E-2</v>
      </c>
      <c r="O261" s="78">
        <v>44438.25</v>
      </c>
      <c r="P261" s="78">
        <v>105.14366672292451</v>
      </c>
      <c r="Q261" s="78">
        <v>0</v>
      </c>
      <c r="R261" s="78">
        <v>161.47816293023999</v>
      </c>
      <c r="S261" s="79">
        <v>0</v>
      </c>
      <c r="T261" s="79">
        <v>8.9999999999999998E-4</v>
      </c>
      <c r="U261" s="79">
        <v>2.9999999999999997E-4</v>
      </c>
    </row>
    <row r="262" spans="2:21">
      <c r="B262" t="s">
        <v>943</v>
      </c>
      <c r="C262" t="s">
        <v>944</v>
      </c>
      <c r="D262" t="s">
        <v>126</v>
      </c>
      <c r="E262" t="s">
        <v>889</v>
      </c>
      <c r="F262" t="s">
        <v>945</v>
      </c>
      <c r="G262" t="s">
        <v>929</v>
      </c>
      <c r="H262" t="s">
        <v>930</v>
      </c>
      <c r="I262" t="s">
        <v>227</v>
      </c>
      <c r="J262" t="s">
        <v>236</v>
      </c>
      <c r="K262" s="78">
        <v>16.72</v>
      </c>
      <c r="L262" t="s">
        <v>109</v>
      </c>
      <c r="M262" s="79">
        <v>4.5499999999999999E-2</v>
      </c>
      <c r="N262" s="79">
        <v>3.9199999999999999E-2</v>
      </c>
      <c r="O262" s="78">
        <v>41402.1</v>
      </c>
      <c r="P262" s="78">
        <v>111.74391676026096</v>
      </c>
      <c r="Q262" s="78">
        <v>0</v>
      </c>
      <c r="R262" s="78">
        <v>159.88951812441601</v>
      </c>
      <c r="S262" s="79">
        <v>0</v>
      </c>
      <c r="T262" s="79">
        <v>8.9999999999999998E-4</v>
      </c>
      <c r="U262" s="79">
        <v>2.9999999999999997E-4</v>
      </c>
    </row>
    <row r="263" spans="2:21">
      <c r="B263" t="s">
        <v>946</v>
      </c>
      <c r="C263" t="s">
        <v>947</v>
      </c>
      <c r="D263" t="s">
        <v>126</v>
      </c>
      <c r="E263" t="s">
        <v>889</v>
      </c>
      <c r="F263" t="s">
        <v>948</v>
      </c>
      <c r="G263" t="s">
        <v>911</v>
      </c>
      <c r="H263" t="s">
        <v>930</v>
      </c>
      <c r="I263" t="s">
        <v>227</v>
      </c>
      <c r="J263" t="s">
        <v>236</v>
      </c>
      <c r="K263" s="78">
        <v>3.21</v>
      </c>
      <c r="L263" t="s">
        <v>109</v>
      </c>
      <c r="M263" s="79">
        <v>6.5000000000000002E-2</v>
      </c>
      <c r="N263" s="79">
        <v>3.0099999999999998E-2</v>
      </c>
      <c r="O263" s="78">
        <v>64.86</v>
      </c>
      <c r="P263" s="78">
        <v>114.01682978723404</v>
      </c>
      <c r="Q263" s="78">
        <v>0</v>
      </c>
      <c r="R263" s="78">
        <v>0.25557574740479999</v>
      </c>
      <c r="S263" s="79">
        <v>0</v>
      </c>
      <c r="T263" s="79">
        <v>0</v>
      </c>
      <c r="U263" s="79">
        <v>0</v>
      </c>
    </row>
    <row r="264" spans="2:21">
      <c r="B264" t="s">
        <v>949</v>
      </c>
      <c r="C264" t="s">
        <v>950</v>
      </c>
      <c r="D264" t="s">
        <v>126</v>
      </c>
      <c r="E264" t="s">
        <v>889</v>
      </c>
      <c r="F264" t="s">
        <v>933</v>
      </c>
      <c r="G264" t="s">
        <v>951</v>
      </c>
      <c r="H264" t="s">
        <v>930</v>
      </c>
      <c r="I264" t="s">
        <v>227</v>
      </c>
      <c r="J264" t="s">
        <v>236</v>
      </c>
      <c r="K264" s="78">
        <v>14.33</v>
      </c>
      <c r="L264" t="s">
        <v>109</v>
      </c>
      <c r="M264" s="79">
        <v>5.0999999999999997E-2</v>
      </c>
      <c r="N264" s="79">
        <v>4.3700000000000003E-2</v>
      </c>
      <c r="O264" s="78">
        <v>48302.45</v>
      </c>
      <c r="P264" s="78">
        <v>112.105</v>
      </c>
      <c r="Q264" s="78">
        <v>0</v>
      </c>
      <c r="R264" s="78">
        <v>187.14053919456001</v>
      </c>
      <c r="S264" s="79">
        <v>1E-4</v>
      </c>
      <c r="T264" s="79">
        <v>1.1000000000000001E-3</v>
      </c>
      <c r="U264" s="79">
        <v>4.0000000000000002E-4</v>
      </c>
    </row>
    <row r="265" spans="2:21">
      <c r="B265" t="s">
        <v>952</v>
      </c>
      <c r="C265" t="s">
        <v>953</v>
      </c>
      <c r="D265" t="s">
        <v>126</v>
      </c>
      <c r="E265" t="s">
        <v>889</v>
      </c>
      <c r="F265" t="s">
        <v>954</v>
      </c>
      <c r="G265" t="s">
        <v>917</v>
      </c>
      <c r="H265" t="s">
        <v>942</v>
      </c>
      <c r="I265" t="s">
        <v>210</v>
      </c>
      <c r="J265" t="s">
        <v>236</v>
      </c>
      <c r="K265" s="78">
        <v>6.54</v>
      </c>
      <c r="L265" t="s">
        <v>109</v>
      </c>
      <c r="M265" s="79">
        <v>4.4999999999999998E-2</v>
      </c>
      <c r="N265" s="79">
        <v>3.8699999999999998E-2</v>
      </c>
      <c r="O265" s="78">
        <v>24979.27</v>
      </c>
      <c r="P265" s="78">
        <v>105.05249992493776</v>
      </c>
      <c r="Q265" s="78">
        <v>0</v>
      </c>
      <c r="R265" s="78">
        <v>90.690097298688002</v>
      </c>
      <c r="S265" s="79">
        <v>0</v>
      </c>
      <c r="T265" s="79">
        <v>5.0000000000000001E-4</v>
      </c>
      <c r="U265" s="79">
        <v>2.0000000000000001E-4</v>
      </c>
    </row>
    <row r="266" spans="2:21">
      <c r="B266" t="s">
        <v>955</v>
      </c>
      <c r="C266" t="s">
        <v>956</v>
      </c>
      <c r="D266" t="s">
        <v>126</v>
      </c>
      <c r="E266" t="s">
        <v>889</v>
      </c>
      <c r="F266" t="s">
        <v>957</v>
      </c>
      <c r="G266" t="s">
        <v>917</v>
      </c>
      <c r="H266" t="s">
        <v>930</v>
      </c>
      <c r="I266" t="s">
        <v>227</v>
      </c>
      <c r="J266" t="s">
        <v>236</v>
      </c>
      <c r="K266" s="78">
        <v>4.9000000000000004</v>
      </c>
      <c r="L266" t="s">
        <v>109</v>
      </c>
      <c r="M266" s="79">
        <v>5.7500000000000002E-2</v>
      </c>
      <c r="N266" s="79">
        <v>3.6600000000000001E-2</v>
      </c>
      <c r="O266" s="78">
        <v>11696.09</v>
      </c>
      <c r="P266" s="78">
        <v>112.1882496526617</v>
      </c>
      <c r="Q266" s="78">
        <v>0</v>
      </c>
      <c r="R266" s="78">
        <v>45.348383170252802</v>
      </c>
      <c r="S266" s="79">
        <v>0</v>
      </c>
      <c r="T266" s="79">
        <v>2.9999999999999997E-4</v>
      </c>
      <c r="U266" s="79">
        <v>1E-4</v>
      </c>
    </row>
    <row r="267" spans="2:21">
      <c r="B267" t="s">
        <v>958</v>
      </c>
      <c r="C267" t="s">
        <v>959</v>
      </c>
      <c r="D267" t="s">
        <v>126</v>
      </c>
      <c r="E267" t="s">
        <v>889</v>
      </c>
      <c r="F267" t="s">
        <v>960</v>
      </c>
      <c r="G267" t="s">
        <v>961</v>
      </c>
      <c r="H267" t="s">
        <v>962</v>
      </c>
      <c r="I267" t="s">
        <v>210</v>
      </c>
      <c r="J267" t="s">
        <v>236</v>
      </c>
      <c r="K267" s="78">
        <v>2.54</v>
      </c>
      <c r="L267" t="s">
        <v>109</v>
      </c>
      <c r="M267" s="79">
        <v>4.7500000000000001E-2</v>
      </c>
      <c r="N267" s="79">
        <v>3.5499999999999997E-2</v>
      </c>
      <c r="O267" s="78">
        <v>55611.3</v>
      </c>
      <c r="P267" s="78">
        <v>103.9772221922523</v>
      </c>
      <c r="Q267" s="78">
        <v>0</v>
      </c>
      <c r="R267" s="78">
        <v>199.83658163903999</v>
      </c>
      <c r="S267" s="79">
        <v>0</v>
      </c>
      <c r="T267" s="79">
        <v>1.1999999999999999E-3</v>
      </c>
      <c r="U267" s="79">
        <v>4.0000000000000002E-4</v>
      </c>
    </row>
    <row r="268" spans="2:21">
      <c r="B268" t="s">
        <v>963</v>
      </c>
      <c r="C268" t="s">
        <v>964</v>
      </c>
      <c r="D268" t="s">
        <v>126</v>
      </c>
      <c r="E268" t="s">
        <v>889</v>
      </c>
      <c r="F268" t="s">
        <v>965</v>
      </c>
      <c r="G268" t="s">
        <v>966</v>
      </c>
      <c r="H268" t="s">
        <v>896</v>
      </c>
      <c r="I268" t="s">
        <v>227</v>
      </c>
      <c r="J268" t="s">
        <v>236</v>
      </c>
      <c r="K268" s="78">
        <v>1.51</v>
      </c>
      <c r="L268" t="s">
        <v>109</v>
      </c>
      <c r="M268" s="79">
        <v>5.2499999999999998E-2</v>
      </c>
      <c r="N268" s="79">
        <v>2.8400000000000002E-2</v>
      </c>
      <c r="O268" s="78">
        <v>38447.370000000003</v>
      </c>
      <c r="P268" s="78">
        <v>109.45491663903118</v>
      </c>
      <c r="Q268" s="78">
        <v>0</v>
      </c>
      <c r="R268" s="78">
        <v>145.43724712343001</v>
      </c>
      <c r="S268" s="79">
        <v>0</v>
      </c>
      <c r="T268" s="79">
        <v>8.9999999999999998E-4</v>
      </c>
      <c r="U268" s="79">
        <v>2.9999999999999997E-4</v>
      </c>
    </row>
    <row r="269" spans="2:21">
      <c r="B269" t="s">
        <v>967</v>
      </c>
      <c r="C269" t="s">
        <v>968</v>
      </c>
      <c r="D269" t="s">
        <v>126</v>
      </c>
      <c r="E269" t="s">
        <v>889</v>
      </c>
      <c r="F269" t="s">
        <v>965</v>
      </c>
      <c r="G269" t="s">
        <v>921</v>
      </c>
      <c r="H269" t="s">
        <v>896</v>
      </c>
      <c r="I269" t="s">
        <v>227</v>
      </c>
      <c r="J269" t="s">
        <v>236</v>
      </c>
      <c r="K269" s="78">
        <v>6.71</v>
      </c>
      <c r="L269" t="s">
        <v>109</v>
      </c>
      <c r="M269" s="79">
        <v>4.2500000000000003E-2</v>
      </c>
      <c r="N269" s="79">
        <v>3.9E-2</v>
      </c>
      <c r="O269" s="78">
        <v>30361.54</v>
      </c>
      <c r="P269" s="78">
        <v>102.61194442706135</v>
      </c>
      <c r="Q269" s="78">
        <v>0</v>
      </c>
      <c r="R269" s="78">
        <v>107.670182003712</v>
      </c>
      <c r="S269" s="79">
        <v>1E-4</v>
      </c>
      <c r="T269" s="79">
        <v>5.9999999999999995E-4</v>
      </c>
      <c r="U269" s="79">
        <v>2.0000000000000001E-4</v>
      </c>
    </row>
    <row r="270" spans="2:21">
      <c r="B270" t="s">
        <v>969</v>
      </c>
      <c r="C270" t="s">
        <v>968</v>
      </c>
      <c r="D270" t="s">
        <v>126</v>
      </c>
      <c r="E270" t="s">
        <v>889</v>
      </c>
      <c r="F270" t="s">
        <v>970</v>
      </c>
      <c r="G270" t="s">
        <v>971</v>
      </c>
      <c r="H270" t="s">
        <v>896</v>
      </c>
      <c r="I270" t="s">
        <v>227</v>
      </c>
      <c r="J270" t="s">
        <v>236</v>
      </c>
      <c r="K270" s="78">
        <v>15.91</v>
      </c>
      <c r="L270" t="s">
        <v>109</v>
      </c>
      <c r="M270" s="79">
        <v>4.2000000000000003E-2</v>
      </c>
      <c r="N270" s="79">
        <v>4.2299999999999997E-2</v>
      </c>
      <c r="O270" s="78">
        <v>41402.1</v>
      </c>
      <c r="P270" s="78">
        <v>100.7933333574867</v>
      </c>
      <c r="Q270" s="78">
        <v>0</v>
      </c>
      <c r="R270" s="78">
        <v>144.22080385152</v>
      </c>
      <c r="S270" s="79">
        <v>0</v>
      </c>
      <c r="T270" s="79">
        <v>8.0000000000000004E-4</v>
      </c>
      <c r="U270" s="79">
        <v>2.9999999999999997E-4</v>
      </c>
    </row>
    <row r="271" spans="2:21">
      <c r="B271" t="s">
        <v>972</v>
      </c>
      <c r="C271" t="s">
        <v>973</v>
      </c>
      <c r="D271" t="s">
        <v>126</v>
      </c>
      <c r="E271" t="s">
        <v>889</v>
      </c>
      <c r="F271" t="s">
        <v>974</v>
      </c>
      <c r="G271" t="s">
        <v>941</v>
      </c>
      <c r="H271" t="s">
        <v>896</v>
      </c>
      <c r="I271" t="s">
        <v>227</v>
      </c>
      <c r="J271" t="s">
        <v>236</v>
      </c>
      <c r="K271" s="78">
        <v>3.48</v>
      </c>
      <c r="L271" t="s">
        <v>109</v>
      </c>
      <c r="M271" s="79">
        <v>7.8799999999999995E-2</v>
      </c>
      <c r="N271" s="79">
        <v>4.02E-2</v>
      </c>
      <c r="O271" s="78">
        <v>26911.37</v>
      </c>
      <c r="P271" s="78">
        <v>114.09160288123591</v>
      </c>
      <c r="Q271" s="78">
        <v>0</v>
      </c>
      <c r="R271" s="78">
        <v>106.111687876877</v>
      </c>
      <c r="S271" s="79">
        <v>0</v>
      </c>
      <c r="T271" s="79">
        <v>5.9999999999999995E-4</v>
      </c>
      <c r="U271" s="79">
        <v>2.0000000000000001E-4</v>
      </c>
    </row>
    <row r="272" spans="2:21">
      <c r="B272" t="s">
        <v>975</v>
      </c>
      <c r="C272" t="s">
        <v>976</v>
      </c>
      <c r="D272" t="s">
        <v>126</v>
      </c>
      <c r="E272" t="s">
        <v>889</v>
      </c>
      <c r="F272" t="s">
        <v>977</v>
      </c>
      <c r="G272" t="s">
        <v>905</v>
      </c>
      <c r="H272" t="s">
        <v>896</v>
      </c>
      <c r="I272" t="s">
        <v>227</v>
      </c>
      <c r="J272" t="s">
        <v>236</v>
      </c>
      <c r="K272" s="78">
        <v>7.62</v>
      </c>
      <c r="L272" t="s">
        <v>109</v>
      </c>
      <c r="M272" s="79">
        <v>5.2999999999999999E-2</v>
      </c>
      <c r="N272" s="79">
        <v>3.7100000000000001E-2</v>
      </c>
      <c r="O272" s="78">
        <v>32707.66</v>
      </c>
      <c r="P272" s="78">
        <v>113.44232876946869</v>
      </c>
      <c r="Q272" s="78">
        <v>0</v>
      </c>
      <c r="R272" s="78">
        <v>128.23256859264001</v>
      </c>
      <c r="S272" s="79">
        <v>0</v>
      </c>
      <c r="T272" s="79">
        <v>8.0000000000000004E-4</v>
      </c>
      <c r="U272" s="79">
        <v>2.0000000000000001E-4</v>
      </c>
    </row>
    <row r="273" spans="2:21">
      <c r="B273" t="s">
        <v>978</v>
      </c>
      <c r="C273" t="s">
        <v>979</v>
      </c>
      <c r="D273" t="s">
        <v>126</v>
      </c>
      <c r="E273" t="s">
        <v>889</v>
      </c>
      <c r="F273" t="s">
        <v>980</v>
      </c>
      <c r="G273" t="s">
        <v>981</v>
      </c>
      <c r="H273" t="s">
        <v>896</v>
      </c>
      <c r="I273" t="s">
        <v>227</v>
      </c>
      <c r="J273" t="s">
        <v>236</v>
      </c>
      <c r="K273" s="78">
        <v>3.36</v>
      </c>
      <c r="L273" t="s">
        <v>109</v>
      </c>
      <c r="M273" s="79">
        <v>5.8799999999999998E-2</v>
      </c>
      <c r="N273" s="79">
        <v>2.7400000000000001E-2</v>
      </c>
      <c r="O273" s="78">
        <v>14076.71</v>
      </c>
      <c r="P273" s="78">
        <v>112.37315095643797</v>
      </c>
      <c r="Q273" s="78">
        <v>0</v>
      </c>
      <c r="R273" s="78">
        <v>54.668537549568001</v>
      </c>
      <c r="S273" s="79">
        <v>0</v>
      </c>
      <c r="T273" s="79">
        <v>2.9999999999999997E-4</v>
      </c>
      <c r="U273" s="79">
        <v>1E-4</v>
      </c>
    </row>
    <row r="274" spans="2:21">
      <c r="B274" t="s">
        <v>982</v>
      </c>
      <c r="C274" t="s">
        <v>983</v>
      </c>
      <c r="D274" t="s">
        <v>126</v>
      </c>
      <c r="E274" t="s">
        <v>889</v>
      </c>
      <c r="F274" t="s">
        <v>984</v>
      </c>
      <c r="G274" t="s">
        <v>981</v>
      </c>
      <c r="H274" t="s">
        <v>896</v>
      </c>
      <c r="I274" t="s">
        <v>227</v>
      </c>
      <c r="J274" t="s">
        <v>236</v>
      </c>
      <c r="K274" s="78">
        <v>7.35</v>
      </c>
      <c r="L274" t="s">
        <v>109</v>
      </c>
      <c r="M274" s="79">
        <v>5.2499999999999998E-2</v>
      </c>
      <c r="N274" s="79">
        <v>3.6200000000000003E-2</v>
      </c>
      <c r="O274" s="78">
        <v>41402.1</v>
      </c>
      <c r="P274" s="78">
        <v>113.19876701906425</v>
      </c>
      <c r="Q274" s="78">
        <v>0</v>
      </c>
      <c r="R274" s="78">
        <v>161.97120018432</v>
      </c>
      <c r="S274" s="79">
        <v>0</v>
      </c>
      <c r="T274" s="79">
        <v>8.9999999999999998E-4</v>
      </c>
      <c r="U274" s="79">
        <v>2.9999999999999997E-4</v>
      </c>
    </row>
    <row r="275" spans="2:21">
      <c r="B275" t="s">
        <v>985</v>
      </c>
      <c r="C275" t="s">
        <v>986</v>
      </c>
      <c r="D275" t="s">
        <v>126</v>
      </c>
      <c r="E275" t="s">
        <v>889</v>
      </c>
      <c r="F275" t="s">
        <v>987</v>
      </c>
      <c r="G275" t="s">
        <v>126</v>
      </c>
      <c r="H275" t="s">
        <v>988</v>
      </c>
      <c r="I275" t="s">
        <v>913</v>
      </c>
      <c r="J275" t="s">
        <v>236</v>
      </c>
      <c r="K275" s="78">
        <v>1.88</v>
      </c>
      <c r="L275" t="s">
        <v>109</v>
      </c>
      <c r="M275" s="79">
        <v>5.6000000000000001E-2</v>
      </c>
      <c r="N275" s="79">
        <v>2.87E-2</v>
      </c>
      <c r="O275" s="78">
        <v>34501.75</v>
      </c>
      <c r="P275" s="78">
        <v>107.88235067786417</v>
      </c>
      <c r="Q275" s="78">
        <v>0</v>
      </c>
      <c r="R275" s="78">
        <v>128.63680908480001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989</v>
      </c>
      <c r="C276" t="s">
        <v>990</v>
      </c>
      <c r="D276" t="s">
        <v>126</v>
      </c>
      <c r="E276" t="s">
        <v>889</v>
      </c>
      <c r="F276" t="s">
        <v>991</v>
      </c>
      <c r="G276" t="s">
        <v>992</v>
      </c>
      <c r="H276" t="s">
        <v>962</v>
      </c>
      <c r="I276" t="s">
        <v>210</v>
      </c>
      <c r="J276" t="s">
        <v>236</v>
      </c>
      <c r="K276" s="78">
        <v>5.12</v>
      </c>
      <c r="L276" t="s">
        <v>109</v>
      </c>
      <c r="M276" s="79">
        <v>5.2499999999999998E-2</v>
      </c>
      <c r="N276" s="79">
        <v>3.2000000000000001E-2</v>
      </c>
      <c r="O276" s="78">
        <v>21598.1</v>
      </c>
      <c r="P276" s="78">
        <v>112.42541654126984</v>
      </c>
      <c r="Q276" s="78">
        <v>0</v>
      </c>
      <c r="R276" s="78">
        <v>83.917741443840001</v>
      </c>
      <c r="S276" s="79">
        <v>0</v>
      </c>
      <c r="T276" s="79">
        <v>5.0000000000000001E-4</v>
      </c>
      <c r="U276" s="79">
        <v>2.0000000000000001E-4</v>
      </c>
    </row>
    <row r="277" spans="2:21">
      <c r="B277" t="s">
        <v>993</v>
      </c>
      <c r="C277" t="s">
        <v>994</v>
      </c>
      <c r="D277" t="s">
        <v>126</v>
      </c>
      <c r="E277" t="s">
        <v>889</v>
      </c>
      <c r="F277" t="s">
        <v>995</v>
      </c>
      <c r="G277" t="s">
        <v>992</v>
      </c>
      <c r="H277" t="s">
        <v>988</v>
      </c>
      <c r="I277" t="s">
        <v>913</v>
      </c>
      <c r="J277" t="s">
        <v>236</v>
      </c>
      <c r="K277" s="78">
        <v>0.08</v>
      </c>
      <c r="L277" t="s">
        <v>109</v>
      </c>
      <c r="M277" s="79">
        <v>5.2499999999999998E-2</v>
      </c>
      <c r="N277" s="79">
        <v>1E-3</v>
      </c>
      <c r="O277" s="78">
        <v>41127.47</v>
      </c>
      <c r="P277" s="78">
        <v>105.44624988602509</v>
      </c>
      <c r="Q277" s="78">
        <v>0</v>
      </c>
      <c r="R277" s="78">
        <v>149.877647267328</v>
      </c>
      <c r="S277" s="79">
        <v>1E-4</v>
      </c>
      <c r="T277" s="79">
        <v>8.9999999999999998E-4</v>
      </c>
      <c r="U277" s="79">
        <v>2.9999999999999997E-4</v>
      </c>
    </row>
    <row r="278" spans="2:21">
      <c r="B278" t="s">
        <v>996</v>
      </c>
      <c r="C278" t="s">
        <v>997</v>
      </c>
      <c r="D278" t="s">
        <v>126</v>
      </c>
      <c r="E278" t="s">
        <v>889</v>
      </c>
      <c r="F278" t="s">
        <v>998</v>
      </c>
      <c r="G278" t="s">
        <v>941</v>
      </c>
      <c r="H278" t="s">
        <v>896</v>
      </c>
      <c r="I278" t="s">
        <v>227</v>
      </c>
      <c r="J278" t="s">
        <v>236</v>
      </c>
      <c r="K278" s="78">
        <v>4.8499999999999996</v>
      </c>
      <c r="L278" t="s">
        <v>109</v>
      </c>
      <c r="M278" s="79">
        <v>4.8800000000000003E-2</v>
      </c>
      <c r="N278" s="79">
        <v>3.3799999999999997E-2</v>
      </c>
      <c r="O278" s="78">
        <v>31295.85</v>
      </c>
      <c r="P278" s="78">
        <v>107.45483335330404</v>
      </c>
      <c r="Q278" s="78">
        <v>0</v>
      </c>
      <c r="R278" s="78">
        <v>116.221490371584</v>
      </c>
      <c r="S278" s="79">
        <v>0</v>
      </c>
      <c r="T278" s="79">
        <v>6.9999999999999999E-4</v>
      </c>
      <c r="U278" s="79">
        <v>2.0000000000000001E-4</v>
      </c>
    </row>
    <row r="279" spans="2:21">
      <c r="B279" t="s">
        <v>999</v>
      </c>
      <c r="C279" t="s">
        <v>1000</v>
      </c>
      <c r="D279" t="s">
        <v>126</v>
      </c>
      <c r="E279" t="s">
        <v>889</v>
      </c>
      <c r="F279" t="s">
        <v>1001</v>
      </c>
      <c r="G279" t="s">
        <v>1002</v>
      </c>
      <c r="H279" t="s">
        <v>988</v>
      </c>
      <c r="I279" t="s">
        <v>913</v>
      </c>
      <c r="J279" t="s">
        <v>236</v>
      </c>
      <c r="K279" s="78">
        <v>7.61</v>
      </c>
      <c r="L279" t="s">
        <v>109</v>
      </c>
      <c r="M279" s="79">
        <v>4.5999999999999999E-2</v>
      </c>
      <c r="N279" s="79">
        <v>3.3500000000000002E-2</v>
      </c>
      <c r="O279" s="78">
        <v>54428.58</v>
      </c>
      <c r="P279" s="78">
        <v>109.8</v>
      </c>
      <c r="Q279" s="78">
        <v>0</v>
      </c>
      <c r="R279" s="78">
        <v>206.53947938304</v>
      </c>
      <c r="S279" s="79">
        <v>0</v>
      </c>
      <c r="T279" s="79">
        <v>1.1999999999999999E-3</v>
      </c>
      <c r="U279" s="79">
        <v>4.0000000000000002E-4</v>
      </c>
    </row>
    <row r="280" spans="2:21">
      <c r="B280" t="s">
        <v>1003</v>
      </c>
      <c r="C280" t="s">
        <v>1004</v>
      </c>
      <c r="D280" t="s">
        <v>894</v>
      </c>
      <c r="E280" t="s">
        <v>889</v>
      </c>
      <c r="F280" t="s">
        <v>1005</v>
      </c>
      <c r="G280" t="s">
        <v>1006</v>
      </c>
      <c r="H280" t="s">
        <v>896</v>
      </c>
      <c r="I280" t="s">
        <v>227</v>
      </c>
      <c r="J280" t="s">
        <v>236</v>
      </c>
      <c r="K280" s="78">
        <v>7.76</v>
      </c>
      <c r="L280" t="s">
        <v>109</v>
      </c>
      <c r="M280" s="79">
        <v>4.2999999999999997E-2</v>
      </c>
      <c r="N280" s="79">
        <v>3.2599999999999997E-2</v>
      </c>
      <c r="O280" s="78">
        <v>55202.8</v>
      </c>
      <c r="P280" s="78">
        <v>108.04636982182063</v>
      </c>
      <c r="Q280" s="78">
        <v>0</v>
      </c>
      <c r="R280" s="78">
        <v>206.13181169664</v>
      </c>
      <c r="S280" s="79">
        <v>1E-4</v>
      </c>
      <c r="T280" s="79">
        <v>1.1999999999999999E-3</v>
      </c>
      <c r="U280" s="79">
        <v>4.0000000000000002E-4</v>
      </c>
    </row>
    <row r="281" spans="2:21">
      <c r="B281" t="s">
        <v>1007</v>
      </c>
      <c r="C281" t="s">
        <v>1008</v>
      </c>
      <c r="D281" t="s">
        <v>894</v>
      </c>
      <c r="E281" t="s">
        <v>889</v>
      </c>
      <c r="F281" t="s">
        <v>1005</v>
      </c>
      <c r="G281" t="s">
        <v>1006</v>
      </c>
      <c r="H281" t="s">
        <v>896</v>
      </c>
      <c r="I281" t="s">
        <v>227</v>
      </c>
      <c r="J281" t="s">
        <v>236</v>
      </c>
      <c r="K281" s="78">
        <v>7.11</v>
      </c>
      <c r="L281" t="s">
        <v>109</v>
      </c>
      <c r="M281" s="79">
        <v>5.5500000000000001E-2</v>
      </c>
      <c r="N281" s="79">
        <v>3.27E-2</v>
      </c>
      <c r="O281" s="78">
        <v>6900.35</v>
      </c>
      <c r="P281" s="78">
        <v>117.25595879194533</v>
      </c>
      <c r="Q281" s="78">
        <v>0</v>
      </c>
      <c r="R281" s="78">
        <v>27.962743285439998</v>
      </c>
      <c r="S281" s="79">
        <v>0</v>
      </c>
      <c r="T281" s="79">
        <v>2.0000000000000001E-4</v>
      </c>
      <c r="U281" s="79">
        <v>1E-4</v>
      </c>
    </row>
    <row r="282" spans="2:21">
      <c r="B282" t="s">
        <v>1009</v>
      </c>
      <c r="C282" t="s">
        <v>1010</v>
      </c>
      <c r="D282" t="s">
        <v>126</v>
      </c>
      <c r="E282" t="s">
        <v>889</v>
      </c>
      <c r="F282" t="s">
        <v>1011</v>
      </c>
      <c r="G282" t="s">
        <v>126</v>
      </c>
      <c r="H282" t="s">
        <v>988</v>
      </c>
      <c r="I282" t="s">
        <v>913</v>
      </c>
      <c r="J282" t="s">
        <v>236</v>
      </c>
      <c r="K282" s="78">
        <v>5.61</v>
      </c>
      <c r="L282" t="s">
        <v>113</v>
      </c>
      <c r="M282" s="79">
        <v>6.4899999999999999E-2</v>
      </c>
      <c r="N282" s="79">
        <v>5.3600000000000002E-2</v>
      </c>
      <c r="O282" s="78">
        <v>39973.730000000003</v>
      </c>
      <c r="P282" s="78">
        <v>96.138109603482093</v>
      </c>
      <c r="Q282" s="78">
        <v>0</v>
      </c>
      <c r="R282" s="78">
        <v>149.039180857752</v>
      </c>
      <c r="S282" s="79">
        <v>0</v>
      </c>
      <c r="T282" s="79">
        <v>8.9999999999999998E-4</v>
      </c>
      <c r="U282" s="79">
        <v>2.9999999999999997E-4</v>
      </c>
    </row>
    <row r="283" spans="2:21">
      <c r="B283" t="s">
        <v>1012</v>
      </c>
      <c r="C283" t="s">
        <v>1013</v>
      </c>
      <c r="D283" t="s">
        <v>126</v>
      </c>
      <c r="E283" t="s">
        <v>889</v>
      </c>
      <c r="F283" t="s">
        <v>1014</v>
      </c>
      <c r="G283" t="s">
        <v>331</v>
      </c>
      <c r="H283" t="s">
        <v>988</v>
      </c>
      <c r="I283" t="s">
        <v>913</v>
      </c>
      <c r="J283" t="s">
        <v>236</v>
      </c>
      <c r="K283" s="78">
        <v>3.63</v>
      </c>
      <c r="L283" t="s">
        <v>109</v>
      </c>
      <c r="M283" s="79">
        <v>6.25E-2</v>
      </c>
      <c r="N283" s="79">
        <v>4.1599999999999998E-2</v>
      </c>
      <c r="O283" s="78">
        <v>25669.3</v>
      </c>
      <c r="P283" s="78">
        <v>112.86609597846454</v>
      </c>
      <c r="Q283" s="78">
        <v>0</v>
      </c>
      <c r="R283" s="78">
        <v>100.1270134944</v>
      </c>
      <c r="S283" s="79">
        <v>0</v>
      </c>
      <c r="T283" s="79">
        <v>5.9999999999999995E-4</v>
      </c>
      <c r="U283" s="79">
        <v>2.0000000000000001E-4</v>
      </c>
    </row>
    <row r="284" spans="2:21">
      <c r="B284" t="s">
        <v>1015</v>
      </c>
      <c r="C284" t="s">
        <v>1016</v>
      </c>
      <c r="D284" t="s">
        <v>126</v>
      </c>
      <c r="E284" t="s">
        <v>889</v>
      </c>
      <c r="F284" t="s">
        <v>1017</v>
      </c>
      <c r="G284" t="s">
        <v>941</v>
      </c>
      <c r="H284" t="s">
        <v>896</v>
      </c>
      <c r="I284" t="s">
        <v>227</v>
      </c>
      <c r="J284" t="s">
        <v>236</v>
      </c>
      <c r="K284" s="78">
        <v>6.15</v>
      </c>
      <c r="L284" t="s">
        <v>109</v>
      </c>
      <c r="M284" s="79">
        <v>4.2999999999999997E-2</v>
      </c>
      <c r="N284" s="79">
        <v>3.44E-2</v>
      </c>
      <c r="O284" s="78">
        <v>18078.919999999998</v>
      </c>
      <c r="P284" s="78">
        <v>106.57772233960878</v>
      </c>
      <c r="Q284" s="78">
        <v>0</v>
      </c>
      <c r="R284" s="78">
        <v>66.590557607577594</v>
      </c>
      <c r="S284" s="79">
        <v>0</v>
      </c>
      <c r="T284" s="79">
        <v>4.0000000000000002E-4</v>
      </c>
      <c r="U284" s="79">
        <v>1E-4</v>
      </c>
    </row>
    <row r="285" spans="2:21">
      <c r="B285" t="s">
        <v>1018</v>
      </c>
      <c r="C285" t="s">
        <v>1019</v>
      </c>
      <c r="D285" t="s">
        <v>126</v>
      </c>
      <c r="E285" t="s">
        <v>889</v>
      </c>
      <c r="F285" t="s">
        <v>1020</v>
      </c>
      <c r="G285" t="s">
        <v>961</v>
      </c>
      <c r="H285" t="s">
        <v>962</v>
      </c>
      <c r="I285" t="s">
        <v>210</v>
      </c>
      <c r="J285" t="s">
        <v>236</v>
      </c>
      <c r="K285" s="78">
        <v>6</v>
      </c>
      <c r="L285" t="s">
        <v>109</v>
      </c>
      <c r="M285" s="79">
        <v>5.2999999999999999E-2</v>
      </c>
      <c r="N285" s="79">
        <v>4.9099999999999998E-2</v>
      </c>
      <c r="O285" s="78">
        <v>42713.17</v>
      </c>
      <c r="P285" s="78">
        <v>103.45965761731101</v>
      </c>
      <c r="Q285" s="78">
        <v>0</v>
      </c>
      <c r="R285" s="78">
        <v>152.723748462912</v>
      </c>
      <c r="S285" s="79">
        <v>0</v>
      </c>
      <c r="T285" s="79">
        <v>8.9999999999999998E-4</v>
      </c>
      <c r="U285" s="79">
        <v>2.9999999999999997E-4</v>
      </c>
    </row>
    <row r="286" spans="2:21">
      <c r="B286" t="s">
        <v>1021</v>
      </c>
      <c r="C286" t="s">
        <v>1022</v>
      </c>
      <c r="D286" t="s">
        <v>126</v>
      </c>
      <c r="E286" t="s">
        <v>889</v>
      </c>
      <c r="F286" t="s">
        <v>1023</v>
      </c>
      <c r="G286" t="s">
        <v>981</v>
      </c>
      <c r="H286" t="s">
        <v>896</v>
      </c>
      <c r="I286" t="s">
        <v>227</v>
      </c>
      <c r="J286" t="s">
        <v>236</v>
      </c>
      <c r="K286" s="78">
        <v>5.51</v>
      </c>
      <c r="L286" t="s">
        <v>109</v>
      </c>
      <c r="M286" s="79">
        <v>5.8799999999999998E-2</v>
      </c>
      <c r="N286" s="79">
        <v>4.3900000000000002E-2</v>
      </c>
      <c r="O286" s="78">
        <v>9660.49</v>
      </c>
      <c r="P286" s="78">
        <v>110.22431522624629</v>
      </c>
      <c r="Q286" s="78">
        <v>0</v>
      </c>
      <c r="R286" s="78">
        <v>36.800210131199997</v>
      </c>
      <c r="S286" s="79">
        <v>0</v>
      </c>
      <c r="T286" s="79">
        <v>2.0000000000000001E-4</v>
      </c>
      <c r="U286" s="79">
        <v>1E-4</v>
      </c>
    </row>
    <row r="287" spans="2:21">
      <c r="B287" t="s">
        <v>1024</v>
      </c>
      <c r="C287" t="s">
        <v>1025</v>
      </c>
      <c r="D287" t="s">
        <v>909</v>
      </c>
      <c r="E287" t="s">
        <v>889</v>
      </c>
      <c r="F287" t="s">
        <v>1026</v>
      </c>
      <c r="G287" t="s">
        <v>992</v>
      </c>
      <c r="H287" t="s">
        <v>962</v>
      </c>
      <c r="I287" t="s">
        <v>210</v>
      </c>
      <c r="J287" t="s">
        <v>236</v>
      </c>
      <c r="K287" s="78">
        <v>7.15</v>
      </c>
      <c r="L287" t="s">
        <v>113</v>
      </c>
      <c r="M287" s="79">
        <v>4.6300000000000001E-2</v>
      </c>
      <c r="N287" s="79">
        <v>2.8299999999999999E-2</v>
      </c>
      <c r="O287" s="78">
        <v>31189.58</v>
      </c>
      <c r="P287" s="78">
        <v>115.32883564959869</v>
      </c>
      <c r="Q287" s="78">
        <v>0</v>
      </c>
      <c r="R287" s="78">
        <v>139.50110125401599</v>
      </c>
      <c r="S287" s="79">
        <v>0</v>
      </c>
      <c r="T287" s="79">
        <v>8.0000000000000004E-4</v>
      </c>
      <c r="U287" s="79">
        <v>2.9999999999999997E-4</v>
      </c>
    </row>
    <row r="288" spans="2:21">
      <c r="B288" t="s">
        <v>1027</v>
      </c>
      <c r="C288" t="s">
        <v>1028</v>
      </c>
      <c r="D288" t="s">
        <v>126</v>
      </c>
      <c r="E288" t="s">
        <v>889</v>
      </c>
      <c r="F288" t="s">
        <v>1029</v>
      </c>
      <c r="G288" t="s">
        <v>331</v>
      </c>
      <c r="H288" t="s">
        <v>1030</v>
      </c>
      <c r="I288" t="s">
        <v>913</v>
      </c>
      <c r="J288" t="s">
        <v>236</v>
      </c>
      <c r="K288" s="78">
        <v>6.63</v>
      </c>
      <c r="L288" t="s">
        <v>109</v>
      </c>
      <c r="M288" s="79">
        <v>7.0000000000000007E-2</v>
      </c>
      <c r="N288" s="79">
        <v>4.6800000000000001E-2</v>
      </c>
      <c r="O288" s="78">
        <v>15318.78</v>
      </c>
      <c r="P288" s="78">
        <v>118.52855540323708</v>
      </c>
      <c r="Q288" s="78">
        <v>0</v>
      </c>
      <c r="R288" s="78">
        <v>62.751036577766399</v>
      </c>
      <c r="S288" s="79">
        <v>0</v>
      </c>
      <c r="T288" s="79">
        <v>4.0000000000000002E-4</v>
      </c>
      <c r="U288" s="79">
        <v>1E-4</v>
      </c>
    </row>
    <row r="289" spans="2:21">
      <c r="B289" t="s">
        <v>1031</v>
      </c>
      <c r="C289" t="s">
        <v>1032</v>
      </c>
      <c r="D289" t="s">
        <v>126</v>
      </c>
      <c r="E289" t="s">
        <v>889</v>
      </c>
      <c r="F289" t="s">
        <v>1033</v>
      </c>
      <c r="G289" t="s">
        <v>1034</v>
      </c>
      <c r="H289" t="s">
        <v>1035</v>
      </c>
      <c r="I289" t="s">
        <v>227</v>
      </c>
      <c r="J289" t="s">
        <v>236</v>
      </c>
      <c r="K289" s="78">
        <v>3.95</v>
      </c>
      <c r="L289" t="s">
        <v>109</v>
      </c>
      <c r="M289" s="79">
        <v>5.2499999999999998E-2</v>
      </c>
      <c r="N289" s="79">
        <v>3.1600000000000003E-2</v>
      </c>
      <c r="O289" s="78">
        <v>22916.06</v>
      </c>
      <c r="P289" s="78">
        <v>108.79499991272496</v>
      </c>
      <c r="Q289" s="78">
        <v>0</v>
      </c>
      <c r="R289" s="78">
        <v>86.163358891391994</v>
      </c>
      <c r="S289" s="79">
        <v>0</v>
      </c>
      <c r="T289" s="79">
        <v>5.0000000000000001E-4</v>
      </c>
      <c r="U289" s="79">
        <v>2.0000000000000001E-4</v>
      </c>
    </row>
    <row r="290" spans="2:21">
      <c r="B290" t="s">
        <v>1036</v>
      </c>
      <c r="C290" t="s">
        <v>1037</v>
      </c>
      <c r="D290" t="s">
        <v>888</v>
      </c>
      <c r="E290" t="s">
        <v>889</v>
      </c>
      <c r="F290" t="s">
        <v>1038</v>
      </c>
      <c r="G290" t="s">
        <v>981</v>
      </c>
      <c r="H290" t="s">
        <v>1035</v>
      </c>
      <c r="I290" t="s">
        <v>227</v>
      </c>
      <c r="J290" t="s">
        <v>236</v>
      </c>
      <c r="K290" s="78">
        <v>5.56</v>
      </c>
      <c r="L290" t="s">
        <v>109</v>
      </c>
      <c r="M290" s="79">
        <v>5.1299999999999998E-2</v>
      </c>
      <c r="N290" s="79">
        <v>4.9000000000000002E-2</v>
      </c>
      <c r="O290" s="78">
        <v>33121.68</v>
      </c>
      <c r="P290" s="78">
        <v>101.17</v>
      </c>
      <c r="Q290" s="78">
        <v>0</v>
      </c>
      <c r="R290" s="78">
        <v>115.807807835136</v>
      </c>
      <c r="S290" s="79">
        <v>0</v>
      </c>
      <c r="T290" s="79">
        <v>6.9999999999999999E-4</v>
      </c>
      <c r="U290" s="79">
        <v>2.0000000000000001E-4</v>
      </c>
    </row>
    <row r="291" spans="2:21">
      <c r="B291" t="s">
        <v>1039</v>
      </c>
      <c r="C291" t="s">
        <v>1040</v>
      </c>
      <c r="D291" t="s">
        <v>894</v>
      </c>
      <c r="E291" t="s">
        <v>889</v>
      </c>
      <c r="F291" t="s">
        <v>1041</v>
      </c>
      <c r="G291" t="s">
        <v>1042</v>
      </c>
      <c r="H291" t="s">
        <v>1035</v>
      </c>
      <c r="I291" t="s">
        <v>227</v>
      </c>
      <c r="J291" t="s">
        <v>236</v>
      </c>
      <c r="K291" s="78">
        <v>4.4400000000000004</v>
      </c>
      <c r="L291" t="s">
        <v>109</v>
      </c>
      <c r="M291" s="79">
        <v>4.8800000000000003E-2</v>
      </c>
      <c r="N291" s="79">
        <v>3.9300000000000002E-2</v>
      </c>
      <c r="O291" s="78">
        <v>34501.75</v>
      </c>
      <c r="P291" s="78">
        <v>108.6248162774352</v>
      </c>
      <c r="Q291" s="78">
        <v>0</v>
      </c>
      <c r="R291" s="78">
        <v>129.52211057279999</v>
      </c>
      <c r="S291" s="79">
        <v>0</v>
      </c>
      <c r="T291" s="79">
        <v>8.0000000000000004E-4</v>
      </c>
      <c r="U291" s="79">
        <v>2.9999999999999997E-4</v>
      </c>
    </row>
    <row r="292" spans="2:21">
      <c r="B292" t="s">
        <v>1043</v>
      </c>
      <c r="C292" t="s">
        <v>1044</v>
      </c>
      <c r="D292" t="s">
        <v>126</v>
      </c>
      <c r="E292" t="s">
        <v>889</v>
      </c>
      <c r="F292" t="s">
        <v>1045</v>
      </c>
      <c r="G292" t="s">
        <v>839</v>
      </c>
      <c r="H292" t="s">
        <v>1030</v>
      </c>
      <c r="I292" t="s">
        <v>913</v>
      </c>
      <c r="J292" t="s">
        <v>236</v>
      </c>
      <c r="K292" s="78">
        <v>4.2300000000000004</v>
      </c>
      <c r="L292" t="s">
        <v>113</v>
      </c>
      <c r="M292" s="79">
        <v>0.03</v>
      </c>
      <c r="N292" s="79">
        <v>1.6199999999999999E-2</v>
      </c>
      <c r="O292" s="78">
        <v>27187.38</v>
      </c>
      <c r="P292" s="78">
        <v>106.85</v>
      </c>
      <c r="Q292" s="78">
        <v>0</v>
      </c>
      <c r="R292" s="78">
        <v>112.660606768446</v>
      </c>
      <c r="S292" s="79">
        <v>0</v>
      </c>
      <c r="T292" s="79">
        <v>6.9999999999999999E-4</v>
      </c>
      <c r="U292" s="79">
        <v>2.0000000000000001E-4</v>
      </c>
    </row>
    <row r="293" spans="2:21">
      <c r="B293" t="s">
        <v>1046</v>
      </c>
      <c r="C293" t="s">
        <v>1047</v>
      </c>
      <c r="D293" t="s">
        <v>888</v>
      </c>
      <c r="E293" t="s">
        <v>889</v>
      </c>
      <c r="F293" t="s">
        <v>1048</v>
      </c>
      <c r="G293" t="s">
        <v>1049</v>
      </c>
      <c r="H293" t="s">
        <v>1050</v>
      </c>
      <c r="I293" t="s">
        <v>210</v>
      </c>
      <c r="J293" t="s">
        <v>236</v>
      </c>
      <c r="K293" s="78">
        <v>1.71</v>
      </c>
      <c r="L293" t="s">
        <v>109</v>
      </c>
      <c r="M293" s="79">
        <v>4.1300000000000003E-2</v>
      </c>
      <c r="N293" s="79">
        <v>2.4400000000000002E-2</v>
      </c>
      <c r="O293" s="78">
        <v>27842.91</v>
      </c>
      <c r="P293" s="78">
        <v>104.53972606491203</v>
      </c>
      <c r="Q293" s="78">
        <v>0</v>
      </c>
      <c r="R293" s="78">
        <v>100.59345276768001</v>
      </c>
      <c r="S293" s="79">
        <v>0</v>
      </c>
      <c r="T293" s="79">
        <v>5.9999999999999995E-4</v>
      </c>
      <c r="U293" s="79">
        <v>2.0000000000000001E-4</v>
      </c>
    </row>
    <row r="294" spans="2:21">
      <c r="B294" t="s">
        <v>1051</v>
      </c>
      <c r="C294" t="s">
        <v>1052</v>
      </c>
      <c r="D294" t="s">
        <v>126</v>
      </c>
      <c r="E294" t="s">
        <v>889</v>
      </c>
      <c r="F294" t="s">
        <v>1053</v>
      </c>
      <c r="G294" t="s">
        <v>911</v>
      </c>
      <c r="H294" t="s">
        <v>1050</v>
      </c>
      <c r="I294" t="s">
        <v>210</v>
      </c>
      <c r="J294" t="s">
        <v>236</v>
      </c>
      <c r="K294" s="78">
        <v>4.67</v>
      </c>
      <c r="L294" t="s">
        <v>113</v>
      </c>
      <c r="M294" s="79">
        <v>4.4999999999999998E-2</v>
      </c>
      <c r="N294" s="79">
        <v>1.3899999999999999E-2</v>
      </c>
      <c r="O294" s="78">
        <v>31998.3</v>
      </c>
      <c r="P294" s="78">
        <v>118.50138342036905</v>
      </c>
      <c r="Q294" s="78">
        <v>0</v>
      </c>
      <c r="R294" s="78">
        <v>147.05524813277199</v>
      </c>
      <c r="S294" s="79">
        <v>0</v>
      </c>
      <c r="T294" s="79">
        <v>8.9999999999999998E-4</v>
      </c>
      <c r="U294" s="79">
        <v>2.9999999999999997E-4</v>
      </c>
    </row>
    <row r="295" spans="2:21">
      <c r="B295" t="s">
        <v>1054</v>
      </c>
      <c r="C295" t="s">
        <v>1055</v>
      </c>
      <c r="D295" t="s">
        <v>126</v>
      </c>
      <c r="E295" t="s">
        <v>889</v>
      </c>
      <c r="F295" t="s">
        <v>1056</v>
      </c>
      <c r="G295" t="s">
        <v>1034</v>
      </c>
      <c r="H295" t="s">
        <v>1035</v>
      </c>
      <c r="I295" t="s">
        <v>227</v>
      </c>
      <c r="J295" t="s">
        <v>236</v>
      </c>
      <c r="K295" s="78">
        <v>3.8</v>
      </c>
      <c r="L295" t="s">
        <v>113</v>
      </c>
      <c r="M295" s="79">
        <v>4.2500000000000003E-2</v>
      </c>
      <c r="N295" s="79">
        <v>1.41E-2</v>
      </c>
      <c r="O295" s="78">
        <v>16422.830000000002</v>
      </c>
      <c r="P295" s="78">
        <v>114.45273954001837</v>
      </c>
      <c r="Q295" s="78">
        <v>0</v>
      </c>
      <c r="R295" s="78">
        <v>72.896116436678994</v>
      </c>
      <c r="S295" s="79">
        <v>0</v>
      </c>
      <c r="T295" s="79">
        <v>4.0000000000000002E-4</v>
      </c>
      <c r="U295" s="79">
        <v>1E-4</v>
      </c>
    </row>
    <row r="296" spans="2:21">
      <c r="B296" t="s">
        <v>1057</v>
      </c>
      <c r="C296" t="s">
        <v>1058</v>
      </c>
      <c r="D296" t="s">
        <v>909</v>
      </c>
      <c r="E296" t="s">
        <v>889</v>
      </c>
      <c r="F296" t="s">
        <v>1059</v>
      </c>
      <c r="G296" t="s">
        <v>905</v>
      </c>
      <c r="H296" t="s">
        <v>1030</v>
      </c>
      <c r="I296" t="s">
        <v>913</v>
      </c>
      <c r="J296" t="s">
        <v>236</v>
      </c>
      <c r="K296" s="78">
        <v>6.59</v>
      </c>
      <c r="L296" t="s">
        <v>109</v>
      </c>
      <c r="M296" s="79">
        <v>4.4999999999999998E-2</v>
      </c>
      <c r="N296" s="79">
        <v>3.2199999999999999E-2</v>
      </c>
      <c r="O296" s="78">
        <v>34501.75</v>
      </c>
      <c r="P296" s="78">
        <v>108.51449987319484</v>
      </c>
      <c r="Q296" s="78">
        <v>0</v>
      </c>
      <c r="R296" s="78">
        <v>129.39057144576</v>
      </c>
      <c r="S296" s="79">
        <v>0</v>
      </c>
      <c r="T296" s="79">
        <v>8.0000000000000004E-4</v>
      </c>
      <c r="U296" s="79">
        <v>2.0000000000000001E-4</v>
      </c>
    </row>
    <row r="297" spans="2:21">
      <c r="B297" t="s">
        <v>1060</v>
      </c>
      <c r="C297" t="s">
        <v>1061</v>
      </c>
      <c r="D297" t="s">
        <v>126</v>
      </c>
      <c r="E297" t="s">
        <v>889</v>
      </c>
      <c r="F297" t="s">
        <v>1062</v>
      </c>
      <c r="G297" t="s">
        <v>929</v>
      </c>
      <c r="H297" t="s">
        <v>1035</v>
      </c>
      <c r="I297" t="s">
        <v>227</v>
      </c>
      <c r="J297" t="s">
        <v>236</v>
      </c>
      <c r="K297" s="78">
        <v>4.22</v>
      </c>
      <c r="L297" t="s">
        <v>109</v>
      </c>
      <c r="M297" s="79">
        <v>6.25E-2</v>
      </c>
      <c r="N297" s="79">
        <v>4.0599999999999997E-2</v>
      </c>
      <c r="O297" s="78">
        <v>45542.31</v>
      </c>
      <c r="P297" s="78">
        <v>110.30741657746377</v>
      </c>
      <c r="Q297" s="78">
        <v>0</v>
      </c>
      <c r="R297" s="78">
        <v>173.617501630579</v>
      </c>
      <c r="S297" s="79">
        <v>0</v>
      </c>
      <c r="T297" s="79">
        <v>1E-3</v>
      </c>
      <c r="U297" s="79">
        <v>2.9999999999999997E-4</v>
      </c>
    </row>
    <row r="298" spans="2:21">
      <c r="B298" t="s">
        <v>1063</v>
      </c>
      <c r="C298" t="s">
        <v>1064</v>
      </c>
      <c r="D298" t="s">
        <v>126</v>
      </c>
      <c r="E298" t="s">
        <v>889</v>
      </c>
      <c r="F298" t="s">
        <v>1065</v>
      </c>
      <c r="G298" t="s">
        <v>981</v>
      </c>
      <c r="H298" t="s">
        <v>1066</v>
      </c>
      <c r="I298" t="s">
        <v>227</v>
      </c>
      <c r="J298" t="s">
        <v>236</v>
      </c>
      <c r="K298" s="78">
        <v>0.2</v>
      </c>
      <c r="L298" t="s">
        <v>109</v>
      </c>
      <c r="M298" s="79">
        <v>0.05</v>
      </c>
      <c r="N298" s="79">
        <v>1.3100000000000001E-2</v>
      </c>
      <c r="O298" s="78">
        <v>16043.31</v>
      </c>
      <c r="P298" s="78">
        <v>102.12835592530469</v>
      </c>
      <c r="Q298" s="78">
        <v>0</v>
      </c>
      <c r="R298" s="78">
        <v>56.625760761983997</v>
      </c>
      <c r="S298" s="79">
        <v>0</v>
      </c>
      <c r="T298" s="79">
        <v>2.9999999999999997E-4</v>
      </c>
      <c r="U298" s="79">
        <v>1E-4</v>
      </c>
    </row>
    <row r="299" spans="2:21">
      <c r="B299" t="s">
        <v>1067</v>
      </c>
      <c r="C299" t="s">
        <v>1068</v>
      </c>
      <c r="D299" t="s">
        <v>888</v>
      </c>
      <c r="E299" t="s">
        <v>889</v>
      </c>
      <c r="F299" t="s">
        <v>1069</v>
      </c>
      <c r="G299" t="s">
        <v>961</v>
      </c>
      <c r="H299" t="s">
        <v>1066</v>
      </c>
      <c r="I299" t="s">
        <v>227</v>
      </c>
      <c r="J299" t="s">
        <v>236</v>
      </c>
      <c r="K299" s="78">
        <v>6.91</v>
      </c>
      <c r="L299" t="s">
        <v>113</v>
      </c>
      <c r="M299" s="79">
        <v>0.03</v>
      </c>
      <c r="N299" s="79">
        <v>2.52E-2</v>
      </c>
      <c r="O299" s="78">
        <v>14076.71</v>
      </c>
      <c r="P299" s="78">
        <v>103.25</v>
      </c>
      <c r="Q299" s="78">
        <v>0</v>
      </c>
      <c r="R299" s="78">
        <v>56.366546365464998</v>
      </c>
      <c r="S299" s="79">
        <v>0</v>
      </c>
      <c r="T299" s="79">
        <v>2.9999999999999997E-4</v>
      </c>
      <c r="U299" s="79">
        <v>1E-4</v>
      </c>
    </row>
    <row r="300" spans="2:21">
      <c r="B300" t="s">
        <v>1070</v>
      </c>
      <c r="C300" t="s">
        <v>1071</v>
      </c>
      <c r="D300" t="s">
        <v>1072</v>
      </c>
      <c r="E300" t="s">
        <v>889</v>
      </c>
      <c r="F300" t="s">
        <v>1069</v>
      </c>
      <c r="G300" t="s">
        <v>961</v>
      </c>
      <c r="H300" t="s">
        <v>1066</v>
      </c>
      <c r="I300" t="s">
        <v>227</v>
      </c>
      <c r="J300" t="s">
        <v>236</v>
      </c>
      <c r="K300" s="78">
        <v>5.21</v>
      </c>
      <c r="L300" t="s">
        <v>113</v>
      </c>
      <c r="M300" s="79">
        <v>0.05</v>
      </c>
      <c r="N300" s="79">
        <v>2.3599999999999999E-2</v>
      </c>
      <c r="O300" s="78">
        <v>13800.7</v>
      </c>
      <c r="P300" s="78">
        <v>119.03013687711493</v>
      </c>
      <c r="Q300" s="78">
        <v>0</v>
      </c>
      <c r="R300" s="78">
        <v>63.707160762219999</v>
      </c>
      <c r="S300" s="79">
        <v>0</v>
      </c>
      <c r="T300" s="79">
        <v>4.0000000000000002E-4</v>
      </c>
      <c r="U300" s="79">
        <v>1E-4</v>
      </c>
    </row>
    <row r="301" spans="2:21">
      <c r="B301" t="s">
        <v>1073</v>
      </c>
      <c r="C301" t="s">
        <v>1074</v>
      </c>
      <c r="D301" t="s">
        <v>126</v>
      </c>
      <c r="E301" t="s">
        <v>889</v>
      </c>
      <c r="F301" t="s">
        <v>1075</v>
      </c>
      <c r="G301" t="s">
        <v>961</v>
      </c>
      <c r="H301" t="s">
        <v>1076</v>
      </c>
      <c r="I301" t="s">
        <v>210</v>
      </c>
      <c r="J301" t="s">
        <v>236</v>
      </c>
      <c r="K301" s="78">
        <v>5.12</v>
      </c>
      <c r="L301" t="s">
        <v>116</v>
      </c>
      <c r="M301" s="79">
        <v>0.06</v>
      </c>
      <c r="N301" s="79">
        <v>3.8800000000000001E-2</v>
      </c>
      <c r="O301" s="78">
        <v>32707.66</v>
      </c>
      <c r="P301" s="78">
        <v>113.3821916333972</v>
      </c>
      <c r="Q301" s="78">
        <v>0</v>
      </c>
      <c r="R301" s="78">
        <v>169.094932135878</v>
      </c>
      <c r="S301" s="79">
        <v>0</v>
      </c>
      <c r="T301" s="79">
        <v>1E-3</v>
      </c>
      <c r="U301" s="79">
        <v>2.9999999999999997E-4</v>
      </c>
    </row>
    <row r="302" spans="2:21">
      <c r="B302" t="s">
        <v>1077</v>
      </c>
      <c r="C302" t="s">
        <v>1078</v>
      </c>
      <c r="D302" t="s">
        <v>909</v>
      </c>
      <c r="E302" t="s">
        <v>889</v>
      </c>
      <c r="F302" t="s">
        <v>1079</v>
      </c>
      <c r="G302" t="s">
        <v>961</v>
      </c>
      <c r="H302" t="s">
        <v>1076</v>
      </c>
      <c r="I302" t="s">
        <v>210</v>
      </c>
      <c r="J302" t="s">
        <v>236</v>
      </c>
      <c r="K302" s="78">
        <v>5.73</v>
      </c>
      <c r="L302" t="s">
        <v>109</v>
      </c>
      <c r="M302" s="79">
        <v>0.06</v>
      </c>
      <c r="N302" s="79">
        <v>5.0200000000000002E-2</v>
      </c>
      <c r="O302" s="78">
        <v>43486.01</v>
      </c>
      <c r="P302" s="78">
        <v>108.13232886162699</v>
      </c>
      <c r="Q302" s="78">
        <v>0</v>
      </c>
      <c r="R302" s="78">
        <v>162.509536541952</v>
      </c>
      <c r="S302" s="79">
        <v>1E-4</v>
      </c>
      <c r="T302" s="79">
        <v>1E-3</v>
      </c>
      <c r="U302" s="79">
        <v>2.9999999999999997E-4</v>
      </c>
    </row>
    <row r="303" spans="2:21">
      <c r="B303" t="s">
        <v>1080</v>
      </c>
      <c r="C303" t="s">
        <v>1081</v>
      </c>
      <c r="D303" t="s">
        <v>126</v>
      </c>
      <c r="E303" t="s">
        <v>889</v>
      </c>
      <c r="F303" t="s">
        <v>1082</v>
      </c>
      <c r="G303" t="s">
        <v>941</v>
      </c>
      <c r="H303" t="s">
        <v>1066</v>
      </c>
      <c r="I303" t="s">
        <v>227</v>
      </c>
      <c r="J303" t="s">
        <v>236</v>
      </c>
      <c r="K303" s="78">
        <v>4.4400000000000004</v>
      </c>
      <c r="L303" t="s">
        <v>109</v>
      </c>
      <c r="M303" s="79">
        <v>3.7499999999999999E-2</v>
      </c>
      <c r="N303" s="79">
        <v>3.2599999999999997E-2</v>
      </c>
      <c r="O303" s="78">
        <v>47336.4</v>
      </c>
      <c r="P303" s="78">
        <v>102.60609442205153</v>
      </c>
      <c r="Q303" s="78">
        <v>0</v>
      </c>
      <c r="R303" s="78">
        <v>167.85802810368</v>
      </c>
      <c r="S303" s="79">
        <v>0</v>
      </c>
      <c r="T303" s="79">
        <v>1E-3</v>
      </c>
      <c r="U303" s="79">
        <v>2.9999999999999997E-4</v>
      </c>
    </row>
    <row r="304" spans="2:21">
      <c r="B304" t="s">
        <v>1083</v>
      </c>
      <c r="C304" t="s">
        <v>1084</v>
      </c>
      <c r="D304" t="s">
        <v>894</v>
      </c>
      <c r="E304" t="s">
        <v>889</v>
      </c>
      <c r="F304" t="s">
        <v>1085</v>
      </c>
      <c r="G304" t="s">
        <v>966</v>
      </c>
      <c r="H304" t="s">
        <v>1066</v>
      </c>
      <c r="I304" t="s">
        <v>227</v>
      </c>
      <c r="J304" t="s">
        <v>236</v>
      </c>
      <c r="K304" s="78">
        <v>1.47</v>
      </c>
      <c r="L304" t="s">
        <v>109</v>
      </c>
      <c r="M304" s="79">
        <v>4.6300000000000001E-2</v>
      </c>
      <c r="N304" s="79">
        <v>2.8899999999999999E-2</v>
      </c>
      <c r="O304" s="78">
        <v>28739.96</v>
      </c>
      <c r="P304" s="78">
        <v>106.73103546421081</v>
      </c>
      <c r="Q304" s="78">
        <v>0</v>
      </c>
      <c r="R304" s="78">
        <v>106.01092304639999</v>
      </c>
      <c r="S304" s="79">
        <v>0</v>
      </c>
      <c r="T304" s="79">
        <v>5.9999999999999995E-4</v>
      </c>
      <c r="U304" s="79">
        <v>2.0000000000000001E-4</v>
      </c>
    </row>
    <row r="305" spans="2:21">
      <c r="B305" t="s">
        <v>1086</v>
      </c>
      <c r="C305" t="s">
        <v>1087</v>
      </c>
      <c r="D305" t="s">
        <v>126</v>
      </c>
      <c r="E305" t="s">
        <v>889</v>
      </c>
      <c r="F305" t="s">
        <v>1088</v>
      </c>
      <c r="G305" t="s">
        <v>911</v>
      </c>
      <c r="H305" t="s">
        <v>1066</v>
      </c>
      <c r="I305" t="s">
        <v>227</v>
      </c>
      <c r="J305" t="s">
        <v>236</v>
      </c>
      <c r="K305" s="78">
        <v>3.54</v>
      </c>
      <c r="L305" t="s">
        <v>109</v>
      </c>
      <c r="M305" s="79">
        <v>7.0000000000000007E-2</v>
      </c>
      <c r="N305" s="79">
        <v>4.41E-2</v>
      </c>
      <c r="O305" s="78">
        <v>26221.33</v>
      </c>
      <c r="P305" s="78">
        <v>112.14671220338556</v>
      </c>
      <c r="Q305" s="78">
        <v>0</v>
      </c>
      <c r="R305" s="78">
        <v>101.628378400896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1089</v>
      </c>
      <c r="C306" t="s">
        <v>1090</v>
      </c>
      <c r="D306" t="s">
        <v>888</v>
      </c>
      <c r="E306" t="s">
        <v>889</v>
      </c>
      <c r="F306" t="s">
        <v>1091</v>
      </c>
      <c r="G306" t="s">
        <v>905</v>
      </c>
      <c r="H306" t="s">
        <v>1076</v>
      </c>
      <c r="I306" t="s">
        <v>210</v>
      </c>
      <c r="J306" t="s">
        <v>236</v>
      </c>
      <c r="K306" s="78">
        <v>0.08</v>
      </c>
      <c r="L306" t="s">
        <v>109</v>
      </c>
      <c r="M306" s="79">
        <v>4.6300000000000001E-2</v>
      </c>
      <c r="N306" s="79">
        <v>4.1000000000000003E-3</v>
      </c>
      <c r="O306" s="78">
        <v>29514.18</v>
      </c>
      <c r="P306" s="78">
        <v>102.30398616122847</v>
      </c>
      <c r="Q306" s="78">
        <v>0</v>
      </c>
      <c r="R306" s="78">
        <v>104.35109514439699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1092</v>
      </c>
      <c r="C307" t="s">
        <v>1093</v>
      </c>
      <c r="D307" t="s">
        <v>126</v>
      </c>
      <c r="E307" t="s">
        <v>889</v>
      </c>
      <c r="F307" t="s">
        <v>1094</v>
      </c>
      <c r="G307" t="s">
        <v>992</v>
      </c>
      <c r="H307" t="s">
        <v>1095</v>
      </c>
      <c r="I307" t="s">
        <v>913</v>
      </c>
      <c r="J307" t="s">
        <v>236</v>
      </c>
      <c r="K307" s="78">
        <v>0.73</v>
      </c>
      <c r="L307" t="s">
        <v>109</v>
      </c>
      <c r="M307" s="79">
        <v>0.05</v>
      </c>
      <c r="N307" s="79">
        <v>3.2800000000000003E-2</v>
      </c>
      <c r="O307" s="78">
        <v>29533.5</v>
      </c>
      <c r="P307" s="78">
        <v>103.70611119576074</v>
      </c>
      <c r="Q307" s="78">
        <v>0</v>
      </c>
      <c r="R307" s="78">
        <v>105.85052127359999</v>
      </c>
      <c r="S307" s="79">
        <v>0</v>
      </c>
      <c r="T307" s="79">
        <v>5.9999999999999995E-4</v>
      </c>
      <c r="U307" s="79">
        <v>2.0000000000000001E-4</v>
      </c>
    </row>
    <row r="308" spans="2:21">
      <c r="B308" t="s">
        <v>1096</v>
      </c>
      <c r="C308" t="s">
        <v>1097</v>
      </c>
      <c r="D308" t="s">
        <v>126</v>
      </c>
      <c r="E308" t="s">
        <v>889</v>
      </c>
      <c r="F308" t="s">
        <v>1098</v>
      </c>
      <c r="G308" t="s">
        <v>981</v>
      </c>
      <c r="H308" t="s">
        <v>1095</v>
      </c>
      <c r="I308" t="s">
        <v>913</v>
      </c>
      <c r="J308" t="s">
        <v>236</v>
      </c>
      <c r="K308" s="78">
        <v>3.59</v>
      </c>
      <c r="L308" t="s">
        <v>109</v>
      </c>
      <c r="M308" s="79">
        <v>7.0000000000000007E-2</v>
      </c>
      <c r="N308" s="79">
        <v>2.87E-2</v>
      </c>
      <c r="O308" s="78">
        <v>39867.46</v>
      </c>
      <c r="P308" s="78">
        <v>115.31600000000029</v>
      </c>
      <c r="Q308" s="78">
        <v>0</v>
      </c>
      <c r="R308" s="78">
        <v>158.884623959962</v>
      </c>
      <c r="S308" s="79">
        <v>0</v>
      </c>
      <c r="T308" s="79">
        <v>8.9999999999999998E-4</v>
      </c>
      <c r="U308" s="79">
        <v>2.9999999999999997E-4</v>
      </c>
    </row>
    <row r="309" spans="2:21">
      <c r="B309" t="s">
        <v>1099</v>
      </c>
      <c r="C309" t="s">
        <v>1100</v>
      </c>
      <c r="D309" t="s">
        <v>126</v>
      </c>
      <c r="E309" t="s">
        <v>889</v>
      </c>
      <c r="F309" t="s">
        <v>1101</v>
      </c>
      <c r="G309" t="s">
        <v>911</v>
      </c>
      <c r="H309" t="s">
        <v>1095</v>
      </c>
      <c r="I309" t="s">
        <v>913</v>
      </c>
      <c r="J309" t="s">
        <v>236</v>
      </c>
      <c r="K309" s="78">
        <v>6.02</v>
      </c>
      <c r="L309" t="s">
        <v>109</v>
      </c>
      <c r="M309" s="79">
        <v>5.1299999999999998E-2</v>
      </c>
      <c r="N309" s="79">
        <v>3.4000000000000002E-2</v>
      </c>
      <c r="O309" s="78">
        <v>18630.95</v>
      </c>
      <c r="P309" s="78">
        <v>110.384</v>
      </c>
      <c r="Q309" s="78">
        <v>0</v>
      </c>
      <c r="R309" s="78">
        <v>71.074671602687999</v>
      </c>
      <c r="S309" s="79">
        <v>0</v>
      </c>
      <c r="T309" s="79">
        <v>4.0000000000000002E-4</v>
      </c>
      <c r="U309" s="79">
        <v>1E-4</v>
      </c>
    </row>
    <row r="310" spans="2:21">
      <c r="B310" t="s">
        <v>1102</v>
      </c>
      <c r="C310" t="s">
        <v>1103</v>
      </c>
      <c r="D310" t="s">
        <v>126</v>
      </c>
      <c r="E310" t="s">
        <v>889</v>
      </c>
      <c r="F310" t="s">
        <v>1098</v>
      </c>
      <c r="G310" t="s">
        <v>981</v>
      </c>
      <c r="H310" t="s">
        <v>1095</v>
      </c>
      <c r="I310" t="s">
        <v>913</v>
      </c>
      <c r="J310" t="s">
        <v>236</v>
      </c>
      <c r="K310" s="78">
        <v>6.56</v>
      </c>
      <c r="L310" t="s">
        <v>109</v>
      </c>
      <c r="M310" s="79">
        <v>4.4999999999999998E-2</v>
      </c>
      <c r="N310" s="79">
        <v>4.07E-2</v>
      </c>
      <c r="O310" s="78">
        <v>37399.9</v>
      </c>
      <c r="P310" s="78">
        <v>103.91</v>
      </c>
      <c r="Q310" s="78">
        <v>0</v>
      </c>
      <c r="R310" s="78">
        <v>134.30788792704001</v>
      </c>
      <c r="S310" s="79">
        <v>0</v>
      </c>
      <c r="T310" s="79">
        <v>8.0000000000000004E-4</v>
      </c>
      <c r="U310" s="79">
        <v>2.9999999999999997E-4</v>
      </c>
    </row>
    <row r="311" spans="2:21">
      <c r="B311" t="s">
        <v>1104</v>
      </c>
      <c r="C311" t="s">
        <v>1105</v>
      </c>
      <c r="D311" t="s">
        <v>909</v>
      </c>
      <c r="E311" t="s">
        <v>889</v>
      </c>
      <c r="F311" t="s">
        <v>948</v>
      </c>
      <c r="G311" t="s">
        <v>911</v>
      </c>
      <c r="H311" t="s">
        <v>1106</v>
      </c>
      <c r="I311" t="s">
        <v>210</v>
      </c>
      <c r="J311" t="s">
        <v>236</v>
      </c>
      <c r="K311" s="78">
        <v>3.1</v>
      </c>
      <c r="L311" t="s">
        <v>109</v>
      </c>
      <c r="M311" s="79">
        <v>7.4999999999999997E-2</v>
      </c>
      <c r="N311" s="79">
        <v>4.48E-2</v>
      </c>
      <c r="O311" s="78">
        <v>11040.56</v>
      </c>
      <c r="P311" s="78">
        <v>112.7193147086742</v>
      </c>
      <c r="Q311" s="78">
        <v>0</v>
      </c>
      <c r="R311" s="78">
        <v>43.009379384832002</v>
      </c>
      <c r="S311" s="79">
        <v>0</v>
      </c>
      <c r="T311" s="79">
        <v>2.9999999999999997E-4</v>
      </c>
      <c r="U311" s="79">
        <v>1E-4</v>
      </c>
    </row>
    <row r="312" spans="2:21">
      <c r="B312" t="s">
        <v>1104</v>
      </c>
      <c r="C312" t="s">
        <v>1107</v>
      </c>
      <c r="D312" t="s">
        <v>126</v>
      </c>
      <c r="E312" t="s">
        <v>889</v>
      </c>
      <c r="F312" t="s">
        <v>948</v>
      </c>
      <c r="G312" t="s">
        <v>911</v>
      </c>
      <c r="H312" t="s">
        <v>1108</v>
      </c>
      <c r="I312" t="s">
        <v>227</v>
      </c>
      <c r="J312" t="s">
        <v>236</v>
      </c>
      <c r="K312" s="78">
        <v>4.7300000000000004</v>
      </c>
      <c r="L312" t="s">
        <v>109</v>
      </c>
      <c r="M312" s="79">
        <v>7.2499999999999995E-2</v>
      </c>
      <c r="N312" s="79">
        <v>4.8500000000000001E-2</v>
      </c>
      <c r="O312" s="78">
        <v>13800.7</v>
      </c>
      <c r="P312" s="78">
        <v>113.65</v>
      </c>
      <c r="Q312" s="78">
        <v>0</v>
      </c>
      <c r="R312" s="78">
        <v>54.205616620800001</v>
      </c>
      <c r="S312" s="79">
        <v>0</v>
      </c>
      <c r="T312" s="79">
        <v>2.9999999999999997E-4</v>
      </c>
      <c r="U312" s="79">
        <v>1E-4</v>
      </c>
    </row>
    <row r="313" spans="2:21">
      <c r="B313" t="s">
        <v>1109</v>
      </c>
      <c r="C313" t="s">
        <v>1110</v>
      </c>
      <c r="D313" t="s">
        <v>126</v>
      </c>
      <c r="E313" t="s">
        <v>889</v>
      </c>
      <c r="F313" t="s">
        <v>1111</v>
      </c>
      <c r="G313" t="s">
        <v>1112</v>
      </c>
      <c r="H313" t="s">
        <v>1108</v>
      </c>
      <c r="I313" t="s">
        <v>227</v>
      </c>
      <c r="J313" t="s">
        <v>236</v>
      </c>
      <c r="K313" s="78">
        <v>6.85</v>
      </c>
      <c r="L313" t="s">
        <v>109</v>
      </c>
      <c r="M313" s="79">
        <v>5.8799999999999998E-2</v>
      </c>
      <c r="N313" s="79">
        <v>3.7400000000000003E-2</v>
      </c>
      <c r="O313" s="78">
        <v>27601.4</v>
      </c>
      <c r="P313" s="78">
        <v>117.67828776801177</v>
      </c>
      <c r="Q313" s="78">
        <v>0</v>
      </c>
      <c r="R313" s="78">
        <v>112.25383460352</v>
      </c>
      <c r="S313" s="79">
        <v>0</v>
      </c>
      <c r="T313" s="79">
        <v>6.9999999999999999E-4</v>
      </c>
      <c r="U313" s="79">
        <v>2.0000000000000001E-4</v>
      </c>
    </row>
    <row r="314" spans="2:21">
      <c r="B314" t="s">
        <v>1113</v>
      </c>
      <c r="C314" t="s">
        <v>1114</v>
      </c>
      <c r="D314" t="s">
        <v>126</v>
      </c>
      <c r="E314" t="s">
        <v>889</v>
      </c>
      <c r="F314" t="s">
        <v>1115</v>
      </c>
      <c r="G314" t="s">
        <v>941</v>
      </c>
      <c r="H314" t="s">
        <v>1108</v>
      </c>
      <c r="I314" t="s">
        <v>227</v>
      </c>
      <c r="J314" t="s">
        <v>236</v>
      </c>
      <c r="K314" s="78">
        <v>4.78</v>
      </c>
      <c r="L314" t="s">
        <v>109</v>
      </c>
      <c r="M314" s="79">
        <v>7.4999999999999997E-2</v>
      </c>
      <c r="N314" s="79">
        <v>4.99E-2</v>
      </c>
      <c r="O314" s="78">
        <v>32431.65</v>
      </c>
      <c r="P314" s="78">
        <v>112.15</v>
      </c>
      <c r="Q314" s="78">
        <v>0</v>
      </c>
      <c r="R314" s="78">
        <v>125.70196196160001</v>
      </c>
      <c r="S314" s="79">
        <v>0</v>
      </c>
      <c r="T314" s="79">
        <v>6.9999999999999999E-4</v>
      </c>
      <c r="U314" s="79">
        <v>2.0000000000000001E-4</v>
      </c>
    </row>
    <row r="315" spans="2:21">
      <c r="B315" t="s">
        <v>1116</v>
      </c>
      <c r="C315" t="s">
        <v>1117</v>
      </c>
      <c r="D315" t="s">
        <v>126</v>
      </c>
      <c r="E315" t="s">
        <v>889</v>
      </c>
      <c r="F315" t="s">
        <v>1118</v>
      </c>
      <c r="G315" t="s">
        <v>911</v>
      </c>
      <c r="H315" t="s">
        <v>1095</v>
      </c>
      <c r="I315" t="s">
        <v>913</v>
      </c>
      <c r="J315" t="s">
        <v>236</v>
      </c>
      <c r="K315" s="78">
        <v>2.3199999999999998</v>
      </c>
      <c r="L315" t="s">
        <v>109</v>
      </c>
      <c r="M315" s="79">
        <v>6.88E-2</v>
      </c>
      <c r="N315" s="79">
        <v>4.36E-2</v>
      </c>
      <c r="O315" s="78">
        <v>2760.14</v>
      </c>
      <c r="P315" s="78">
        <v>112.23987496286421</v>
      </c>
      <c r="Q315" s="78">
        <v>0</v>
      </c>
      <c r="R315" s="78">
        <v>10.706610878668799</v>
      </c>
      <c r="S315" s="79">
        <v>0</v>
      </c>
      <c r="T315" s="79">
        <v>1E-4</v>
      </c>
      <c r="U315" s="79">
        <v>0</v>
      </c>
    </row>
    <row r="316" spans="2:21">
      <c r="B316" t="s">
        <v>1119</v>
      </c>
      <c r="C316" t="s">
        <v>1120</v>
      </c>
      <c r="D316" t="s">
        <v>126</v>
      </c>
      <c r="E316" t="s">
        <v>889</v>
      </c>
      <c r="F316" t="s">
        <v>1118</v>
      </c>
      <c r="G316" t="s">
        <v>911</v>
      </c>
      <c r="H316" t="s">
        <v>1095</v>
      </c>
      <c r="I316" t="s">
        <v>913</v>
      </c>
      <c r="J316" t="s">
        <v>236</v>
      </c>
      <c r="K316" s="78">
        <v>3.52</v>
      </c>
      <c r="L316" t="s">
        <v>109</v>
      </c>
      <c r="M316" s="79">
        <v>6.88E-2</v>
      </c>
      <c r="N316" s="79">
        <v>4.6300000000000001E-2</v>
      </c>
      <c r="O316" s="78">
        <v>31741.61</v>
      </c>
      <c r="P316" s="78">
        <v>113.52787669560554</v>
      </c>
      <c r="Q316" s="78">
        <v>0</v>
      </c>
      <c r="R316" s="78">
        <v>124.538950179072</v>
      </c>
      <c r="S316" s="79">
        <v>0</v>
      </c>
      <c r="T316" s="79">
        <v>6.9999999999999999E-4</v>
      </c>
      <c r="U316" s="79">
        <v>2.0000000000000001E-4</v>
      </c>
    </row>
    <row r="317" spans="2:21">
      <c r="B317" t="s">
        <v>1121</v>
      </c>
      <c r="C317" t="s">
        <v>1122</v>
      </c>
      <c r="D317" t="s">
        <v>126</v>
      </c>
      <c r="E317" t="s">
        <v>889</v>
      </c>
      <c r="F317" t="s">
        <v>1085</v>
      </c>
      <c r="G317" t="s">
        <v>929</v>
      </c>
      <c r="H317" t="s">
        <v>1095</v>
      </c>
      <c r="I317" t="s">
        <v>913</v>
      </c>
      <c r="J317" t="s">
        <v>236</v>
      </c>
      <c r="K317" s="78">
        <v>0.08</v>
      </c>
      <c r="L317" t="s">
        <v>109</v>
      </c>
      <c r="M317" s="79">
        <v>4.6300000000000001E-2</v>
      </c>
      <c r="N317" s="79">
        <v>2.8999999999999998E-3</v>
      </c>
      <c r="O317" s="78">
        <v>5433.34</v>
      </c>
      <c r="P317" s="78">
        <v>102.25012505751526</v>
      </c>
      <c r="Q317" s="78">
        <v>0</v>
      </c>
      <c r="R317" s="78">
        <v>19.200143041228799</v>
      </c>
      <c r="S317" s="79">
        <v>0</v>
      </c>
      <c r="T317" s="79">
        <v>1E-4</v>
      </c>
      <c r="U317" s="79">
        <v>0</v>
      </c>
    </row>
    <row r="318" spans="2:21">
      <c r="B318" t="s">
        <v>1123</v>
      </c>
      <c r="C318" t="s">
        <v>1124</v>
      </c>
      <c r="D318" t="s">
        <v>126</v>
      </c>
      <c r="E318" t="s">
        <v>889</v>
      </c>
      <c r="F318" t="s">
        <v>1125</v>
      </c>
      <c r="G318" t="s">
        <v>951</v>
      </c>
      <c r="H318" t="s">
        <v>1095</v>
      </c>
      <c r="I318" t="s">
        <v>913</v>
      </c>
      <c r="J318" t="s">
        <v>236</v>
      </c>
      <c r="K318" s="78">
        <v>4.41</v>
      </c>
      <c r="L318" t="s">
        <v>109</v>
      </c>
      <c r="M318" s="79">
        <v>4.8800000000000003E-2</v>
      </c>
      <c r="N318" s="79">
        <v>3.4700000000000002E-2</v>
      </c>
      <c r="O318" s="78">
        <v>31662.95</v>
      </c>
      <c r="P318" s="78">
        <v>109.16894948196551</v>
      </c>
      <c r="Q318" s="78">
        <v>0</v>
      </c>
      <c r="R318" s="78">
        <v>119.46047577984</v>
      </c>
      <c r="S318" s="79">
        <v>0</v>
      </c>
      <c r="T318" s="79">
        <v>6.9999999999999999E-4</v>
      </c>
      <c r="U318" s="79">
        <v>2.0000000000000001E-4</v>
      </c>
    </row>
    <row r="319" spans="2:21">
      <c r="B319" t="s">
        <v>1126</v>
      </c>
      <c r="C319" t="s">
        <v>1127</v>
      </c>
      <c r="D319" t="s">
        <v>126</v>
      </c>
      <c r="E319" t="s">
        <v>889</v>
      </c>
      <c r="F319" t="s">
        <v>1128</v>
      </c>
      <c r="G319" t="s">
        <v>951</v>
      </c>
      <c r="H319" t="s">
        <v>1129</v>
      </c>
      <c r="I319" t="s">
        <v>913</v>
      </c>
      <c r="J319" t="s">
        <v>236</v>
      </c>
      <c r="K319" s="78">
        <v>2.2999999999999998</v>
      </c>
      <c r="L319" t="s">
        <v>109</v>
      </c>
      <c r="M319" s="79">
        <v>0.05</v>
      </c>
      <c r="N319" s="79">
        <v>2.7300000000000001E-2</v>
      </c>
      <c r="O319" s="78">
        <v>27601.4</v>
      </c>
      <c r="P319" s="78">
        <v>105.66277775764998</v>
      </c>
      <c r="Q319" s="78">
        <v>0</v>
      </c>
      <c r="R319" s="78">
        <v>100.79218692864001</v>
      </c>
      <c r="S319" s="79">
        <v>0</v>
      </c>
      <c r="T319" s="79">
        <v>5.9999999999999995E-4</v>
      </c>
      <c r="U319" s="79">
        <v>2.0000000000000001E-4</v>
      </c>
    </row>
    <row r="320" spans="2:21">
      <c r="B320" t="s">
        <v>1130</v>
      </c>
      <c r="C320" t="s">
        <v>1131</v>
      </c>
      <c r="D320" t="s">
        <v>126</v>
      </c>
      <c r="E320" t="s">
        <v>889</v>
      </c>
      <c r="F320" t="s">
        <v>1132</v>
      </c>
      <c r="G320" t="s">
        <v>331</v>
      </c>
      <c r="H320" t="s">
        <v>1133</v>
      </c>
      <c r="I320" t="s">
        <v>227</v>
      </c>
      <c r="J320" t="s">
        <v>236</v>
      </c>
      <c r="K320" s="78">
        <v>3.82</v>
      </c>
      <c r="L320" t="s">
        <v>109</v>
      </c>
      <c r="M320" s="79">
        <v>0.08</v>
      </c>
      <c r="N320" s="79">
        <v>4.9200000000000001E-2</v>
      </c>
      <c r="O320" s="78">
        <v>11178.57</v>
      </c>
      <c r="P320" s="78">
        <v>112.22476745415558</v>
      </c>
      <c r="Q320" s="78">
        <v>0</v>
      </c>
      <c r="R320" s="78">
        <v>43.355949190963202</v>
      </c>
      <c r="S320" s="79">
        <v>0</v>
      </c>
      <c r="T320" s="79">
        <v>2.9999999999999997E-4</v>
      </c>
      <c r="U320" s="79">
        <v>1E-4</v>
      </c>
    </row>
    <row r="321" spans="2:21">
      <c r="B321" t="s">
        <v>1134</v>
      </c>
      <c r="C321" t="s">
        <v>1135</v>
      </c>
      <c r="D321" t="s">
        <v>126</v>
      </c>
      <c r="E321" t="s">
        <v>889</v>
      </c>
      <c r="F321" t="s">
        <v>1136</v>
      </c>
      <c r="G321" t="s">
        <v>331</v>
      </c>
      <c r="H321" t="s">
        <v>1137</v>
      </c>
      <c r="I321" t="s">
        <v>210</v>
      </c>
      <c r="J321" t="s">
        <v>236</v>
      </c>
      <c r="K321" s="78">
        <v>3.27</v>
      </c>
      <c r="L321" t="s">
        <v>109</v>
      </c>
      <c r="M321" s="79">
        <v>7.7499999999999999E-2</v>
      </c>
      <c r="N321" s="79">
        <v>4.9700000000000001E-2</v>
      </c>
      <c r="O321" s="78">
        <v>27877.41</v>
      </c>
      <c r="P321" s="78">
        <v>109.33491665545667</v>
      </c>
      <c r="Q321" s="78">
        <v>0</v>
      </c>
      <c r="R321" s="78">
        <v>105.337991770675</v>
      </c>
      <c r="S321" s="79">
        <v>0</v>
      </c>
      <c r="T321" s="79">
        <v>5.9999999999999995E-4</v>
      </c>
      <c r="U321" s="79">
        <v>2.0000000000000001E-4</v>
      </c>
    </row>
    <row r="322" spans="2:21">
      <c r="B322" t="s">
        <v>1138</v>
      </c>
      <c r="C322" t="s">
        <v>1139</v>
      </c>
      <c r="D322" t="s">
        <v>126</v>
      </c>
      <c r="E322" t="s">
        <v>889</v>
      </c>
      <c r="F322" t="s">
        <v>1140</v>
      </c>
      <c r="G322" t="s">
        <v>1141</v>
      </c>
      <c r="H322" t="s">
        <v>1129</v>
      </c>
      <c r="I322" t="s">
        <v>913</v>
      </c>
      <c r="J322" t="s">
        <v>236</v>
      </c>
      <c r="K322" s="78">
        <v>6.45</v>
      </c>
      <c r="L322" t="s">
        <v>109</v>
      </c>
      <c r="M322" s="79">
        <v>4.7500000000000001E-2</v>
      </c>
      <c r="N322" s="79">
        <v>4.3799999999999999E-2</v>
      </c>
      <c r="O322" s="78">
        <v>41402.1</v>
      </c>
      <c r="P322" s="78">
        <v>103.29</v>
      </c>
      <c r="Q322" s="78">
        <v>0</v>
      </c>
      <c r="R322" s="78">
        <v>147.79317573503999</v>
      </c>
      <c r="S322" s="79">
        <v>0</v>
      </c>
      <c r="T322" s="79">
        <v>8.9999999999999998E-4</v>
      </c>
      <c r="U322" s="79">
        <v>2.9999999999999997E-4</v>
      </c>
    </row>
    <row r="323" spans="2:21">
      <c r="B323" t="s">
        <v>1142</v>
      </c>
      <c r="C323" t="s">
        <v>1143</v>
      </c>
      <c r="D323" t="s">
        <v>888</v>
      </c>
      <c r="E323" t="s">
        <v>889</v>
      </c>
      <c r="F323" t="s">
        <v>1026</v>
      </c>
      <c r="G323" t="s">
        <v>981</v>
      </c>
      <c r="H323" t="s">
        <v>1137</v>
      </c>
      <c r="I323" t="s">
        <v>210</v>
      </c>
      <c r="J323" t="s">
        <v>236</v>
      </c>
      <c r="K323" s="78">
        <v>2.81</v>
      </c>
      <c r="L323" t="s">
        <v>109</v>
      </c>
      <c r="M323" s="79">
        <v>7.7499999999999999E-2</v>
      </c>
      <c r="N323" s="79">
        <v>5.6399999999999999E-2</v>
      </c>
      <c r="O323" s="78">
        <v>22262.6</v>
      </c>
      <c r="P323" s="78">
        <v>107.00458320232138</v>
      </c>
      <c r="Q323" s="78">
        <v>0</v>
      </c>
      <c r="R323" s="78">
        <v>82.328840087040007</v>
      </c>
      <c r="S323" s="79">
        <v>0</v>
      </c>
      <c r="T323" s="79">
        <v>5.0000000000000001E-4</v>
      </c>
      <c r="U323" s="79">
        <v>2.0000000000000001E-4</v>
      </c>
    </row>
    <row r="324" spans="2:21">
      <c r="B324" t="s">
        <v>1144</v>
      </c>
      <c r="C324" t="s">
        <v>1081</v>
      </c>
      <c r="D324" t="s">
        <v>126</v>
      </c>
      <c r="E324" t="s">
        <v>889</v>
      </c>
      <c r="F324" t="s">
        <v>1082</v>
      </c>
      <c r="G324" t="s">
        <v>941</v>
      </c>
      <c r="H324" t="s">
        <v>1145</v>
      </c>
      <c r="I324" t="s">
        <v>227</v>
      </c>
      <c r="J324" t="s">
        <v>236</v>
      </c>
      <c r="K324" s="78">
        <v>4.58</v>
      </c>
      <c r="L324" t="s">
        <v>109</v>
      </c>
      <c r="M324" s="79">
        <v>0.08</v>
      </c>
      <c r="N324" s="79">
        <v>4.8500000000000001E-2</v>
      </c>
      <c r="O324" s="78">
        <v>34501.75</v>
      </c>
      <c r="P324" s="78">
        <v>115.015</v>
      </c>
      <c r="Q324" s="78">
        <v>0</v>
      </c>
      <c r="R324" s="78">
        <v>137.14164090720001</v>
      </c>
      <c r="S324" s="79">
        <v>0</v>
      </c>
      <c r="T324" s="79">
        <v>8.0000000000000004E-4</v>
      </c>
      <c r="U324" s="79">
        <v>2.9999999999999997E-4</v>
      </c>
    </row>
    <row r="325" spans="2:21">
      <c r="B325" t="s">
        <v>1146</v>
      </c>
      <c r="C325" t="s">
        <v>1147</v>
      </c>
      <c r="D325" t="s">
        <v>126</v>
      </c>
      <c r="E325" t="s">
        <v>889</v>
      </c>
      <c r="F325" t="s">
        <v>1148</v>
      </c>
      <c r="G325" t="s">
        <v>1006</v>
      </c>
      <c r="H325" t="s">
        <v>220</v>
      </c>
      <c r="I325" t="s">
        <v>221</v>
      </c>
      <c r="J325" t="s">
        <v>236</v>
      </c>
      <c r="K325" s="78">
        <v>7.46</v>
      </c>
      <c r="L325" t="s">
        <v>109</v>
      </c>
      <c r="M325" s="79">
        <v>4.7500000000000001E-2</v>
      </c>
      <c r="N325" s="79">
        <v>3.5299999999999998E-2</v>
      </c>
      <c r="O325" s="78">
        <v>82804.2</v>
      </c>
      <c r="P325" s="78">
        <v>110.10602742372971</v>
      </c>
      <c r="Q325" s="78">
        <v>0</v>
      </c>
      <c r="R325" s="78">
        <v>315.09186679295999</v>
      </c>
      <c r="S325" s="79">
        <v>0</v>
      </c>
      <c r="T325" s="79">
        <v>1.8E-3</v>
      </c>
      <c r="U325" s="79">
        <v>5.9999999999999995E-4</v>
      </c>
    </row>
    <row r="326" spans="2:21">
      <c r="B326" t="s">
        <v>1149</v>
      </c>
      <c r="C326" t="s">
        <v>1150</v>
      </c>
      <c r="D326" t="s">
        <v>888</v>
      </c>
      <c r="E326" t="s">
        <v>889</v>
      </c>
      <c r="F326" t="s">
        <v>1151</v>
      </c>
      <c r="G326" t="s">
        <v>891</v>
      </c>
      <c r="H326" t="s">
        <v>220</v>
      </c>
      <c r="I326" t="s">
        <v>221</v>
      </c>
      <c r="J326" t="s">
        <v>236</v>
      </c>
      <c r="K326" s="78">
        <v>7.07</v>
      </c>
      <c r="L326" t="s">
        <v>113</v>
      </c>
      <c r="M326" s="79">
        <v>3.1300000000000001E-2</v>
      </c>
      <c r="N326" s="79">
        <v>2.75E-2</v>
      </c>
      <c r="O326" s="78">
        <v>31051.58</v>
      </c>
      <c r="P326" s="78">
        <v>102.78691783799697</v>
      </c>
      <c r="Q326" s="78">
        <v>0</v>
      </c>
      <c r="R326" s="78">
        <v>123.78036211372</v>
      </c>
      <c r="S326" s="79">
        <v>0</v>
      </c>
      <c r="T326" s="79">
        <v>6.9999999999999999E-4</v>
      </c>
      <c r="U326" s="79">
        <v>2.0000000000000001E-4</v>
      </c>
    </row>
    <row r="327" spans="2:21">
      <c r="B327" t="s">
        <v>1152</v>
      </c>
      <c r="C327" t="s">
        <v>1153</v>
      </c>
      <c r="D327" t="s">
        <v>126</v>
      </c>
      <c r="E327" t="s">
        <v>889</v>
      </c>
      <c r="F327" t="s">
        <v>1154</v>
      </c>
      <c r="G327" t="s">
        <v>941</v>
      </c>
      <c r="H327" t="s">
        <v>220</v>
      </c>
      <c r="I327" t="s">
        <v>221</v>
      </c>
      <c r="J327" t="s">
        <v>236</v>
      </c>
      <c r="K327" s="78">
        <v>8.19</v>
      </c>
      <c r="L327" t="s">
        <v>109</v>
      </c>
      <c r="M327" s="79">
        <v>3.61E-2</v>
      </c>
      <c r="N327" s="79">
        <v>3.4599999999999999E-2</v>
      </c>
      <c r="O327" s="78">
        <v>55202.8</v>
      </c>
      <c r="P327" s="78">
        <v>102.03</v>
      </c>
      <c r="Q327" s="78">
        <v>0</v>
      </c>
      <c r="R327" s="78">
        <v>194.65372859903999</v>
      </c>
      <c r="S327" s="79">
        <v>0</v>
      </c>
      <c r="T327" s="79">
        <v>1.1000000000000001E-3</v>
      </c>
      <c r="U327" s="79">
        <v>4.0000000000000002E-4</v>
      </c>
    </row>
    <row r="328" spans="2:21">
      <c r="B328" t="s">
        <v>1155</v>
      </c>
      <c r="C328" t="s">
        <v>1156</v>
      </c>
      <c r="D328" t="s">
        <v>888</v>
      </c>
      <c r="E328" t="s">
        <v>889</v>
      </c>
      <c r="F328" t="s">
        <v>1157</v>
      </c>
      <c r="G328" t="s">
        <v>981</v>
      </c>
      <c r="H328" t="s">
        <v>220</v>
      </c>
      <c r="I328" t="s">
        <v>221</v>
      </c>
      <c r="J328" t="s">
        <v>236</v>
      </c>
      <c r="K328" s="78">
        <v>7.99</v>
      </c>
      <c r="L328" t="s">
        <v>109</v>
      </c>
      <c r="M328" s="79">
        <v>3.6999999999999998E-2</v>
      </c>
      <c r="N328" s="79">
        <v>3.4200000000000001E-2</v>
      </c>
      <c r="O328" s="78">
        <v>21391.09</v>
      </c>
      <c r="P328" s="78">
        <v>102.51</v>
      </c>
      <c r="Q328" s="78">
        <v>0</v>
      </c>
      <c r="R328" s="78">
        <v>75.783189976703994</v>
      </c>
      <c r="S328" s="79">
        <v>0</v>
      </c>
      <c r="T328" s="79">
        <v>4.0000000000000002E-4</v>
      </c>
      <c r="U328" s="79">
        <v>1E-4</v>
      </c>
    </row>
    <row r="329" spans="2:21">
      <c r="B329" t="s">
        <v>1158</v>
      </c>
      <c r="C329" t="s">
        <v>1159</v>
      </c>
      <c r="D329" t="s">
        <v>888</v>
      </c>
      <c r="E329" t="s">
        <v>889</v>
      </c>
      <c r="F329" t="s">
        <v>1160</v>
      </c>
      <c r="G329" t="s">
        <v>1112</v>
      </c>
      <c r="H329" t="s">
        <v>220</v>
      </c>
      <c r="I329" t="s">
        <v>221</v>
      </c>
      <c r="J329" t="s">
        <v>236</v>
      </c>
      <c r="K329" s="78">
        <v>6.76</v>
      </c>
      <c r="L329" t="s">
        <v>109</v>
      </c>
      <c r="M329" s="79">
        <v>4.6300000000000001E-2</v>
      </c>
      <c r="N329" s="79">
        <v>3.8399999999999997E-2</v>
      </c>
      <c r="O329" s="78">
        <v>3450.18</v>
      </c>
      <c r="P329" s="78">
        <v>105.31</v>
      </c>
      <c r="Q329" s="78">
        <v>0</v>
      </c>
      <c r="R329" s="78">
        <v>12.556977032448</v>
      </c>
      <c r="S329" s="79">
        <v>0</v>
      </c>
      <c r="T329" s="79">
        <v>1E-4</v>
      </c>
      <c r="U329" s="79">
        <v>0</v>
      </c>
    </row>
    <row r="330" spans="2:21">
      <c r="B330" t="s">
        <v>1161</v>
      </c>
      <c r="C330" t="s">
        <v>1162</v>
      </c>
      <c r="D330" t="s">
        <v>126</v>
      </c>
      <c r="E330" t="s">
        <v>889</v>
      </c>
      <c r="F330" t="s">
        <v>1163</v>
      </c>
      <c r="G330" t="s">
        <v>961</v>
      </c>
      <c r="H330" t="s">
        <v>220</v>
      </c>
      <c r="I330" t="s">
        <v>221</v>
      </c>
      <c r="J330" t="s">
        <v>236</v>
      </c>
      <c r="K330" s="78">
        <v>7.79</v>
      </c>
      <c r="L330" t="s">
        <v>109</v>
      </c>
      <c r="M330" s="79">
        <v>4.6300000000000001E-2</v>
      </c>
      <c r="N330" s="79">
        <v>3.3000000000000002E-2</v>
      </c>
      <c r="O330" s="78">
        <v>27601.4</v>
      </c>
      <c r="P330" s="78">
        <v>112.47315070974661</v>
      </c>
      <c r="Q330" s="78">
        <v>0</v>
      </c>
      <c r="R330" s="78">
        <v>107.28863154432</v>
      </c>
      <c r="S330" s="79">
        <v>0</v>
      </c>
      <c r="T330" s="79">
        <v>5.9999999999999995E-4</v>
      </c>
      <c r="U330" s="79">
        <v>2.0000000000000001E-4</v>
      </c>
    </row>
    <row r="331" spans="2:21">
      <c r="B331" t="s">
        <v>1164</v>
      </c>
      <c r="C331" t="s">
        <v>1165</v>
      </c>
      <c r="D331" t="s">
        <v>888</v>
      </c>
      <c r="E331" t="s">
        <v>889</v>
      </c>
      <c r="F331" t="s">
        <v>1166</v>
      </c>
      <c r="G331" t="s">
        <v>131</v>
      </c>
      <c r="H331" t="s">
        <v>220</v>
      </c>
      <c r="I331" t="s">
        <v>221</v>
      </c>
      <c r="J331" t="s">
        <v>236</v>
      </c>
      <c r="K331" s="78">
        <v>4.55</v>
      </c>
      <c r="L331" t="s">
        <v>109</v>
      </c>
      <c r="M331" s="79">
        <v>4.1300000000000003E-2</v>
      </c>
      <c r="N331" s="79">
        <v>3.7600000000000001E-2</v>
      </c>
      <c r="O331" s="78">
        <v>34501.75</v>
      </c>
      <c r="P331" s="78">
        <v>101.7853310000001</v>
      </c>
      <c r="Q331" s="78">
        <v>0</v>
      </c>
      <c r="R331" s="78">
        <v>121.36684183473901</v>
      </c>
      <c r="S331" s="79">
        <v>0</v>
      </c>
      <c r="T331" s="79">
        <v>6.9999999999999999E-4</v>
      </c>
      <c r="U331" s="79">
        <v>2.0000000000000001E-4</v>
      </c>
    </row>
    <row r="332" spans="2:21">
      <c r="B332" t="s">
        <v>1167</v>
      </c>
      <c r="C332" t="s">
        <v>1168</v>
      </c>
      <c r="D332" t="s">
        <v>126</v>
      </c>
      <c r="E332" t="s">
        <v>889</v>
      </c>
      <c r="F332" t="s">
        <v>1169</v>
      </c>
      <c r="G332" t="s">
        <v>331</v>
      </c>
      <c r="H332" t="s">
        <v>220</v>
      </c>
      <c r="I332" t="s">
        <v>221</v>
      </c>
      <c r="J332" t="s">
        <v>236</v>
      </c>
      <c r="K332" s="78">
        <v>7.98</v>
      </c>
      <c r="L332" t="s">
        <v>109</v>
      </c>
      <c r="M332" s="79">
        <v>3.9300000000000002E-2</v>
      </c>
      <c r="N332" s="79">
        <v>3.4599999999999999E-2</v>
      </c>
      <c r="O332" s="78">
        <v>49889.53</v>
      </c>
      <c r="P332" s="78">
        <v>105.23660271002754</v>
      </c>
      <c r="Q332" s="78">
        <v>0</v>
      </c>
      <c r="R332" s="78">
        <v>181.44707263487999</v>
      </c>
      <c r="S332" s="79">
        <v>0</v>
      </c>
      <c r="T332" s="79">
        <v>1.1000000000000001E-3</v>
      </c>
      <c r="U332" s="79">
        <v>4.0000000000000002E-4</v>
      </c>
    </row>
    <row r="333" spans="2:21">
      <c r="B333" t="s">
        <v>1170</v>
      </c>
      <c r="C333" t="s">
        <v>1171</v>
      </c>
      <c r="D333" t="s">
        <v>888</v>
      </c>
      <c r="E333" t="s">
        <v>889</v>
      </c>
      <c r="F333" t="s">
        <v>1017</v>
      </c>
      <c r="G333" t="s">
        <v>941</v>
      </c>
      <c r="H333" t="s">
        <v>220</v>
      </c>
      <c r="I333" t="s">
        <v>221</v>
      </c>
      <c r="J333" t="s">
        <v>236</v>
      </c>
      <c r="K333" s="78">
        <v>4.71</v>
      </c>
      <c r="L333" t="s">
        <v>109</v>
      </c>
      <c r="M333" s="79">
        <v>3.5200000000000002E-2</v>
      </c>
      <c r="N333" s="79">
        <v>3.2599999999999997E-2</v>
      </c>
      <c r="O333" s="78">
        <v>36940.33</v>
      </c>
      <c r="P333" s="78">
        <v>101.39</v>
      </c>
      <c r="Q333" s="78">
        <v>0</v>
      </c>
      <c r="R333" s="78">
        <v>129.44033482867201</v>
      </c>
      <c r="S333" s="79">
        <v>0</v>
      </c>
      <c r="T333" s="79">
        <v>8.0000000000000004E-4</v>
      </c>
      <c r="U333" s="79">
        <v>2.9999999999999997E-4</v>
      </c>
    </row>
    <row r="334" spans="2:21">
      <c r="B334" t="s">
        <v>1172</v>
      </c>
      <c r="C334" t="s">
        <v>1173</v>
      </c>
      <c r="D334" t="s">
        <v>126</v>
      </c>
      <c r="E334" t="s">
        <v>889</v>
      </c>
      <c r="F334" t="s">
        <v>1174</v>
      </c>
      <c r="G334" t="s">
        <v>131</v>
      </c>
      <c r="H334" t="s">
        <v>220</v>
      </c>
      <c r="I334" t="s">
        <v>221</v>
      </c>
      <c r="J334" t="s">
        <v>236</v>
      </c>
      <c r="K334" s="78">
        <v>8.1999999999999993</v>
      </c>
      <c r="L334" t="s">
        <v>109</v>
      </c>
      <c r="M334" s="79">
        <v>3.7999999999999999E-2</v>
      </c>
      <c r="N334" s="79">
        <v>3.8100000000000002E-2</v>
      </c>
      <c r="O334" s="78">
        <v>27601.4</v>
      </c>
      <c r="P334" s="78">
        <v>100.77</v>
      </c>
      <c r="Q334" s="78">
        <v>0</v>
      </c>
      <c r="R334" s="78">
        <v>96.124944775680007</v>
      </c>
      <c r="S334" s="79">
        <v>0</v>
      </c>
      <c r="T334" s="79">
        <v>5.9999999999999995E-4</v>
      </c>
      <c r="U334" s="79">
        <v>2.0000000000000001E-4</v>
      </c>
    </row>
    <row r="335" spans="2:21">
      <c r="B335" t="s">
        <v>230</v>
      </c>
      <c r="C335" s="16"/>
      <c r="D335" s="16"/>
      <c r="E335" s="16"/>
      <c r="F335" s="16"/>
    </row>
    <row r="336" spans="2:21">
      <c r="B336" t="s">
        <v>320</v>
      </c>
      <c r="C336" s="16"/>
      <c r="D336" s="16"/>
      <c r="E336" s="16"/>
      <c r="F336" s="16"/>
    </row>
    <row r="337" spans="2:6">
      <c r="B337" t="s">
        <v>321</v>
      </c>
      <c r="C337" s="16"/>
      <c r="D337" s="16"/>
      <c r="E337" s="16"/>
      <c r="F337" s="16"/>
    </row>
    <row r="338" spans="2:6">
      <c r="B338" t="s">
        <v>322</v>
      </c>
      <c r="C338" s="16"/>
      <c r="D338" s="16"/>
      <c r="E338" s="16"/>
      <c r="F338" s="16"/>
    </row>
    <row r="339" spans="2:6">
      <c r="B339" t="s">
        <v>323</v>
      </c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2669</v>
      </c>
    </row>
    <row r="3" spans="2:62" s="1" customFormat="1">
      <c r="B3" s="2" t="s">
        <v>2</v>
      </c>
      <c r="C3" s="26" t="s">
        <v>2670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3020006.05</v>
      </c>
      <c r="J11" s="7"/>
      <c r="K11" s="76">
        <v>71.89331</v>
      </c>
      <c r="L11" s="76">
        <v>45153.472790463376</v>
      </c>
      <c r="M11" s="7"/>
      <c r="N11" s="77">
        <v>1</v>
      </c>
      <c r="O11" s="77">
        <v>8.72E-2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2915958.98</v>
      </c>
      <c r="K12" s="82">
        <v>67.007350000000002</v>
      </c>
      <c r="L12" s="82">
        <v>31392.125327088543</v>
      </c>
      <c r="N12" s="81">
        <v>0.69520000000000004</v>
      </c>
      <c r="O12" s="81">
        <v>6.0699999999999997E-2</v>
      </c>
    </row>
    <row r="13" spans="2:62">
      <c r="B13" s="80" t="s">
        <v>1175</v>
      </c>
      <c r="E13" s="16"/>
      <c r="F13" s="16"/>
      <c r="G13" s="16"/>
      <c r="I13" s="82">
        <v>936225.89</v>
      </c>
      <c r="K13" s="82">
        <v>12.861969999999999</v>
      </c>
      <c r="L13" s="82">
        <v>20435.767689100001</v>
      </c>
      <c r="N13" s="81">
        <v>0.4526</v>
      </c>
      <c r="O13" s="81">
        <v>3.95E-2</v>
      </c>
    </row>
    <row r="14" spans="2:62">
      <c r="B14" t="s">
        <v>1176</v>
      </c>
      <c r="C14" t="s">
        <v>1177</v>
      </c>
      <c r="D14" t="s">
        <v>103</v>
      </c>
      <c r="E14" t="s">
        <v>126</v>
      </c>
      <c r="F14" t="s">
        <v>647</v>
      </c>
      <c r="G14" t="s">
        <v>475</v>
      </c>
      <c r="H14" t="s">
        <v>105</v>
      </c>
      <c r="I14" s="78">
        <v>151715.26999999999</v>
      </c>
      <c r="J14" s="78">
        <v>173.4</v>
      </c>
      <c r="K14" s="78">
        <v>0</v>
      </c>
      <c r="L14" s="78">
        <v>263.07427818000002</v>
      </c>
      <c r="M14" s="79">
        <v>0</v>
      </c>
      <c r="N14" s="79">
        <v>5.7999999999999996E-3</v>
      </c>
      <c r="O14" s="79">
        <v>5.0000000000000001E-4</v>
      </c>
    </row>
    <row r="15" spans="2:62">
      <c r="B15" t="s">
        <v>1178</v>
      </c>
      <c r="C15" t="s">
        <v>1179</v>
      </c>
      <c r="D15" t="s">
        <v>103</v>
      </c>
      <c r="E15" t="s">
        <v>126</v>
      </c>
      <c r="F15" t="s">
        <v>509</v>
      </c>
      <c r="G15" t="s">
        <v>475</v>
      </c>
      <c r="H15" t="s">
        <v>105</v>
      </c>
      <c r="I15" s="78">
        <v>1398.2</v>
      </c>
      <c r="J15" s="78">
        <v>48890</v>
      </c>
      <c r="K15" s="78">
        <v>0</v>
      </c>
      <c r="L15" s="78">
        <v>683.57997999999998</v>
      </c>
      <c r="M15" s="79">
        <v>1E-4</v>
      </c>
      <c r="N15" s="79">
        <v>1.5100000000000001E-2</v>
      </c>
      <c r="O15" s="79">
        <v>1.2999999999999999E-3</v>
      </c>
    </row>
    <row r="16" spans="2:62">
      <c r="B16" t="s">
        <v>1180</v>
      </c>
      <c r="C16" t="s">
        <v>1181</v>
      </c>
      <c r="D16" t="s">
        <v>103</v>
      </c>
      <c r="E16" t="s">
        <v>126</v>
      </c>
      <c r="F16" t="s">
        <v>1182</v>
      </c>
      <c r="G16" t="s">
        <v>471</v>
      </c>
      <c r="H16" t="s">
        <v>105</v>
      </c>
      <c r="I16" s="78">
        <v>16257.3</v>
      </c>
      <c r="J16" s="78">
        <v>2088</v>
      </c>
      <c r="K16" s="78">
        <v>0</v>
      </c>
      <c r="L16" s="78">
        <v>339.45242400000001</v>
      </c>
      <c r="M16" s="79">
        <v>1E-4</v>
      </c>
      <c r="N16" s="79">
        <v>7.4999999999999997E-3</v>
      </c>
      <c r="O16" s="79">
        <v>6.9999999999999999E-4</v>
      </c>
    </row>
    <row r="17" spans="2:15">
      <c r="B17" t="s">
        <v>1183</v>
      </c>
      <c r="C17" t="s">
        <v>1184</v>
      </c>
      <c r="D17" t="s">
        <v>103</v>
      </c>
      <c r="E17" t="s">
        <v>126</v>
      </c>
      <c r="F17" t="s">
        <v>1185</v>
      </c>
      <c r="G17" t="s">
        <v>471</v>
      </c>
      <c r="H17" t="s">
        <v>105</v>
      </c>
      <c r="I17" s="78">
        <v>12256.55</v>
      </c>
      <c r="J17" s="78">
        <v>2695</v>
      </c>
      <c r="K17" s="78">
        <v>0</v>
      </c>
      <c r="L17" s="78">
        <v>330.31402250000002</v>
      </c>
      <c r="M17" s="79">
        <v>1E-4</v>
      </c>
      <c r="N17" s="79">
        <v>7.3000000000000001E-3</v>
      </c>
      <c r="O17" s="79">
        <v>5.9999999999999995E-4</v>
      </c>
    </row>
    <row r="18" spans="2:15">
      <c r="B18" t="s">
        <v>1186</v>
      </c>
      <c r="C18" t="s">
        <v>1187</v>
      </c>
      <c r="D18" t="s">
        <v>103</v>
      </c>
      <c r="E18" t="s">
        <v>126</v>
      </c>
      <c r="F18" t="s">
        <v>701</v>
      </c>
      <c r="G18" t="s">
        <v>702</v>
      </c>
      <c r="H18" t="s">
        <v>105</v>
      </c>
      <c r="I18" s="78">
        <v>1751.34</v>
      </c>
      <c r="J18" s="78">
        <v>53760</v>
      </c>
      <c r="K18" s="78">
        <v>2.67164</v>
      </c>
      <c r="L18" s="78">
        <v>944.19202399999995</v>
      </c>
      <c r="M18" s="79">
        <v>0</v>
      </c>
      <c r="N18" s="79">
        <v>2.0899999999999998E-2</v>
      </c>
      <c r="O18" s="79">
        <v>1.8E-3</v>
      </c>
    </row>
    <row r="19" spans="2:15">
      <c r="B19" t="s">
        <v>1188</v>
      </c>
      <c r="C19" t="s">
        <v>1189</v>
      </c>
      <c r="D19" t="s">
        <v>103</v>
      </c>
      <c r="E19" t="s">
        <v>126</v>
      </c>
      <c r="F19" t="s">
        <v>404</v>
      </c>
      <c r="G19" t="s">
        <v>331</v>
      </c>
      <c r="H19" t="s">
        <v>105</v>
      </c>
      <c r="I19" s="78">
        <v>63206.89</v>
      </c>
      <c r="J19" s="78">
        <v>1601</v>
      </c>
      <c r="K19" s="78">
        <v>0</v>
      </c>
      <c r="L19" s="78">
        <v>1011.9423088999999</v>
      </c>
      <c r="M19" s="79">
        <v>1E-4</v>
      </c>
      <c r="N19" s="79">
        <v>2.24E-2</v>
      </c>
      <c r="O19" s="79">
        <v>2E-3</v>
      </c>
    </row>
    <row r="20" spans="2:15">
      <c r="B20" t="s">
        <v>1190</v>
      </c>
      <c r="C20" t="s">
        <v>1191</v>
      </c>
      <c r="D20" t="s">
        <v>103</v>
      </c>
      <c r="E20" t="s">
        <v>126</v>
      </c>
      <c r="F20" t="s">
        <v>1192</v>
      </c>
      <c r="G20" t="s">
        <v>331</v>
      </c>
      <c r="H20" t="s">
        <v>105</v>
      </c>
      <c r="I20" s="78">
        <v>92604</v>
      </c>
      <c r="J20" s="78">
        <v>2865</v>
      </c>
      <c r="K20" s="78">
        <v>0</v>
      </c>
      <c r="L20" s="78">
        <v>2653.1046000000001</v>
      </c>
      <c r="M20" s="79">
        <v>1E-4</v>
      </c>
      <c r="N20" s="79">
        <v>5.8799999999999998E-2</v>
      </c>
      <c r="O20" s="79">
        <v>5.1000000000000004E-3</v>
      </c>
    </row>
    <row r="21" spans="2:15">
      <c r="B21" t="s">
        <v>1193</v>
      </c>
      <c r="C21" t="s">
        <v>1194</v>
      </c>
      <c r="D21" t="s">
        <v>103</v>
      </c>
      <c r="E21" t="s">
        <v>126</v>
      </c>
      <c r="F21" t="s">
        <v>336</v>
      </c>
      <c r="G21" t="s">
        <v>331</v>
      </c>
      <c r="H21" t="s">
        <v>105</v>
      </c>
      <c r="I21" s="78">
        <v>101682.96</v>
      </c>
      <c r="J21" s="78">
        <v>2514</v>
      </c>
      <c r="K21" s="78">
        <v>0</v>
      </c>
      <c r="L21" s="78">
        <v>2556.3096144000001</v>
      </c>
      <c r="M21" s="79">
        <v>1E-4</v>
      </c>
      <c r="N21" s="79">
        <v>5.6599999999999998E-2</v>
      </c>
      <c r="O21" s="79">
        <v>4.8999999999999998E-3</v>
      </c>
    </row>
    <row r="22" spans="2:15">
      <c r="B22" t="s">
        <v>1195</v>
      </c>
      <c r="C22" t="s">
        <v>1196</v>
      </c>
      <c r="D22" t="s">
        <v>103</v>
      </c>
      <c r="E22" t="s">
        <v>126</v>
      </c>
      <c r="F22" t="s">
        <v>581</v>
      </c>
      <c r="G22" t="s">
        <v>331</v>
      </c>
      <c r="H22" t="s">
        <v>105</v>
      </c>
      <c r="I22" s="78">
        <v>16541</v>
      </c>
      <c r="J22" s="78">
        <v>9200</v>
      </c>
      <c r="K22" s="78">
        <v>0</v>
      </c>
      <c r="L22" s="78">
        <v>1521.7719999999999</v>
      </c>
      <c r="M22" s="79">
        <v>1E-4</v>
      </c>
      <c r="N22" s="79">
        <v>3.3700000000000001E-2</v>
      </c>
      <c r="O22" s="79">
        <v>2.8999999999999998E-3</v>
      </c>
    </row>
    <row r="23" spans="2:15">
      <c r="B23" t="s">
        <v>1197</v>
      </c>
      <c r="C23" t="s">
        <v>1198</v>
      </c>
      <c r="D23" t="s">
        <v>103</v>
      </c>
      <c r="E23" t="s">
        <v>126</v>
      </c>
      <c r="F23" t="s">
        <v>1199</v>
      </c>
      <c r="G23" t="s">
        <v>331</v>
      </c>
      <c r="H23" t="s">
        <v>105</v>
      </c>
      <c r="I23" s="78">
        <v>4552.0600000000004</v>
      </c>
      <c r="J23" s="78">
        <v>9989</v>
      </c>
      <c r="K23" s="78">
        <v>0</v>
      </c>
      <c r="L23" s="78">
        <v>454.70527340000001</v>
      </c>
      <c r="M23" s="79">
        <v>0</v>
      </c>
      <c r="N23" s="79">
        <v>1.01E-2</v>
      </c>
      <c r="O23" s="79">
        <v>8.9999999999999998E-4</v>
      </c>
    </row>
    <row r="24" spans="2:15">
      <c r="B24" t="s">
        <v>1200</v>
      </c>
      <c r="C24" t="s">
        <v>1201</v>
      </c>
      <c r="D24" t="s">
        <v>103</v>
      </c>
      <c r="E24" t="s">
        <v>126</v>
      </c>
      <c r="F24" t="s">
        <v>1202</v>
      </c>
      <c r="G24" t="s">
        <v>877</v>
      </c>
      <c r="H24" t="s">
        <v>105</v>
      </c>
      <c r="I24" s="78">
        <v>734.33</v>
      </c>
      <c r="J24" s="78">
        <v>4225</v>
      </c>
      <c r="K24" s="78">
        <v>0</v>
      </c>
      <c r="L24" s="78">
        <v>31.0254425</v>
      </c>
      <c r="M24" s="79">
        <v>0</v>
      </c>
      <c r="N24" s="79">
        <v>6.9999999999999999E-4</v>
      </c>
      <c r="O24" s="79">
        <v>1E-4</v>
      </c>
    </row>
    <row r="25" spans="2:15">
      <c r="B25" t="s">
        <v>1203</v>
      </c>
      <c r="C25" t="s">
        <v>1204</v>
      </c>
      <c r="D25" t="s">
        <v>103</v>
      </c>
      <c r="E25" t="s">
        <v>126</v>
      </c>
      <c r="F25" t="s">
        <v>1205</v>
      </c>
      <c r="G25" t="s">
        <v>877</v>
      </c>
      <c r="H25" t="s">
        <v>105</v>
      </c>
      <c r="I25" s="78">
        <v>97601.27</v>
      </c>
      <c r="J25" s="78">
        <v>876.1</v>
      </c>
      <c r="K25" s="78">
        <v>9.6717999999999993</v>
      </c>
      <c r="L25" s="78">
        <v>864.75652647000004</v>
      </c>
      <c r="M25" s="79">
        <v>1E-4</v>
      </c>
      <c r="N25" s="79">
        <v>1.9199999999999998E-2</v>
      </c>
      <c r="O25" s="79">
        <v>1.6999999999999999E-3</v>
      </c>
    </row>
    <row r="26" spans="2:15">
      <c r="B26" t="s">
        <v>1206</v>
      </c>
      <c r="C26" t="s">
        <v>1207</v>
      </c>
      <c r="D26" t="s">
        <v>103</v>
      </c>
      <c r="E26" t="s">
        <v>126</v>
      </c>
      <c r="F26" t="s">
        <v>899</v>
      </c>
      <c r="G26" t="s">
        <v>515</v>
      </c>
      <c r="H26" t="s">
        <v>105</v>
      </c>
      <c r="I26" s="78">
        <v>83502.09</v>
      </c>
      <c r="J26" s="78">
        <v>1625</v>
      </c>
      <c r="K26" s="78">
        <v>0</v>
      </c>
      <c r="L26" s="78">
        <v>1356.9089624999999</v>
      </c>
      <c r="M26" s="79">
        <v>1E-4</v>
      </c>
      <c r="N26" s="79">
        <v>3.0099999999999998E-2</v>
      </c>
      <c r="O26" s="79">
        <v>2.5999999999999999E-3</v>
      </c>
    </row>
    <row r="27" spans="2:15">
      <c r="B27" t="s">
        <v>1208</v>
      </c>
      <c r="C27" t="s">
        <v>1209</v>
      </c>
      <c r="D27" t="s">
        <v>103</v>
      </c>
      <c r="E27" t="s">
        <v>126</v>
      </c>
      <c r="F27" t="s">
        <v>1210</v>
      </c>
      <c r="G27" t="s">
        <v>1211</v>
      </c>
      <c r="H27" t="s">
        <v>105</v>
      </c>
      <c r="I27" s="78">
        <v>3221.99</v>
      </c>
      <c r="J27" s="78">
        <v>8257</v>
      </c>
      <c r="K27" s="78">
        <v>0</v>
      </c>
      <c r="L27" s="78">
        <v>266.03971430000001</v>
      </c>
      <c r="M27" s="79">
        <v>0</v>
      </c>
      <c r="N27" s="79">
        <v>5.8999999999999999E-3</v>
      </c>
      <c r="O27" s="79">
        <v>5.0000000000000001E-4</v>
      </c>
    </row>
    <row r="28" spans="2:15">
      <c r="B28" t="s">
        <v>1212</v>
      </c>
      <c r="C28" t="s">
        <v>1213</v>
      </c>
      <c r="D28" t="s">
        <v>103</v>
      </c>
      <c r="E28" t="s">
        <v>126</v>
      </c>
      <c r="F28" t="s">
        <v>1214</v>
      </c>
      <c r="G28" t="s">
        <v>698</v>
      </c>
      <c r="H28" t="s">
        <v>105</v>
      </c>
      <c r="I28" s="78">
        <v>199.42</v>
      </c>
      <c r="J28" s="78">
        <v>44270</v>
      </c>
      <c r="K28" s="78">
        <v>0.51853000000000005</v>
      </c>
      <c r="L28" s="78">
        <v>88.801764000000006</v>
      </c>
      <c r="M28" s="79">
        <v>0</v>
      </c>
      <c r="N28" s="79">
        <v>2E-3</v>
      </c>
      <c r="O28" s="79">
        <v>2.0000000000000001E-4</v>
      </c>
    </row>
    <row r="29" spans="2:15">
      <c r="B29" t="s">
        <v>1215</v>
      </c>
      <c r="C29" t="s">
        <v>1216</v>
      </c>
      <c r="D29" t="s">
        <v>103</v>
      </c>
      <c r="E29" t="s">
        <v>126</v>
      </c>
      <c r="F29" t="s">
        <v>697</v>
      </c>
      <c r="G29" t="s">
        <v>698</v>
      </c>
      <c r="H29" t="s">
        <v>105</v>
      </c>
      <c r="I29" s="78">
        <v>7835.72</v>
      </c>
      <c r="J29" s="78">
        <v>10590</v>
      </c>
      <c r="K29" s="78">
        <v>0</v>
      </c>
      <c r="L29" s="78">
        <v>829.80274799999995</v>
      </c>
      <c r="M29" s="79">
        <v>1E-4</v>
      </c>
      <c r="N29" s="79">
        <v>1.84E-2</v>
      </c>
      <c r="O29" s="79">
        <v>1.6000000000000001E-3</v>
      </c>
    </row>
    <row r="30" spans="2:15">
      <c r="B30" t="s">
        <v>1217</v>
      </c>
      <c r="C30" t="s">
        <v>1218</v>
      </c>
      <c r="D30" t="s">
        <v>103</v>
      </c>
      <c r="E30" t="s">
        <v>126</v>
      </c>
      <c r="F30" t="s">
        <v>498</v>
      </c>
      <c r="G30" t="s">
        <v>499</v>
      </c>
      <c r="H30" t="s">
        <v>105</v>
      </c>
      <c r="I30" s="78">
        <v>21175.32</v>
      </c>
      <c r="J30" s="78">
        <v>2198</v>
      </c>
      <c r="K30" s="78">
        <v>0</v>
      </c>
      <c r="L30" s="78">
        <v>465.43353359999998</v>
      </c>
      <c r="M30" s="79">
        <v>1E-4</v>
      </c>
      <c r="N30" s="79">
        <v>1.03E-2</v>
      </c>
      <c r="O30" s="79">
        <v>8.9999999999999998E-4</v>
      </c>
    </row>
    <row r="31" spans="2:15">
      <c r="B31" t="s">
        <v>1219</v>
      </c>
      <c r="C31" t="s">
        <v>1220</v>
      </c>
      <c r="D31" t="s">
        <v>103</v>
      </c>
      <c r="E31" t="s">
        <v>126</v>
      </c>
      <c r="F31" t="s">
        <v>838</v>
      </c>
      <c r="G31" t="s">
        <v>839</v>
      </c>
      <c r="H31" t="s">
        <v>105</v>
      </c>
      <c r="I31" s="78">
        <v>26989.5</v>
      </c>
      <c r="J31" s="78">
        <v>2108</v>
      </c>
      <c r="K31" s="78">
        <v>0</v>
      </c>
      <c r="L31" s="78">
        <v>568.93866000000003</v>
      </c>
      <c r="M31" s="79">
        <v>1E-4</v>
      </c>
      <c r="N31" s="79">
        <v>1.26E-2</v>
      </c>
      <c r="O31" s="79">
        <v>1.1000000000000001E-3</v>
      </c>
    </row>
    <row r="32" spans="2:15">
      <c r="B32" t="s">
        <v>1221</v>
      </c>
      <c r="C32" t="s">
        <v>1222</v>
      </c>
      <c r="D32" t="s">
        <v>103</v>
      </c>
      <c r="E32" t="s">
        <v>126</v>
      </c>
      <c r="F32" t="s">
        <v>423</v>
      </c>
      <c r="G32" t="s">
        <v>383</v>
      </c>
      <c r="H32" t="s">
        <v>105</v>
      </c>
      <c r="I32" s="78">
        <v>6724.13</v>
      </c>
      <c r="J32" s="78">
        <v>6482</v>
      </c>
      <c r="K32" s="78">
        <v>0</v>
      </c>
      <c r="L32" s="78">
        <v>435.85810659999999</v>
      </c>
      <c r="M32" s="79">
        <v>1E-4</v>
      </c>
      <c r="N32" s="79">
        <v>9.7000000000000003E-3</v>
      </c>
      <c r="O32" s="79">
        <v>8.0000000000000004E-4</v>
      </c>
    </row>
    <row r="33" spans="2:15">
      <c r="B33" t="s">
        <v>1223</v>
      </c>
      <c r="C33" t="s">
        <v>1224</v>
      </c>
      <c r="D33" t="s">
        <v>103</v>
      </c>
      <c r="E33" t="s">
        <v>126</v>
      </c>
      <c r="F33" t="s">
        <v>427</v>
      </c>
      <c r="G33" t="s">
        <v>383</v>
      </c>
      <c r="H33" t="s">
        <v>105</v>
      </c>
      <c r="I33" s="78">
        <v>15179.05</v>
      </c>
      <c r="J33" s="78">
        <v>2507</v>
      </c>
      <c r="K33" s="78">
        <v>0</v>
      </c>
      <c r="L33" s="78">
        <v>380.53878350000002</v>
      </c>
      <c r="M33" s="79">
        <v>0</v>
      </c>
      <c r="N33" s="79">
        <v>8.3999999999999995E-3</v>
      </c>
      <c r="O33" s="79">
        <v>6.9999999999999999E-4</v>
      </c>
    </row>
    <row r="34" spans="2:15">
      <c r="B34" t="s">
        <v>1225</v>
      </c>
      <c r="C34" t="s">
        <v>1226</v>
      </c>
      <c r="D34" t="s">
        <v>103</v>
      </c>
      <c r="E34" t="s">
        <v>126</v>
      </c>
      <c r="F34" t="s">
        <v>441</v>
      </c>
      <c r="G34" t="s">
        <v>383</v>
      </c>
      <c r="H34" t="s">
        <v>105</v>
      </c>
      <c r="I34" s="78">
        <v>3472.84</v>
      </c>
      <c r="J34" s="78">
        <v>22050</v>
      </c>
      <c r="K34" s="78">
        <v>0</v>
      </c>
      <c r="L34" s="78">
        <v>765.76121999999998</v>
      </c>
      <c r="M34" s="79">
        <v>1E-4</v>
      </c>
      <c r="N34" s="79">
        <v>1.7000000000000001E-2</v>
      </c>
      <c r="O34" s="79">
        <v>1.5E-3</v>
      </c>
    </row>
    <row r="35" spans="2:15">
      <c r="B35" t="s">
        <v>1227</v>
      </c>
      <c r="C35" t="s">
        <v>1228</v>
      </c>
      <c r="D35" t="s">
        <v>103</v>
      </c>
      <c r="E35" t="s">
        <v>126</v>
      </c>
      <c r="F35" t="s">
        <v>382</v>
      </c>
      <c r="G35" t="s">
        <v>383</v>
      </c>
      <c r="H35" t="s">
        <v>105</v>
      </c>
      <c r="I35" s="78">
        <v>6648.86</v>
      </c>
      <c r="J35" s="78">
        <v>25250</v>
      </c>
      <c r="K35" s="78">
        <v>0</v>
      </c>
      <c r="L35" s="78">
        <v>1678.8371500000001</v>
      </c>
      <c r="M35" s="79">
        <v>1E-4</v>
      </c>
      <c r="N35" s="79">
        <v>3.7199999999999997E-2</v>
      </c>
      <c r="O35" s="79">
        <v>3.2000000000000002E-3</v>
      </c>
    </row>
    <row r="36" spans="2:15">
      <c r="B36" t="s">
        <v>1229</v>
      </c>
      <c r="C36" t="s">
        <v>1230</v>
      </c>
      <c r="D36" t="s">
        <v>103</v>
      </c>
      <c r="E36" t="s">
        <v>126</v>
      </c>
      <c r="F36" t="s">
        <v>890</v>
      </c>
      <c r="G36" t="s">
        <v>1231</v>
      </c>
      <c r="H36" t="s">
        <v>105</v>
      </c>
      <c r="I36" s="78">
        <v>5936.8</v>
      </c>
      <c r="J36" s="78">
        <v>3421</v>
      </c>
      <c r="K36" s="78">
        <v>0</v>
      </c>
      <c r="L36" s="78">
        <v>203.097928</v>
      </c>
      <c r="M36" s="79">
        <v>0</v>
      </c>
      <c r="N36" s="79">
        <v>4.4999999999999997E-3</v>
      </c>
      <c r="O36" s="79">
        <v>4.0000000000000002E-4</v>
      </c>
    </row>
    <row r="37" spans="2:15">
      <c r="B37" t="s">
        <v>1232</v>
      </c>
      <c r="C37" t="s">
        <v>1233</v>
      </c>
      <c r="D37" t="s">
        <v>103</v>
      </c>
      <c r="E37" t="s">
        <v>126</v>
      </c>
      <c r="F37" t="s">
        <v>1234</v>
      </c>
      <c r="G37" t="s">
        <v>1231</v>
      </c>
      <c r="H37" t="s">
        <v>105</v>
      </c>
      <c r="I37" s="78">
        <v>1479.96</v>
      </c>
      <c r="J37" s="78">
        <v>17810</v>
      </c>
      <c r="K37" s="78">
        <v>0</v>
      </c>
      <c r="L37" s="78">
        <v>263.58087599999999</v>
      </c>
      <c r="M37" s="79">
        <v>0</v>
      </c>
      <c r="N37" s="79">
        <v>5.7999999999999996E-3</v>
      </c>
      <c r="O37" s="79">
        <v>5.0000000000000001E-4</v>
      </c>
    </row>
    <row r="38" spans="2:15">
      <c r="B38" t="s">
        <v>1235</v>
      </c>
      <c r="C38" t="s">
        <v>1236</v>
      </c>
      <c r="D38" t="s">
        <v>103</v>
      </c>
      <c r="E38" t="s">
        <v>126</v>
      </c>
      <c r="F38" t="s">
        <v>1237</v>
      </c>
      <c r="G38" t="s">
        <v>128</v>
      </c>
      <c r="H38" t="s">
        <v>105</v>
      </c>
      <c r="I38" s="78">
        <v>2600.12</v>
      </c>
      <c r="J38" s="78">
        <v>26040</v>
      </c>
      <c r="K38" s="78">
        <v>0</v>
      </c>
      <c r="L38" s="78">
        <v>677.07124799999997</v>
      </c>
      <c r="M38" s="79">
        <v>1E-4</v>
      </c>
      <c r="N38" s="79">
        <v>1.4999999999999999E-2</v>
      </c>
      <c r="O38" s="79">
        <v>1.2999999999999999E-3</v>
      </c>
    </row>
    <row r="39" spans="2:15">
      <c r="B39" t="s">
        <v>1238</v>
      </c>
      <c r="C39" t="s">
        <v>1239</v>
      </c>
      <c r="D39" t="s">
        <v>103</v>
      </c>
      <c r="E39" t="s">
        <v>126</v>
      </c>
      <c r="F39" t="s">
        <v>1240</v>
      </c>
      <c r="G39" t="s">
        <v>132</v>
      </c>
      <c r="H39" t="s">
        <v>105</v>
      </c>
      <c r="I39" s="78">
        <v>508.53</v>
      </c>
      <c r="J39" s="78">
        <v>53560</v>
      </c>
      <c r="K39" s="78">
        <v>0</v>
      </c>
      <c r="L39" s="78">
        <v>272.36866800000001</v>
      </c>
      <c r="M39" s="79">
        <v>0</v>
      </c>
      <c r="N39" s="79">
        <v>6.0000000000000001E-3</v>
      </c>
      <c r="O39" s="79">
        <v>5.0000000000000001E-4</v>
      </c>
    </row>
    <row r="40" spans="2:15">
      <c r="B40" t="s">
        <v>1241</v>
      </c>
      <c r="C40" t="s">
        <v>1242</v>
      </c>
      <c r="D40" t="s">
        <v>103</v>
      </c>
      <c r="E40" t="s">
        <v>126</v>
      </c>
      <c r="F40" t="s">
        <v>518</v>
      </c>
      <c r="G40" t="s">
        <v>135</v>
      </c>
      <c r="H40" t="s">
        <v>105</v>
      </c>
      <c r="I40" s="78">
        <v>190450.39</v>
      </c>
      <c r="J40" s="78">
        <v>277.5</v>
      </c>
      <c r="K40" s="78">
        <v>0</v>
      </c>
      <c r="L40" s="78">
        <v>528.49983225000005</v>
      </c>
      <c r="M40" s="79">
        <v>1E-4</v>
      </c>
      <c r="N40" s="79">
        <v>1.17E-2</v>
      </c>
      <c r="O40" s="79">
        <v>1E-3</v>
      </c>
    </row>
    <row r="41" spans="2:15">
      <c r="B41" s="80" t="s">
        <v>1243</v>
      </c>
      <c r="E41" s="16"/>
      <c r="F41" s="16"/>
      <c r="G41" s="16"/>
      <c r="I41" s="82">
        <v>1666367.31</v>
      </c>
      <c r="K41" s="82">
        <v>54.145380000000003</v>
      </c>
      <c r="L41" s="82">
        <v>9641.6936911299999</v>
      </c>
      <c r="N41" s="81">
        <v>0.2135</v>
      </c>
      <c r="O41" s="81">
        <v>1.8599999999999998E-2</v>
      </c>
    </row>
    <row r="42" spans="2:15">
      <c r="B42" t="s">
        <v>1244</v>
      </c>
      <c r="C42" t="s">
        <v>1245</v>
      </c>
      <c r="D42" t="s">
        <v>103</v>
      </c>
      <c r="E42" t="s">
        <v>126</v>
      </c>
      <c r="F42" t="s">
        <v>1246</v>
      </c>
      <c r="G42" t="s">
        <v>1247</v>
      </c>
      <c r="H42" t="s">
        <v>105</v>
      </c>
      <c r="I42" s="78">
        <v>2490.5500000000002</v>
      </c>
      <c r="J42" s="78">
        <v>6056</v>
      </c>
      <c r="K42" s="78">
        <v>0</v>
      </c>
      <c r="L42" s="78">
        <v>150.827708</v>
      </c>
      <c r="M42" s="79">
        <v>1E-4</v>
      </c>
      <c r="N42" s="79">
        <v>3.3E-3</v>
      </c>
      <c r="O42" s="79">
        <v>2.9999999999999997E-4</v>
      </c>
    </row>
    <row r="43" spans="2:15">
      <c r="B43" t="s">
        <v>1248</v>
      </c>
      <c r="C43" t="s">
        <v>1249</v>
      </c>
      <c r="D43" t="s">
        <v>103</v>
      </c>
      <c r="E43" t="s">
        <v>126</v>
      </c>
      <c r="F43" t="s">
        <v>1250</v>
      </c>
      <c r="G43" t="s">
        <v>1247</v>
      </c>
      <c r="H43" t="s">
        <v>105</v>
      </c>
      <c r="I43" s="78">
        <v>13925.11</v>
      </c>
      <c r="J43" s="78">
        <v>2885</v>
      </c>
      <c r="K43" s="78">
        <v>0</v>
      </c>
      <c r="L43" s="78">
        <v>401.73942349999999</v>
      </c>
      <c r="M43" s="79">
        <v>1E-4</v>
      </c>
      <c r="N43" s="79">
        <v>8.8999999999999999E-3</v>
      </c>
      <c r="O43" s="79">
        <v>8.0000000000000004E-4</v>
      </c>
    </row>
    <row r="44" spans="2:15">
      <c r="B44" t="s">
        <v>1251</v>
      </c>
      <c r="C44" t="s">
        <v>1252</v>
      </c>
      <c r="D44" t="s">
        <v>103</v>
      </c>
      <c r="E44" t="s">
        <v>126</v>
      </c>
      <c r="F44" t="s">
        <v>861</v>
      </c>
      <c r="G44" t="s">
        <v>475</v>
      </c>
      <c r="H44" t="s">
        <v>105</v>
      </c>
      <c r="I44" s="78">
        <v>17141.61</v>
      </c>
      <c r="J44" s="78">
        <v>2933</v>
      </c>
      <c r="K44" s="78">
        <v>0</v>
      </c>
      <c r="L44" s="78">
        <v>502.7634213</v>
      </c>
      <c r="M44" s="79">
        <v>1E-4</v>
      </c>
      <c r="N44" s="79">
        <v>1.11E-2</v>
      </c>
      <c r="O44" s="79">
        <v>1E-3</v>
      </c>
    </row>
    <row r="45" spans="2:15">
      <c r="B45" t="s">
        <v>1253</v>
      </c>
      <c r="C45" t="s">
        <v>1254</v>
      </c>
      <c r="D45" t="s">
        <v>103</v>
      </c>
      <c r="E45" t="s">
        <v>126</v>
      </c>
      <c r="F45" t="s">
        <v>1255</v>
      </c>
      <c r="G45" t="s">
        <v>1256</v>
      </c>
      <c r="H45" t="s">
        <v>105</v>
      </c>
      <c r="I45" s="78">
        <v>1007.99</v>
      </c>
      <c r="J45" s="78">
        <v>2370</v>
      </c>
      <c r="K45" s="78">
        <v>0</v>
      </c>
      <c r="L45" s="78">
        <v>23.889362999999999</v>
      </c>
      <c r="M45" s="79">
        <v>0</v>
      </c>
      <c r="N45" s="79">
        <v>5.0000000000000001E-4</v>
      </c>
      <c r="O45" s="79">
        <v>0</v>
      </c>
    </row>
    <row r="46" spans="2:15">
      <c r="B46" t="s">
        <v>1257</v>
      </c>
      <c r="C46" t="s">
        <v>1258</v>
      </c>
      <c r="D46" t="s">
        <v>103</v>
      </c>
      <c r="E46" t="s">
        <v>126</v>
      </c>
      <c r="F46" t="s">
        <v>1259</v>
      </c>
      <c r="G46" t="s">
        <v>1256</v>
      </c>
      <c r="H46" t="s">
        <v>105</v>
      </c>
      <c r="I46" s="78">
        <v>7600.47</v>
      </c>
      <c r="J46" s="78">
        <v>206.6</v>
      </c>
      <c r="K46" s="78">
        <v>0</v>
      </c>
      <c r="L46" s="78">
        <v>15.702571020000001</v>
      </c>
      <c r="M46" s="79">
        <v>0</v>
      </c>
      <c r="N46" s="79">
        <v>2.9999999999999997E-4</v>
      </c>
      <c r="O46" s="79">
        <v>0</v>
      </c>
    </row>
    <row r="47" spans="2:15">
      <c r="B47" t="s">
        <v>1260</v>
      </c>
      <c r="C47" t="s">
        <v>1261</v>
      </c>
      <c r="D47" t="s">
        <v>103</v>
      </c>
      <c r="E47" t="s">
        <v>126</v>
      </c>
      <c r="F47" t="s">
        <v>1262</v>
      </c>
      <c r="G47" t="s">
        <v>471</v>
      </c>
      <c r="H47" t="s">
        <v>105</v>
      </c>
      <c r="I47" s="78">
        <v>1023.91</v>
      </c>
      <c r="J47" s="78">
        <v>12600</v>
      </c>
      <c r="K47" s="78">
        <v>0</v>
      </c>
      <c r="L47" s="78">
        <v>129.01266000000001</v>
      </c>
      <c r="M47" s="79">
        <v>1E-4</v>
      </c>
      <c r="N47" s="79">
        <v>2.8999999999999998E-3</v>
      </c>
      <c r="O47" s="79">
        <v>2.0000000000000001E-4</v>
      </c>
    </row>
    <row r="48" spans="2:15">
      <c r="B48" t="s">
        <v>1263</v>
      </c>
      <c r="C48" t="s">
        <v>1264</v>
      </c>
      <c r="D48" t="s">
        <v>103</v>
      </c>
      <c r="E48" t="s">
        <v>126</v>
      </c>
      <c r="F48" t="s">
        <v>1265</v>
      </c>
      <c r="G48" t="s">
        <v>471</v>
      </c>
      <c r="H48" t="s">
        <v>105</v>
      </c>
      <c r="I48" s="78">
        <v>3696.79</v>
      </c>
      <c r="J48" s="78">
        <v>5188</v>
      </c>
      <c r="K48" s="78">
        <v>0</v>
      </c>
      <c r="L48" s="78">
        <v>191.7894652</v>
      </c>
      <c r="M48" s="79">
        <v>1E-4</v>
      </c>
      <c r="N48" s="79">
        <v>4.1999999999999997E-3</v>
      </c>
      <c r="O48" s="79">
        <v>4.0000000000000002E-4</v>
      </c>
    </row>
    <row r="49" spans="2:15">
      <c r="B49" t="s">
        <v>1266</v>
      </c>
      <c r="C49" t="s">
        <v>1267</v>
      </c>
      <c r="D49" t="s">
        <v>103</v>
      </c>
      <c r="E49" t="s">
        <v>126</v>
      </c>
      <c r="F49" t="s">
        <v>1268</v>
      </c>
      <c r="G49" t="s">
        <v>471</v>
      </c>
      <c r="H49" t="s">
        <v>105</v>
      </c>
      <c r="I49" s="78">
        <v>3408.87</v>
      </c>
      <c r="J49" s="78">
        <v>5049</v>
      </c>
      <c r="K49" s="78">
        <v>0</v>
      </c>
      <c r="L49" s="78">
        <v>172.11384630000001</v>
      </c>
      <c r="M49" s="79">
        <v>1E-4</v>
      </c>
      <c r="N49" s="79">
        <v>3.8E-3</v>
      </c>
      <c r="O49" s="79">
        <v>2.9999999999999997E-4</v>
      </c>
    </row>
    <row r="50" spans="2:15">
      <c r="B50" t="s">
        <v>1269</v>
      </c>
      <c r="C50" t="s">
        <v>1270</v>
      </c>
      <c r="D50" t="s">
        <v>103</v>
      </c>
      <c r="E50" t="s">
        <v>126</v>
      </c>
      <c r="F50" t="s">
        <v>783</v>
      </c>
      <c r="G50" t="s">
        <v>679</v>
      </c>
      <c r="H50" t="s">
        <v>105</v>
      </c>
      <c r="I50" s="78">
        <v>493.52</v>
      </c>
      <c r="J50" s="78">
        <v>153300</v>
      </c>
      <c r="K50" s="78">
        <v>0</v>
      </c>
      <c r="L50" s="78">
        <v>756.56615999999997</v>
      </c>
      <c r="M50" s="79">
        <v>1E-4</v>
      </c>
      <c r="N50" s="79">
        <v>1.6799999999999999E-2</v>
      </c>
      <c r="O50" s="79">
        <v>1.5E-3</v>
      </c>
    </row>
    <row r="51" spans="2:15">
      <c r="B51" t="s">
        <v>1271</v>
      </c>
      <c r="C51" t="s">
        <v>1272</v>
      </c>
      <c r="D51" t="s">
        <v>103</v>
      </c>
      <c r="E51" t="s">
        <v>126</v>
      </c>
      <c r="F51" t="s">
        <v>1273</v>
      </c>
      <c r="G51" t="s">
        <v>679</v>
      </c>
      <c r="H51" t="s">
        <v>105</v>
      </c>
      <c r="I51" s="78">
        <v>961.59</v>
      </c>
      <c r="J51" s="78">
        <v>10240</v>
      </c>
      <c r="K51" s="78">
        <v>0</v>
      </c>
      <c r="L51" s="78">
        <v>98.466815999999994</v>
      </c>
      <c r="M51" s="79">
        <v>0</v>
      </c>
      <c r="N51" s="79">
        <v>2.2000000000000001E-3</v>
      </c>
      <c r="O51" s="79">
        <v>2.0000000000000001E-4</v>
      </c>
    </row>
    <row r="52" spans="2:15">
      <c r="B52" t="s">
        <v>1274</v>
      </c>
      <c r="C52" t="s">
        <v>1275</v>
      </c>
      <c r="D52" t="s">
        <v>103</v>
      </c>
      <c r="E52" t="s">
        <v>126</v>
      </c>
      <c r="F52" t="s">
        <v>876</v>
      </c>
      <c r="G52" t="s">
        <v>877</v>
      </c>
      <c r="H52" t="s">
        <v>105</v>
      </c>
      <c r="I52" s="78">
        <v>1239223.3</v>
      </c>
      <c r="J52" s="78">
        <v>62.7</v>
      </c>
      <c r="K52" s="78">
        <v>54.145380000000003</v>
      </c>
      <c r="L52" s="78">
        <v>831.13838910000004</v>
      </c>
      <c r="M52" s="79">
        <v>2.0000000000000001E-4</v>
      </c>
      <c r="N52" s="79">
        <v>1.84E-2</v>
      </c>
      <c r="O52" s="79">
        <v>1.6000000000000001E-3</v>
      </c>
    </row>
    <row r="53" spans="2:15">
      <c r="B53" t="s">
        <v>1276</v>
      </c>
      <c r="C53" t="s">
        <v>1277</v>
      </c>
      <c r="D53" t="s">
        <v>103</v>
      </c>
      <c r="E53" t="s">
        <v>126</v>
      </c>
      <c r="F53" t="s">
        <v>1278</v>
      </c>
      <c r="G53" t="s">
        <v>877</v>
      </c>
      <c r="H53" t="s">
        <v>105</v>
      </c>
      <c r="I53" s="78">
        <v>9920.01</v>
      </c>
      <c r="J53" s="78">
        <v>2064</v>
      </c>
      <c r="K53" s="78">
        <v>0</v>
      </c>
      <c r="L53" s="78">
        <v>204.74900640000001</v>
      </c>
      <c r="M53" s="79">
        <v>1E-4</v>
      </c>
      <c r="N53" s="79">
        <v>4.4999999999999997E-3</v>
      </c>
      <c r="O53" s="79">
        <v>4.0000000000000002E-4</v>
      </c>
    </row>
    <row r="54" spans="2:15">
      <c r="B54" t="s">
        <v>1279</v>
      </c>
      <c r="C54" t="s">
        <v>1280</v>
      </c>
      <c r="D54" t="s">
        <v>103</v>
      </c>
      <c r="E54" t="s">
        <v>126</v>
      </c>
      <c r="F54" t="s">
        <v>1281</v>
      </c>
      <c r="G54" t="s">
        <v>877</v>
      </c>
      <c r="H54" t="s">
        <v>105</v>
      </c>
      <c r="I54" s="78">
        <v>94605.81</v>
      </c>
      <c r="J54" s="78">
        <v>264.3</v>
      </c>
      <c r="K54" s="78">
        <v>0</v>
      </c>
      <c r="L54" s="78">
        <v>250.04315582999999</v>
      </c>
      <c r="M54" s="79">
        <v>1E-4</v>
      </c>
      <c r="N54" s="79">
        <v>5.4999999999999997E-3</v>
      </c>
      <c r="O54" s="79">
        <v>5.0000000000000001E-4</v>
      </c>
    </row>
    <row r="55" spans="2:15">
      <c r="B55" t="s">
        <v>1282</v>
      </c>
      <c r="C55" t="s">
        <v>1283</v>
      </c>
      <c r="D55" t="s">
        <v>103</v>
      </c>
      <c r="E55" t="s">
        <v>126</v>
      </c>
      <c r="F55" t="s">
        <v>880</v>
      </c>
      <c r="G55" t="s">
        <v>877</v>
      </c>
      <c r="H55" t="s">
        <v>105</v>
      </c>
      <c r="I55" s="78">
        <v>10085.69</v>
      </c>
      <c r="J55" s="78">
        <v>801</v>
      </c>
      <c r="K55" s="78">
        <v>0</v>
      </c>
      <c r="L55" s="78">
        <v>80.786376899999993</v>
      </c>
      <c r="M55" s="79">
        <v>1E-4</v>
      </c>
      <c r="N55" s="79">
        <v>1.8E-3</v>
      </c>
      <c r="O55" s="79">
        <v>2.0000000000000001E-4</v>
      </c>
    </row>
    <row r="56" spans="2:15">
      <c r="B56" t="s">
        <v>1284</v>
      </c>
      <c r="C56" t="s">
        <v>1285</v>
      </c>
      <c r="D56" t="s">
        <v>103</v>
      </c>
      <c r="E56" t="s">
        <v>126</v>
      </c>
      <c r="F56" t="s">
        <v>1286</v>
      </c>
      <c r="G56" t="s">
        <v>1287</v>
      </c>
      <c r="H56" t="s">
        <v>105</v>
      </c>
      <c r="I56" s="78">
        <v>486.41</v>
      </c>
      <c r="J56" s="78">
        <v>14290</v>
      </c>
      <c r="K56" s="78">
        <v>0</v>
      </c>
      <c r="L56" s="78">
        <v>69.507988999999995</v>
      </c>
      <c r="M56" s="79">
        <v>1E-4</v>
      </c>
      <c r="N56" s="79">
        <v>1.5E-3</v>
      </c>
      <c r="O56" s="79">
        <v>1E-4</v>
      </c>
    </row>
    <row r="57" spans="2:15">
      <c r="B57" t="s">
        <v>1288</v>
      </c>
      <c r="C57" t="s">
        <v>1289</v>
      </c>
      <c r="D57" t="s">
        <v>103</v>
      </c>
      <c r="E57" t="s">
        <v>126</v>
      </c>
      <c r="F57" t="s">
        <v>1290</v>
      </c>
      <c r="G57" t="s">
        <v>515</v>
      </c>
      <c r="H57" t="s">
        <v>105</v>
      </c>
      <c r="I57" s="78">
        <v>812.65</v>
      </c>
      <c r="J57" s="78">
        <v>15440</v>
      </c>
      <c r="K57" s="78">
        <v>0</v>
      </c>
      <c r="L57" s="78">
        <v>125.47315999999999</v>
      </c>
      <c r="M57" s="79">
        <v>1E-4</v>
      </c>
      <c r="N57" s="79">
        <v>2.8E-3</v>
      </c>
      <c r="O57" s="79">
        <v>2.0000000000000001E-4</v>
      </c>
    </row>
    <row r="58" spans="2:15">
      <c r="B58" t="s">
        <v>1291</v>
      </c>
      <c r="C58" t="s">
        <v>1292</v>
      </c>
      <c r="D58" t="s">
        <v>103</v>
      </c>
      <c r="E58" t="s">
        <v>126</v>
      </c>
      <c r="F58" t="s">
        <v>1293</v>
      </c>
      <c r="G58" t="s">
        <v>1211</v>
      </c>
      <c r="H58" t="s">
        <v>105</v>
      </c>
      <c r="I58" s="78">
        <v>395.91</v>
      </c>
      <c r="J58" s="78">
        <v>13140</v>
      </c>
      <c r="K58" s="78">
        <v>0</v>
      </c>
      <c r="L58" s="78">
        <v>52.022573999999999</v>
      </c>
      <c r="M58" s="79">
        <v>0</v>
      </c>
      <c r="N58" s="79">
        <v>1.1999999999999999E-3</v>
      </c>
      <c r="O58" s="79">
        <v>1E-4</v>
      </c>
    </row>
    <row r="59" spans="2:15">
      <c r="B59" t="s">
        <v>1294</v>
      </c>
      <c r="C59" t="s">
        <v>1295</v>
      </c>
      <c r="D59" t="s">
        <v>103</v>
      </c>
      <c r="E59" t="s">
        <v>126</v>
      </c>
      <c r="F59" t="s">
        <v>1296</v>
      </c>
      <c r="G59" t="s">
        <v>1211</v>
      </c>
      <c r="H59" t="s">
        <v>105</v>
      </c>
      <c r="I59" s="78">
        <v>554.86</v>
      </c>
      <c r="J59" s="78">
        <v>3797</v>
      </c>
      <c r="K59" s="78">
        <v>0</v>
      </c>
      <c r="L59" s="78">
        <v>21.0680342</v>
      </c>
      <c r="M59" s="79">
        <v>0</v>
      </c>
      <c r="N59" s="79">
        <v>5.0000000000000001E-4</v>
      </c>
      <c r="O59" s="79">
        <v>0</v>
      </c>
    </row>
    <row r="60" spans="2:15">
      <c r="B60" t="s">
        <v>1297</v>
      </c>
      <c r="C60" t="s">
        <v>1298</v>
      </c>
      <c r="D60" t="s">
        <v>103</v>
      </c>
      <c r="E60" t="s">
        <v>126</v>
      </c>
      <c r="F60" t="s">
        <v>1299</v>
      </c>
      <c r="G60" t="s">
        <v>698</v>
      </c>
      <c r="H60" t="s">
        <v>105</v>
      </c>
      <c r="I60" s="78">
        <v>1312.98</v>
      </c>
      <c r="J60" s="78">
        <v>9538</v>
      </c>
      <c r="K60" s="78">
        <v>0</v>
      </c>
      <c r="L60" s="78">
        <v>125.23203239999999</v>
      </c>
      <c r="M60" s="79">
        <v>1E-4</v>
      </c>
      <c r="N60" s="79">
        <v>2.8E-3</v>
      </c>
      <c r="O60" s="79">
        <v>2.0000000000000001E-4</v>
      </c>
    </row>
    <row r="61" spans="2:15">
      <c r="B61" t="s">
        <v>1300</v>
      </c>
      <c r="C61" t="s">
        <v>1301</v>
      </c>
      <c r="D61" t="s">
        <v>103</v>
      </c>
      <c r="E61" t="s">
        <v>126</v>
      </c>
      <c r="F61" t="s">
        <v>1302</v>
      </c>
      <c r="G61" t="s">
        <v>499</v>
      </c>
      <c r="H61" t="s">
        <v>105</v>
      </c>
      <c r="I61" s="78">
        <v>1342.11</v>
      </c>
      <c r="J61" s="78">
        <v>7901</v>
      </c>
      <c r="K61" s="78">
        <v>0</v>
      </c>
      <c r="L61" s="78">
        <v>106.0401111</v>
      </c>
      <c r="M61" s="79">
        <v>1E-4</v>
      </c>
      <c r="N61" s="79">
        <v>2.3E-3</v>
      </c>
      <c r="O61" s="79">
        <v>2.0000000000000001E-4</v>
      </c>
    </row>
    <row r="62" spans="2:15">
      <c r="B62" t="s">
        <v>1303</v>
      </c>
      <c r="C62" t="s">
        <v>1304</v>
      </c>
      <c r="D62" t="s">
        <v>103</v>
      </c>
      <c r="E62" t="s">
        <v>126</v>
      </c>
      <c r="F62" t="s">
        <v>1305</v>
      </c>
      <c r="G62" t="s">
        <v>499</v>
      </c>
      <c r="H62" t="s">
        <v>105</v>
      </c>
      <c r="I62" s="78">
        <v>870.68</v>
      </c>
      <c r="J62" s="78">
        <v>19860</v>
      </c>
      <c r="K62" s="78">
        <v>0</v>
      </c>
      <c r="L62" s="78">
        <v>172.91704799999999</v>
      </c>
      <c r="M62" s="79">
        <v>1E-4</v>
      </c>
      <c r="N62" s="79">
        <v>3.8E-3</v>
      </c>
      <c r="O62" s="79">
        <v>2.9999999999999997E-4</v>
      </c>
    </row>
    <row r="63" spans="2:15">
      <c r="B63" t="s">
        <v>1306</v>
      </c>
      <c r="C63" t="s">
        <v>1307</v>
      </c>
      <c r="D63" t="s">
        <v>103</v>
      </c>
      <c r="E63" t="s">
        <v>126</v>
      </c>
      <c r="F63" t="s">
        <v>1308</v>
      </c>
      <c r="G63" t="s">
        <v>839</v>
      </c>
      <c r="H63" t="s">
        <v>105</v>
      </c>
      <c r="I63" s="78">
        <v>15036.41</v>
      </c>
      <c r="J63" s="78">
        <v>1499</v>
      </c>
      <c r="K63" s="78">
        <v>0</v>
      </c>
      <c r="L63" s="78">
        <v>225.39578589999999</v>
      </c>
      <c r="M63" s="79">
        <v>1E-4</v>
      </c>
      <c r="N63" s="79">
        <v>5.0000000000000001E-3</v>
      </c>
      <c r="O63" s="79">
        <v>4.0000000000000002E-4</v>
      </c>
    </row>
    <row r="64" spans="2:15">
      <c r="B64" t="s">
        <v>1309</v>
      </c>
      <c r="C64" t="s">
        <v>1310</v>
      </c>
      <c r="D64" t="s">
        <v>103</v>
      </c>
      <c r="E64" t="s">
        <v>126</v>
      </c>
      <c r="F64" t="s">
        <v>1311</v>
      </c>
      <c r="G64" t="s">
        <v>839</v>
      </c>
      <c r="H64" t="s">
        <v>105</v>
      </c>
      <c r="I64" s="78">
        <v>2220.35</v>
      </c>
      <c r="J64" s="78">
        <v>6647</v>
      </c>
      <c r="K64" s="78">
        <v>0</v>
      </c>
      <c r="L64" s="78">
        <v>147.58666450000001</v>
      </c>
      <c r="M64" s="79">
        <v>2.0000000000000001E-4</v>
      </c>
      <c r="N64" s="79">
        <v>3.3E-3</v>
      </c>
      <c r="O64" s="79">
        <v>2.9999999999999997E-4</v>
      </c>
    </row>
    <row r="65" spans="2:15">
      <c r="B65" t="s">
        <v>1312</v>
      </c>
      <c r="C65" t="s">
        <v>1313</v>
      </c>
      <c r="D65" t="s">
        <v>103</v>
      </c>
      <c r="E65" t="s">
        <v>126</v>
      </c>
      <c r="F65" t="s">
        <v>1314</v>
      </c>
      <c r="G65" t="s">
        <v>839</v>
      </c>
      <c r="H65" t="s">
        <v>105</v>
      </c>
      <c r="I65" s="78">
        <v>518.66999999999996</v>
      </c>
      <c r="J65" s="78">
        <v>13550</v>
      </c>
      <c r="K65" s="78">
        <v>0</v>
      </c>
      <c r="L65" s="78">
        <v>70.279785000000004</v>
      </c>
      <c r="M65" s="79">
        <v>1E-4</v>
      </c>
      <c r="N65" s="79">
        <v>1.6000000000000001E-3</v>
      </c>
      <c r="O65" s="79">
        <v>1E-4</v>
      </c>
    </row>
    <row r="66" spans="2:15">
      <c r="B66" t="s">
        <v>1315</v>
      </c>
      <c r="C66" t="s">
        <v>1316</v>
      </c>
      <c r="D66" t="s">
        <v>103</v>
      </c>
      <c r="E66" t="s">
        <v>126</v>
      </c>
      <c r="F66" t="s">
        <v>1317</v>
      </c>
      <c r="G66" t="s">
        <v>839</v>
      </c>
      <c r="H66" t="s">
        <v>105</v>
      </c>
      <c r="I66" s="78">
        <v>199.28</v>
      </c>
      <c r="J66" s="78">
        <v>29110</v>
      </c>
      <c r="K66" s="78">
        <v>0</v>
      </c>
      <c r="L66" s="78">
        <v>58.010407999999998</v>
      </c>
      <c r="M66" s="79">
        <v>1E-4</v>
      </c>
      <c r="N66" s="79">
        <v>1.2999999999999999E-3</v>
      </c>
      <c r="O66" s="79">
        <v>1E-4</v>
      </c>
    </row>
    <row r="67" spans="2:15">
      <c r="B67" t="s">
        <v>1318</v>
      </c>
      <c r="C67" t="s">
        <v>1319</v>
      </c>
      <c r="D67" t="s">
        <v>103</v>
      </c>
      <c r="E67" t="s">
        <v>126</v>
      </c>
      <c r="F67" t="s">
        <v>637</v>
      </c>
      <c r="G67" t="s">
        <v>383</v>
      </c>
      <c r="H67" t="s">
        <v>105</v>
      </c>
      <c r="I67" s="78">
        <v>15786.41</v>
      </c>
      <c r="J67" s="78">
        <v>700.4</v>
      </c>
      <c r="K67" s="78">
        <v>0</v>
      </c>
      <c r="L67" s="78">
        <v>110.56801564</v>
      </c>
      <c r="M67" s="79">
        <v>1E-4</v>
      </c>
      <c r="N67" s="79">
        <v>2.3999999999999998E-3</v>
      </c>
      <c r="O67" s="79">
        <v>2.0000000000000001E-4</v>
      </c>
    </row>
    <row r="68" spans="2:15">
      <c r="B68" t="s">
        <v>1320</v>
      </c>
      <c r="C68" t="s">
        <v>1321</v>
      </c>
      <c r="D68" t="s">
        <v>103</v>
      </c>
      <c r="E68" t="s">
        <v>126</v>
      </c>
      <c r="F68" t="s">
        <v>438</v>
      </c>
      <c r="G68" t="s">
        <v>383</v>
      </c>
      <c r="H68" t="s">
        <v>105</v>
      </c>
      <c r="I68" s="78">
        <v>479.57</v>
      </c>
      <c r="J68" s="78">
        <v>265400</v>
      </c>
      <c r="K68" s="78">
        <v>0</v>
      </c>
      <c r="L68" s="78">
        <v>1272.7787800000001</v>
      </c>
      <c r="M68" s="79">
        <v>2.0000000000000001E-4</v>
      </c>
      <c r="N68" s="79">
        <v>2.8199999999999999E-2</v>
      </c>
      <c r="O68" s="79">
        <v>2.5000000000000001E-3</v>
      </c>
    </row>
    <row r="69" spans="2:15">
      <c r="B69" t="s">
        <v>1322</v>
      </c>
      <c r="C69" t="s">
        <v>1323</v>
      </c>
      <c r="D69" t="s">
        <v>103</v>
      </c>
      <c r="E69" t="s">
        <v>126</v>
      </c>
      <c r="F69" t="s">
        <v>1324</v>
      </c>
      <c r="G69" t="s">
        <v>383</v>
      </c>
      <c r="H69" t="s">
        <v>105</v>
      </c>
      <c r="I69" s="78">
        <v>1161.46</v>
      </c>
      <c r="J69" s="78">
        <v>10140</v>
      </c>
      <c r="K69" s="78">
        <v>0</v>
      </c>
      <c r="L69" s="78">
        <v>117.77204399999999</v>
      </c>
      <c r="M69" s="79">
        <v>1E-4</v>
      </c>
      <c r="N69" s="79">
        <v>2.5999999999999999E-3</v>
      </c>
      <c r="O69" s="79">
        <v>2.0000000000000001E-4</v>
      </c>
    </row>
    <row r="70" spans="2:15">
      <c r="B70" t="s">
        <v>1325</v>
      </c>
      <c r="C70" t="s">
        <v>1326</v>
      </c>
      <c r="D70" t="s">
        <v>103</v>
      </c>
      <c r="E70" t="s">
        <v>126</v>
      </c>
      <c r="F70" t="s">
        <v>483</v>
      </c>
      <c r="G70" t="s">
        <v>383</v>
      </c>
      <c r="H70" t="s">
        <v>105</v>
      </c>
      <c r="I70" s="78">
        <v>220.73</v>
      </c>
      <c r="J70" s="78">
        <v>76010</v>
      </c>
      <c r="K70" s="78">
        <v>0</v>
      </c>
      <c r="L70" s="78">
        <v>167.77687299999999</v>
      </c>
      <c r="M70" s="79">
        <v>0</v>
      </c>
      <c r="N70" s="79">
        <v>3.7000000000000002E-3</v>
      </c>
      <c r="O70" s="79">
        <v>2.9999999999999997E-4</v>
      </c>
    </row>
    <row r="71" spans="2:15">
      <c r="B71" t="s">
        <v>1327</v>
      </c>
      <c r="C71" t="s">
        <v>1328</v>
      </c>
      <c r="D71" t="s">
        <v>103</v>
      </c>
      <c r="E71" t="s">
        <v>126</v>
      </c>
      <c r="F71" t="s">
        <v>569</v>
      </c>
      <c r="G71" t="s">
        <v>383</v>
      </c>
      <c r="H71" t="s">
        <v>105</v>
      </c>
      <c r="I71" s="78">
        <v>26601.56</v>
      </c>
      <c r="J71" s="78">
        <v>943</v>
      </c>
      <c r="K71" s="78">
        <v>0</v>
      </c>
      <c r="L71" s="78">
        <v>250.85271080000001</v>
      </c>
      <c r="M71" s="79">
        <v>0</v>
      </c>
      <c r="N71" s="79">
        <v>5.5999999999999999E-3</v>
      </c>
      <c r="O71" s="79">
        <v>5.0000000000000001E-4</v>
      </c>
    </row>
    <row r="72" spans="2:15">
      <c r="B72" t="s">
        <v>1329</v>
      </c>
      <c r="C72" t="s">
        <v>1330</v>
      </c>
      <c r="D72" t="s">
        <v>103</v>
      </c>
      <c r="E72" t="s">
        <v>126</v>
      </c>
      <c r="F72" t="s">
        <v>452</v>
      </c>
      <c r="G72" t="s">
        <v>383</v>
      </c>
      <c r="H72" t="s">
        <v>105</v>
      </c>
      <c r="I72" s="78">
        <v>13777.99</v>
      </c>
      <c r="J72" s="78">
        <v>2064</v>
      </c>
      <c r="K72" s="78">
        <v>0</v>
      </c>
      <c r="L72" s="78">
        <v>284.37771359999999</v>
      </c>
      <c r="M72" s="79">
        <v>1E-4</v>
      </c>
      <c r="N72" s="79">
        <v>6.3E-3</v>
      </c>
      <c r="O72" s="79">
        <v>5.0000000000000001E-4</v>
      </c>
    </row>
    <row r="73" spans="2:15">
      <c r="B73" t="s">
        <v>1331</v>
      </c>
      <c r="C73" t="s">
        <v>1332</v>
      </c>
      <c r="D73" t="s">
        <v>103</v>
      </c>
      <c r="E73" t="s">
        <v>126</v>
      </c>
      <c r="F73" t="s">
        <v>1333</v>
      </c>
      <c r="G73" t="s">
        <v>1334</v>
      </c>
      <c r="H73" t="s">
        <v>105</v>
      </c>
      <c r="I73" s="78">
        <v>36738.660000000003</v>
      </c>
      <c r="J73" s="78">
        <v>260.39999999999998</v>
      </c>
      <c r="K73" s="78">
        <v>0</v>
      </c>
      <c r="L73" s="78">
        <v>95.667470640000005</v>
      </c>
      <c r="M73" s="79">
        <v>1E-4</v>
      </c>
      <c r="N73" s="79">
        <v>2.0999999999999999E-3</v>
      </c>
      <c r="O73" s="79">
        <v>2.0000000000000001E-4</v>
      </c>
    </row>
    <row r="74" spans="2:15">
      <c r="B74" t="s">
        <v>1335</v>
      </c>
      <c r="C74" t="s">
        <v>1336</v>
      </c>
      <c r="D74" t="s">
        <v>103</v>
      </c>
      <c r="E74" t="s">
        <v>126</v>
      </c>
      <c r="F74" t="s">
        <v>1337</v>
      </c>
      <c r="G74" t="s">
        <v>128</v>
      </c>
      <c r="H74" t="s">
        <v>105</v>
      </c>
      <c r="I74" s="78">
        <v>72719.399999999994</v>
      </c>
      <c r="J74" s="78">
        <v>434</v>
      </c>
      <c r="K74" s="78">
        <v>0</v>
      </c>
      <c r="L74" s="78">
        <v>315.60219599999999</v>
      </c>
      <c r="M74" s="79">
        <v>1E-4</v>
      </c>
      <c r="N74" s="79">
        <v>7.0000000000000001E-3</v>
      </c>
      <c r="O74" s="79">
        <v>5.9999999999999995E-4</v>
      </c>
    </row>
    <row r="75" spans="2:15">
      <c r="B75" t="s">
        <v>1338</v>
      </c>
      <c r="C75" t="s">
        <v>1339</v>
      </c>
      <c r="D75" t="s">
        <v>103</v>
      </c>
      <c r="E75" t="s">
        <v>126</v>
      </c>
      <c r="F75" t="s">
        <v>1340</v>
      </c>
      <c r="G75" t="s">
        <v>128</v>
      </c>
      <c r="H75" t="s">
        <v>105</v>
      </c>
      <c r="I75" s="78">
        <v>32290.52</v>
      </c>
      <c r="J75" s="78">
        <v>1031</v>
      </c>
      <c r="K75" s="78">
        <v>0</v>
      </c>
      <c r="L75" s="78">
        <v>332.91526119999997</v>
      </c>
      <c r="M75" s="79">
        <v>1E-4</v>
      </c>
      <c r="N75" s="79">
        <v>7.4000000000000003E-3</v>
      </c>
      <c r="O75" s="79">
        <v>5.9999999999999995E-4</v>
      </c>
    </row>
    <row r="76" spans="2:15">
      <c r="B76" t="s">
        <v>1341</v>
      </c>
      <c r="C76" t="s">
        <v>1342</v>
      </c>
      <c r="D76" t="s">
        <v>103</v>
      </c>
      <c r="E76" t="s">
        <v>126</v>
      </c>
      <c r="F76" t="s">
        <v>1343</v>
      </c>
      <c r="G76" t="s">
        <v>1344</v>
      </c>
      <c r="H76" t="s">
        <v>105</v>
      </c>
      <c r="I76" s="78">
        <v>714.74</v>
      </c>
      <c r="J76" s="78">
        <v>26410</v>
      </c>
      <c r="K76" s="78">
        <v>0</v>
      </c>
      <c r="L76" s="78">
        <v>188.762834</v>
      </c>
      <c r="M76" s="79">
        <v>1E-4</v>
      </c>
      <c r="N76" s="79">
        <v>4.1999999999999997E-3</v>
      </c>
      <c r="O76" s="79">
        <v>4.0000000000000002E-4</v>
      </c>
    </row>
    <row r="77" spans="2:15">
      <c r="B77" t="s">
        <v>1345</v>
      </c>
      <c r="C77" t="s">
        <v>1346</v>
      </c>
      <c r="D77" t="s">
        <v>103</v>
      </c>
      <c r="E77" t="s">
        <v>126</v>
      </c>
      <c r="F77" t="s">
        <v>1347</v>
      </c>
      <c r="G77" t="s">
        <v>1344</v>
      </c>
      <c r="H77" t="s">
        <v>105</v>
      </c>
      <c r="I77" s="78">
        <v>2534.62</v>
      </c>
      <c r="J77" s="78">
        <v>13900</v>
      </c>
      <c r="K77" s="78">
        <v>0</v>
      </c>
      <c r="L77" s="78">
        <v>352.31218000000001</v>
      </c>
      <c r="M77" s="79">
        <v>1E-4</v>
      </c>
      <c r="N77" s="79">
        <v>7.7999999999999996E-3</v>
      </c>
      <c r="O77" s="79">
        <v>6.9999999999999999E-4</v>
      </c>
    </row>
    <row r="78" spans="2:15">
      <c r="B78" t="s">
        <v>1348</v>
      </c>
      <c r="C78" t="s">
        <v>1349</v>
      </c>
      <c r="D78" t="s">
        <v>103</v>
      </c>
      <c r="E78" t="s">
        <v>126</v>
      </c>
      <c r="F78" t="s">
        <v>1350</v>
      </c>
      <c r="G78" t="s">
        <v>1344</v>
      </c>
      <c r="H78" t="s">
        <v>105</v>
      </c>
      <c r="I78" s="78">
        <v>7505.61</v>
      </c>
      <c r="J78" s="78">
        <v>6951</v>
      </c>
      <c r="K78" s="78">
        <v>0</v>
      </c>
      <c r="L78" s="78">
        <v>521.71495110000001</v>
      </c>
      <c r="M78" s="79">
        <v>1E-4</v>
      </c>
      <c r="N78" s="79">
        <v>1.1599999999999999E-2</v>
      </c>
      <c r="O78" s="79">
        <v>1E-3</v>
      </c>
    </row>
    <row r="79" spans="2:15">
      <c r="B79" t="s">
        <v>1351</v>
      </c>
      <c r="C79" t="s">
        <v>1352</v>
      </c>
      <c r="D79" t="s">
        <v>103</v>
      </c>
      <c r="E79" t="s">
        <v>126</v>
      </c>
      <c r="F79" t="s">
        <v>1353</v>
      </c>
      <c r="G79" t="s">
        <v>130</v>
      </c>
      <c r="H79" t="s">
        <v>105</v>
      </c>
      <c r="I79" s="78">
        <v>944.7</v>
      </c>
      <c r="J79" s="78">
        <v>32140</v>
      </c>
      <c r="K79" s="78">
        <v>0</v>
      </c>
      <c r="L79" s="78">
        <v>303.62657999999999</v>
      </c>
      <c r="M79" s="79">
        <v>2.0000000000000001E-4</v>
      </c>
      <c r="N79" s="79">
        <v>6.7000000000000002E-3</v>
      </c>
      <c r="O79" s="79">
        <v>5.9999999999999995E-4</v>
      </c>
    </row>
    <row r="80" spans="2:15">
      <c r="B80" t="s">
        <v>1354</v>
      </c>
      <c r="C80" t="s">
        <v>1355</v>
      </c>
      <c r="D80" t="s">
        <v>103</v>
      </c>
      <c r="E80" t="s">
        <v>126</v>
      </c>
      <c r="F80" t="s">
        <v>724</v>
      </c>
      <c r="G80" t="s">
        <v>131</v>
      </c>
      <c r="H80" t="s">
        <v>105</v>
      </c>
      <c r="I80" s="78">
        <v>13213.6</v>
      </c>
      <c r="J80" s="78">
        <v>1291</v>
      </c>
      <c r="K80" s="78">
        <v>0</v>
      </c>
      <c r="L80" s="78">
        <v>170.58757600000001</v>
      </c>
      <c r="M80" s="79">
        <v>1E-4</v>
      </c>
      <c r="N80" s="79">
        <v>3.8E-3</v>
      </c>
      <c r="O80" s="79">
        <v>2.9999999999999997E-4</v>
      </c>
    </row>
    <row r="81" spans="2:15">
      <c r="B81" t="s">
        <v>1356</v>
      </c>
      <c r="C81" t="s">
        <v>1357</v>
      </c>
      <c r="D81" t="s">
        <v>103</v>
      </c>
      <c r="E81" t="s">
        <v>126</v>
      </c>
      <c r="F81" t="s">
        <v>1358</v>
      </c>
      <c r="G81" t="s">
        <v>132</v>
      </c>
      <c r="H81" t="s">
        <v>105</v>
      </c>
      <c r="I81" s="78">
        <v>215.16</v>
      </c>
      <c r="J81" s="78">
        <v>2949</v>
      </c>
      <c r="K81" s="78">
        <v>0</v>
      </c>
      <c r="L81" s="78">
        <v>6.3450683999999997</v>
      </c>
      <c r="M81" s="79">
        <v>0</v>
      </c>
      <c r="N81" s="79">
        <v>1E-4</v>
      </c>
      <c r="O81" s="79">
        <v>0</v>
      </c>
    </row>
    <row r="82" spans="2:15">
      <c r="B82" t="s">
        <v>1359</v>
      </c>
      <c r="C82" t="s">
        <v>1360</v>
      </c>
      <c r="D82" t="s">
        <v>103</v>
      </c>
      <c r="E82" t="s">
        <v>126</v>
      </c>
      <c r="F82" t="s">
        <v>825</v>
      </c>
      <c r="G82" t="s">
        <v>135</v>
      </c>
      <c r="H82" t="s">
        <v>105</v>
      </c>
      <c r="I82" s="78">
        <v>7679.27</v>
      </c>
      <c r="J82" s="78">
        <v>1537</v>
      </c>
      <c r="K82" s="78">
        <v>0</v>
      </c>
      <c r="L82" s="78">
        <v>118.0303799</v>
      </c>
      <c r="M82" s="79">
        <v>0</v>
      </c>
      <c r="N82" s="79">
        <v>2.5999999999999999E-3</v>
      </c>
      <c r="O82" s="79">
        <v>2.0000000000000001E-4</v>
      </c>
    </row>
    <row r="83" spans="2:15">
      <c r="B83" t="s">
        <v>1361</v>
      </c>
      <c r="C83" t="s">
        <v>1362</v>
      </c>
      <c r="D83" t="s">
        <v>103</v>
      </c>
      <c r="E83" t="s">
        <v>126</v>
      </c>
      <c r="F83" t="s">
        <v>656</v>
      </c>
      <c r="G83" t="s">
        <v>135</v>
      </c>
      <c r="H83" t="s">
        <v>105</v>
      </c>
      <c r="I83" s="78">
        <v>4447.78</v>
      </c>
      <c r="J83" s="78">
        <v>1099</v>
      </c>
      <c r="K83" s="78">
        <v>0</v>
      </c>
      <c r="L83" s="78">
        <v>48.881102200000001</v>
      </c>
      <c r="M83" s="79">
        <v>0</v>
      </c>
      <c r="N83" s="79">
        <v>1.1000000000000001E-3</v>
      </c>
      <c r="O83" s="79">
        <v>1E-4</v>
      </c>
    </row>
    <row r="84" spans="2:15">
      <c r="B84" s="80" t="s">
        <v>1363</v>
      </c>
      <c r="E84" s="16"/>
      <c r="F84" s="16"/>
      <c r="G84" s="16"/>
      <c r="I84" s="82">
        <v>313365.78000000003</v>
      </c>
      <c r="K84" s="82">
        <v>0</v>
      </c>
      <c r="L84" s="82">
        <v>1314.6639468585431</v>
      </c>
      <c r="N84" s="81">
        <v>2.9100000000000001E-2</v>
      </c>
      <c r="O84" s="81">
        <v>2.5000000000000001E-3</v>
      </c>
    </row>
    <row r="85" spans="2:15">
      <c r="B85" t="s">
        <v>1364</v>
      </c>
      <c r="C85" t="s">
        <v>1365</v>
      </c>
      <c r="D85" t="s">
        <v>103</v>
      </c>
      <c r="E85" t="s">
        <v>126</v>
      </c>
      <c r="F85" t="s">
        <v>1366</v>
      </c>
      <c r="G85" t="s">
        <v>104</v>
      </c>
      <c r="H85" t="s">
        <v>105</v>
      </c>
      <c r="I85" s="78">
        <v>1285.1400000000001</v>
      </c>
      <c r="J85" s="78">
        <v>580</v>
      </c>
      <c r="K85" s="78">
        <v>0</v>
      </c>
      <c r="L85" s="78">
        <v>7.4538120000000001</v>
      </c>
      <c r="M85" s="79">
        <v>2.0000000000000001E-4</v>
      </c>
      <c r="N85" s="79">
        <v>2.0000000000000001E-4</v>
      </c>
      <c r="O85" s="79">
        <v>0</v>
      </c>
    </row>
    <row r="86" spans="2:15">
      <c r="B86" t="s">
        <v>1367</v>
      </c>
      <c r="C86" t="s">
        <v>1368</v>
      </c>
      <c r="D86" t="s">
        <v>103</v>
      </c>
      <c r="E86" t="s">
        <v>126</v>
      </c>
      <c r="F86" t="s">
        <v>1369</v>
      </c>
      <c r="G86" t="s">
        <v>104</v>
      </c>
      <c r="H86" t="s">
        <v>105</v>
      </c>
      <c r="I86" s="78">
        <v>571.1</v>
      </c>
      <c r="J86" s="78">
        <v>4178</v>
      </c>
      <c r="K86" s="78">
        <v>0</v>
      </c>
      <c r="L86" s="78">
        <v>23.860558000000001</v>
      </c>
      <c r="M86" s="79">
        <v>1E-4</v>
      </c>
      <c r="N86" s="79">
        <v>5.0000000000000001E-4</v>
      </c>
      <c r="O86" s="79">
        <v>0</v>
      </c>
    </row>
    <row r="87" spans="2:15">
      <c r="B87" t="s">
        <v>1370</v>
      </c>
      <c r="C87" t="s">
        <v>1371</v>
      </c>
      <c r="D87" t="s">
        <v>103</v>
      </c>
      <c r="E87" t="s">
        <v>126</v>
      </c>
      <c r="F87" t="s">
        <v>1372</v>
      </c>
      <c r="G87" t="s">
        <v>1247</v>
      </c>
      <c r="H87" t="s">
        <v>105</v>
      </c>
      <c r="I87" s="78">
        <v>507.2</v>
      </c>
      <c r="J87" s="78">
        <v>2711</v>
      </c>
      <c r="K87" s="78">
        <v>0</v>
      </c>
      <c r="L87" s="78">
        <v>13.750192</v>
      </c>
      <c r="M87" s="79">
        <v>1E-4</v>
      </c>
      <c r="N87" s="79">
        <v>2.9999999999999997E-4</v>
      </c>
      <c r="O87" s="79">
        <v>0</v>
      </c>
    </row>
    <row r="88" spans="2:15">
      <c r="B88" t="s">
        <v>1373</v>
      </c>
      <c r="C88" t="s">
        <v>1374</v>
      </c>
      <c r="D88" t="s">
        <v>103</v>
      </c>
      <c r="E88" t="s">
        <v>126</v>
      </c>
      <c r="F88" t="s">
        <v>1375</v>
      </c>
      <c r="G88" t="s">
        <v>679</v>
      </c>
      <c r="H88" t="s">
        <v>105</v>
      </c>
      <c r="I88" s="78">
        <v>2089.9699999999998</v>
      </c>
      <c r="J88" s="78">
        <v>1326</v>
      </c>
      <c r="K88" s="78">
        <v>0</v>
      </c>
      <c r="L88" s="78">
        <v>27.713002199999998</v>
      </c>
      <c r="M88" s="79">
        <v>1E-4</v>
      </c>
      <c r="N88" s="79">
        <v>5.9999999999999995E-4</v>
      </c>
      <c r="O88" s="79">
        <v>1E-4</v>
      </c>
    </row>
    <row r="89" spans="2:15">
      <c r="B89" t="s">
        <v>1376</v>
      </c>
      <c r="C89" t="s">
        <v>1377</v>
      </c>
      <c r="D89" t="s">
        <v>103</v>
      </c>
      <c r="E89" t="s">
        <v>126</v>
      </c>
      <c r="F89" t="s">
        <v>1378</v>
      </c>
      <c r="G89" t="s">
        <v>679</v>
      </c>
      <c r="H89" t="s">
        <v>105</v>
      </c>
      <c r="I89" s="78">
        <v>136692.45000000001</v>
      </c>
      <c r="J89" s="78">
        <v>88</v>
      </c>
      <c r="K89" s="78">
        <v>0</v>
      </c>
      <c r="L89" s="78">
        <v>120.289356</v>
      </c>
      <c r="M89" s="79">
        <v>1E-4</v>
      </c>
      <c r="N89" s="79">
        <v>2.7000000000000001E-3</v>
      </c>
      <c r="O89" s="79">
        <v>2.0000000000000001E-4</v>
      </c>
    </row>
    <row r="90" spans="2:15">
      <c r="B90" t="s">
        <v>1379</v>
      </c>
      <c r="C90" t="s">
        <v>1380</v>
      </c>
      <c r="D90" t="s">
        <v>103</v>
      </c>
      <c r="E90" t="s">
        <v>126</v>
      </c>
      <c r="F90" t="s">
        <v>1381</v>
      </c>
      <c r="G90" t="s">
        <v>679</v>
      </c>
      <c r="H90" t="s">
        <v>105</v>
      </c>
      <c r="I90" s="78">
        <v>471.59</v>
      </c>
      <c r="J90" s="78">
        <v>30690</v>
      </c>
      <c r="K90" s="78">
        <v>0</v>
      </c>
      <c r="L90" s="78">
        <v>144.73097100000001</v>
      </c>
      <c r="M90" s="79">
        <v>1E-4</v>
      </c>
      <c r="N90" s="79">
        <v>3.2000000000000002E-3</v>
      </c>
      <c r="O90" s="79">
        <v>2.9999999999999997E-4</v>
      </c>
    </row>
    <row r="91" spans="2:15">
      <c r="B91" t="s">
        <v>1382</v>
      </c>
      <c r="C91" t="s">
        <v>1383</v>
      </c>
      <c r="D91" t="s">
        <v>103</v>
      </c>
      <c r="E91" t="s">
        <v>126</v>
      </c>
      <c r="F91" t="s">
        <v>1384</v>
      </c>
      <c r="G91" t="s">
        <v>1385</v>
      </c>
      <c r="H91" t="s">
        <v>105</v>
      </c>
      <c r="I91" s="78">
        <v>1993.67</v>
      </c>
      <c r="J91" s="78">
        <v>557.6</v>
      </c>
      <c r="K91" s="78">
        <v>0</v>
      </c>
      <c r="L91" s="78">
        <v>11.116703920000001</v>
      </c>
      <c r="M91" s="79">
        <v>0</v>
      </c>
      <c r="N91" s="79">
        <v>2.0000000000000001E-4</v>
      </c>
      <c r="O91" s="79">
        <v>0</v>
      </c>
    </row>
    <row r="92" spans="2:15">
      <c r="B92" t="s">
        <v>1386</v>
      </c>
      <c r="C92" t="s">
        <v>1387</v>
      </c>
      <c r="D92" t="s">
        <v>103</v>
      </c>
      <c r="E92" t="s">
        <v>126</v>
      </c>
      <c r="F92" t="s">
        <v>1388</v>
      </c>
      <c r="G92" t="s">
        <v>877</v>
      </c>
      <c r="H92" t="s">
        <v>105</v>
      </c>
      <c r="I92" s="78">
        <v>2415.66</v>
      </c>
      <c r="J92" s="78">
        <v>856.2</v>
      </c>
      <c r="K92" s="78">
        <v>0</v>
      </c>
      <c r="L92" s="78">
        <v>20.682880919999999</v>
      </c>
      <c r="M92" s="79">
        <v>1E-4</v>
      </c>
      <c r="N92" s="79">
        <v>5.0000000000000001E-4</v>
      </c>
      <c r="O92" s="79">
        <v>0</v>
      </c>
    </row>
    <row r="93" spans="2:15">
      <c r="B93" t="s">
        <v>1389</v>
      </c>
      <c r="C93" t="s">
        <v>1390</v>
      </c>
      <c r="D93" t="s">
        <v>103</v>
      </c>
      <c r="E93" t="s">
        <v>126</v>
      </c>
      <c r="F93" t="s">
        <v>1391</v>
      </c>
      <c r="G93" t="s">
        <v>1287</v>
      </c>
      <c r="H93" t="s">
        <v>105</v>
      </c>
      <c r="I93" s="78">
        <v>3321.7</v>
      </c>
      <c r="J93" s="78">
        <v>272.8</v>
      </c>
      <c r="K93" s="78">
        <v>0</v>
      </c>
      <c r="L93" s="78">
        <v>9.0615976000000007</v>
      </c>
      <c r="M93" s="79">
        <v>2.0000000000000001E-4</v>
      </c>
      <c r="N93" s="79">
        <v>2.0000000000000001E-4</v>
      </c>
      <c r="O93" s="79">
        <v>0</v>
      </c>
    </row>
    <row r="94" spans="2:15">
      <c r="B94" t="s">
        <v>1392</v>
      </c>
      <c r="C94" t="s">
        <v>1393</v>
      </c>
      <c r="D94" t="s">
        <v>103</v>
      </c>
      <c r="E94" t="s">
        <v>126</v>
      </c>
      <c r="F94" t="s">
        <v>1394</v>
      </c>
      <c r="G94" t="s">
        <v>515</v>
      </c>
      <c r="H94" t="s">
        <v>105</v>
      </c>
      <c r="I94" s="78">
        <v>4110.93</v>
      </c>
      <c r="J94" s="78">
        <v>694</v>
      </c>
      <c r="K94" s="78">
        <v>0</v>
      </c>
      <c r="L94" s="78">
        <v>28.529854199999999</v>
      </c>
      <c r="M94" s="79">
        <v>1E-4</v>
      </c>
      <c r="N94" s="79">
        <v>5.9999999999999995E-4</v>
      </c>
      <c r="O94" s="79">
        <v>1E-4</v>
      </c>
    </row>
    <row r="95" spans="2:15">
      <c r="B95" t="s">
        <v>1395</v>
      </c>
      <c r="C95" t="s">
        <v>1396</v>
      </c>
      <c r="D95" t="s">
        <v>103</v>
      </c>
      <c r="E95" t="s">
        <v>126</v>
      </c>
      <c r="F95" t="s">
        <v>1397</v>
      </c>
      <c r="G95" t="s">
        <v>515</v>
      </c>
      <c r="H95" t="s">
        <v>105</v>
      </c>
      <c r="I95" s="78">
        <v>2566.5500000000002</v>
      </c>
      <c r="J95" s="78">
        <v>1786</v>
      </c>
      <c r="K95" s="78">
        <v>0</v>
      </c>
      <c r="L95" s="78">
        <v>45.838583</v>
      </c>
      <c r="M95" s="79">
        <v>2.0000000000000001E-4</v>
      </c>
      <c r="N95" s="79">
        <v>1E-3</v>
      </c>
      <c r="O95" s="79">
        <v>1E-4</v>
      </c>
    </row>
    <row r="96" spans="2:15">
      <c r="B96" t="s">
        <v>1398</v>
      </c>
      <c r="C96" t="s">
        <v>1399</v>
      </c>
      <c r="D96" t="s">
        <v>103</v>
      </c>
      <c r="E96" t="s">
        <v>126</v>
      </c>
      <c r="F96" t="s">
        <v>1400</v>
      </c>
      <c r="G96" t="s">
        <v>515</v>
      </c>
      <c r="H96" t="s">
        <v>105</v>
      </c>
      <c r="I96" s="78">
        <v>1121.3399999999999</v>
      </c>
      <c r="J96" s="78">
        <v>615</v>
      </c>
      <c r="K96" s="78">
        <v>0</v>
      </c>
      <c r="L96" s="78">
        <v>6.8962409999999998</v>
      </c>
      <c r="M96" s="79">
        <v>1E-4</v>
      </c>
      <c r="N96" s="79">
        <v>2.0000000000000001E-4</v>
      </c>
      <c r="O96" s="79">
        <v>0</v>
      </c>
    </row>
    <row r="97" spans="2:15">
      <c r="B97" t="s">
        <v>1401</v>
      </c>
      <c r="C97" t="s">
        <v>1402</v>
      </c>
      <c r="D97" t="s">
        <v>103</v>
      </c>
      <c r="E97" t="s">
        <v>126</v>
      </c>
      <c r="F97" t="s">
        <v>1403</v>
      </c>
      <c r="G97" t="s">
        <v>515</v>
      </c>
      <c r="H97" t="s">
        <v>105</v>
      </c>
      <c r="I97" s="78">
        <v>2460.19</v>
      </c>
      <c r="J97" s="78">
        <v>1782</v>
      </c>
      <c r="K97" s="78">
        <v>0</v>
      </c>
      <c r="L97" s="78">
        <v>43.840585799999999</v>
      </c>
      <c r="M97" s="79">
        <v>1E-4</v>
      </c>
      <c r="N97" s="79">
        <v>1E-3</v>
      </c>
      <c r="O97" s="79">
        <v>1E-4</v>
      </c>
    </row>
    <row r="98" spans="2:15">
      <c r="B98" t="s">
        <v>1404</v>
      </c>
      <c r="C98" t="s">
        <v>1405</v>
      </c>
      <c r="D98" t="s">
        <v>103</v>
      </c>
      <c r="E98" t="s">
        <v>126</v>
      </c>
      <c r="F98" t="s">
        <v>1406</v>
      </c>
      <c r="G98" t="s">
        <v>515</v>
      </c>
      <c r="H98" t="s">
        <v>105</v>
      </c>
      <c r="I98" s="78">
        <v>12575.31</v>
      </c>
      <c r="J98" s="78">
        <v>1023</v>
      </c>
      <c r="K98" s="78">
        <v>0</v>
      </c>
      <c r="L98" s="78">
        <v>128.64542130000001</v>
      </c>
      <c r="M98" s="79">
        <v>1E-4</v>
      </c>
      <c r="N98" s="79">
        <v>2.8E-3</v>
      </c>
      <c r="O98" s="79">
        <v>2.0000000000000001E-4</v>
      </c>
    </row>
    <row r="99" spans="2:15">
      <c r="B99" t="s">
        <v>1407</v>
      </c>
      <c r="C99" t="s">
        <v>1408</v>
      </c>
      <c r="D99" t="s">
        <v>103</v>
      </c>
      <c r="E99" t="s">
        <v>126</v>
      </c>
      <c r="F99" t="s">
        <v>1409</v>
      </c>
      <c r="G99" t="s">
        <v>515</v>
      </c>
      <c r="H99" t="s">
        <v>105</v>
      </c>
      <c r="I99" s="78">
        <v>2977.76</v>
      </c>
      <c r="J99" s="78">
        <v>820.3</v>
      </c>
      <c r="K99" s="78">
        <v>0</v>
      </c>
      <c r="L99" s="78">
        <v>24.426565279999998</v>
      </c>
      <c r="M99" s="79">
        <v>2.0000000000000001E-4</v>
      </c>
      <c r="N99" s="79">
        <v>5.0000000000000001E-4</v>
      </c>
      <c r="O99" s="79">
        <v>0</v>
      </c>
    </row>
    <row r="100" spans="2:15">
      <c r="B100" t="s">
        <v>1410</v>
      </c>
      <c r="C100" t="s">
        <v>1411</v>
      </c>
      <c r="D100" t="s">
        <v>103</v>
      </c>
      <c r="E100" t="s">
        <v>126</v>
      </c>
      <c r="F100" t="s">
        <v>1412</v>
      </c>
      <c r="G100" t="s">
        <v>698</v>
      </c>
      <c r="H100" t="s">
        <v>105</v>
      </c>
      <c r="I100" s="78">
        <v>1780.41</v>
      </c>
      <c r="J100" s="78">
        <v>1814</v>
      </c>
      <c r="K100" s="78">
        <v>0</v>
      </c>
      <c r="L100" s="78">
        <v>32.296637400000002</v>
      </c>
      <c r="M100" s="79">
        <v>1E-4</v>
      </c>
      <c r="N100" s="79">
        <v>6.9999999999999999E-4</v>
      </c>
      <c r="O100" s="79">
        <v>1E-4</v>
      </c>
    </row>
    <row r="101" spans="2:15">
      <c r="B101" t="s">
        <v>1413</v>
      </c>
      <c r="C101" t="s">
        <v>1414</v>
      </c>
      <c r="D101" t="s">
        <v>103</v>
      </c>
      <c r="E101" t="s">
        <v>126</v>
      </c>
      <c r="F101" t="s">
        <v>1415</v>
      </c>
      <c r="G101" t="s">
        <v>698</v>
      </c>
      <c r="H101" t="s">
        <v>105</v>
      </c>
      <c r="I101" s="78">
        <v>75.08</v>
      </c>
      <c r="J101" s="78">
        <v>13790</v>
      </c>
      <c r="K101" s="78">
        <v>0</v>
      </c>
      <c r="L101" s="78">
        <v>10.353532</v>
      </c>
      <c r="M101" s="79">
        <v>0</v>
      </c>
      <c r="N101" s="79">
        <v>2.0000000000000001E-4</v>
      </c>
      <c r="O101" s="79">
        <v>0</v>
      </c>
    </row>
    <row r="102" spans="2:15">
      <c r="B102" t="s">
        <v>1416</v>
      </c>
      <c r="C102" t="s">
        <v>1417</v>
      </c>
      <c r="D102" t="s">
        <v>103</v>
      </c>
      <c r="E102" t="s">
        <v>126</v>
      </c>
      <c r="F102" t="s">
        <v>1418</v>
      </c>
      <c r="G102" t="s">
        <v>1419</v>
      </c>
      <c r="H102" t="s">
        <v>105</v>
      </c>
      <c r="I102" s="78">
        <v>31128.880000000001</v>
      </c>
      <c r="J102" s="78">
        <v>146.6</v>
      </c>
      <c r="K102" s="78">
        <v>0</v>
      </c>
      <c r="L102" s="78">
        <v>45.634938079999998</v>
      </c>
      <c r="M102" s="79">
        <v>1E-4</v>
      </c>
      <c r="N102" s="79">
        <v>1E-3</v>
      </c>
      <c r="O102" s="79">
        <v>1E-4</v>
      </c>
    </row>
    <row r="103" spans="2:15">
      <c r="B103" t="s">
        <v>1420</v>
      </c>
      <c r="C103" t="s">
        <v>1421</v>
      </c>
      <c r="D103" t="s">
        <v>103</v>
      </c>
      <c r="E103" t="s">
        <v>126</v>
      </c>
      <c r="F103" t="s">
        <v>1422</v>
      </c>
      <c r="G103" t="s">
        <v>1419</v>
      </c>
      <c r="H103" t="s">
        <v>105</v>
      </c>
      <c r="I103" s="78">
        <v>2077.4299999999998</v>
      </c>
      <c r="J103" s="78">
        <v>286.8</v>
      </c>
      <c r="K103" s="78">
        <v>0</v>
      </c>
      <c r="L103" s="78">
        <v>5.9580692400000004</v>
      </c>
      <c r="M103" s="79">
        <v>1E-4</v>
      </c>
      <c r="N103" s="79">
        <v>1E-4</v>
      </c>
      <c r="O103" s="79">
        <v>0</v>
      </c>
    </row>
    <row r="104" spans="2:15">
      <c r="B104" t="s">
        <v>1423</v>
      </c>
      <c r="C104" t="s">
        <v>1424</v>
      </c>
      <c r="D104" t="s">
        <v>103</v>
      </c>
      <c r="E104" t="s">
        <v>126</v>
      </c>
      <c r="F104" t="s">
        <v>1425</v>
      </c>
      <c r="G104" t="s">
        <v>499</v>
      </c>
      <c r="H104" t="s">
        <v>105</v>
      </c>
      <c r="I104" s="78">
        <v>227.86</v>
      </c>
      <c r="J104" s="78">
        <v>8330</v>
      </c>
      <c r="K104" s="78">
        <v>0</v>
      </c>
      <c r="L104" s="78">
        <v>18.980737999999999</v>
      </c>
      <c r="M104" s="79">
        <v>0</v>
      </c>
      <c r="N104" s="79">
        <v>4.0000000000000002E-4</v>
      </c>
      <c r="O104" s="79">
        <v>0</v>
      </c>
    </row>
    <row r="105" spans="2:15">
      <c r="B105" t="s">
        <v>1426</v>
      </c>
      <c r="C105" t="s">
        <v>1427</v>
      </c>
      <c r="D105" t="s">
        <v>103</v>
      </c>
      <c r="E105" t="s">
        <v>126</v>
      </c>
      <c r="F105" t="s">
        <v>1428</v>
      </c>
      <c r="G105" t="s">
        <v>499</v>
      </c>
      <c r="H105" t="s">
        <v>105</v>
      </c>
      <c r="I105" s="78">
        <v>384.62</v>
      </c>
      <c r="J105" s="78">
        <v>17520</v>
      </c>
      <c r="K105" s="78">
        <v>0</v>
      </c>
      <c r="L105" s="78">
        <v>67.385424</v>
      </c>
      <c r="M105" s="79">
        <v>0</v>
      </c>
      <c r="N105" s="79">
        <v>1.5E-3</v>
      </c>
      <c r="O105" s="79">
        <v>1E-4</v>
      </c>
    </row>
    <row r="106" spans="2:15">
      <c r="B106" t="s">
        <v>1429</v>
      </c>
      <c r="C106" t="s">
        <v>1430</v>
      </c>
      <c r="D106" t="s">
        <v>103</v>
      </c>
      <c r="E106" t="s">
        <v>126</v>
      </c>
      <c r="F106" t="s">
        <v>1431</v>
      </c>
      <c r="G106" t="s">
        <v>499</v>
      </c>
      <c r="H106" t="s">
        <v>105</v>
      </c>
      <c r="I106" s="78">
        <v>1847.54</v>
      </c>
      <c r="J106" s="78">
        <v>1481</v>
      </c>
      <c r="K106" s="78">
        <v>0</v>
      </c>
      <c r="L106" s="78">
        <v>27.362067400000001</v>
      </c>
      <c r="M106" s="79">
        <v>1E-4</v>
      </c>
      <c r="N106" s="79">
        <v>5.9999999999999995E-4</v>
      </c>
      <c r="O106" s="79">
        <v>1E-4</v>
      </c>
    </row>
    <row r="107" spans="2:15">
      <c r="B107" t="s">
        <v>1432</v>
      </c>
      <c r="C107" t="s">
        <v>1433</v>
      </c>
      <c r="D107" t="s">
        <v>103</v>
      </c>
      <c r="E107" t="s">
        <v>126</v>
      </c>
      <c r="F107" t="s">
        <v>1434</v>
      </c>
      <c r="G107" t="s">
        <v>499</v>
      </c>
      <c r="H107" t="s">
        <v>105</v>
      </c>
      <c r="I107" s="78">
        <v>4828.68</v>
      </c>
      <c r="J107" s="78">
        <v>546.79999999999995</v>
      </c>
      <c r="K107" s="78">
        <v>0</v>
      </c>
      <c r="L107" s="78">
        <v>26.403222240000002</v>
      </c>
      <c r="M107" s="79">
        <v>1E-4</v>
      </c>
      <c r="N107" s="79">
        <v>5.9999999999999995E-4</v>
      </c>
      <c r="O107" s="79">
        <v>1E-4</v>
      </c>
    </row>
    <row r="108" spans="2:15">
      <c r="B108" t="s">
        <v>1435</v>
      </c>
      <c r="C108" t="s">
        <v>1436</v>
      </c>
      <c r="D108" t="s">
        <v>103</v>
      </c>
      <c r="E108" t="s">
        <v>126</v>
      </c>
      <c r="F108" t="s">
        <v>1437</v>
      </c>
      <c r="G108" t="s">
        <v>499</v>
      </c>
      <c r="H108" t="s">
        <v>105</v>
      </c>
      <c r="I108" s="78">
        <v>7898.94</v>
      </c>
      <c r="J108" s="78">
        <v>47.4</v>
      </c>
      <c r="K108" s="78">
        <v>0</v>
      </c>
      <c r="L108" s="78">
        <v>3.7440975600000002</v>
      </c>
      <c r="M108" s="79">
        <v>0</v>
      </c>
      <c r="N108" s="79">
        <v>1E-4</v>
      </c>
      <c r="O108" s="79">
        <v>0</v>
      </c>
    </row>
    <row r="109" spans="2:15">
      <c r="B109" t="s">
        <v>1438</v>
      </c>
      <c r="C109" t="s">
        <v>1439</v>
      </c>
      <c r="D109" t="s">
        <v>103</v>
      </c>
      <c r="E109" t="s">
        <v>126</v>
      </c>
      <c r="F109" t="s">
        <v>1440</v>
      </c>
      <c r="G109" t="s">
        <v>839</v>
      </c>
      <c r="H109" t="s">
        <v>105</v>
      </c>
      <c r="I109" s="78">
        <v>185.43</v>
      </c>
      <c r="J109" s="78">
        <v>1.0000000000000001E-5</v>
      </c>
      <c r="K109" s="78">
        <v>0</v>
      </c>
      <c r="L109" s="78">
        <v>1.8542999999999999E-8</v>
      </c>
      <c r="M109" s="79">
        <v>0</v>
      </c>
      <c r="N109" s="79">
        <v>0</v>
      </c>
      <c r="O109" s="79">
        <v>0</v>
      </c>
    </row>
    <row r="110" spans="2:15">
      <c r="B110" t="s">
        <v>1441</v>
      </c>
      <c r="C110" t="s">
        <v>1442</v>
      </c>
      <c r="D110" t="s">
        <v>103</v>
      </c>
      <c r="E110" t="s">
        <v>126</v>
      </c>
      <c r="F110" t="s">
        <v>1443</v>
      </c>
      <c r="G110" t="s">
        <v>839</v>
      </c>
      <c r="H110" t="s">
        <v>105</v>
      </c>
      <c r="I110" s="78">
        <v>15390.72</v>
      </c>
      <c r="J110" s="78">
        <v>10.199999999999999</v>
      </c>
      <c r="K110" s="78">
        <v>0</v>
      </c>
      <c r="L110" s="78">
        <v>1.5698534399999999</v>
      </c>
      <c r="M110" s="79">
        <v>0</v>
      </c>
      <c r="N110" s="79">
        <v>0</v>
      </c>
      <c r="O110" s="79">
        <v>0</v>
      </c>
    </row>
    <row r="111" spans="2:15">
      <c r="B111" t="s">
        <v>1444</v>
      </c>
      <c r="C111" t="s">
        <v>1445</v>
      </c>
      <c r="D111" t="s">
        <v>103</v>
      </c>
      <c r="E111" t="s">
        <v>126</v>
      </c>
      <c r="F111" t="s">
        <v>1446</v>
      </c>
      <c r="G111" t="s">
        <v>383</v>
      </c>
      <c r="H111" t="s">
        <v>105</v>
      </c>
      <c r="I111" s="78">
        <v>747.45</v>
      </c>
      <c r="J111" s="78">
        <v>22180</v>
      </c>
      <c r="K111" s="78">
        <v>0</v>
      </c>
      <c r="L111" s="78">
        <v>165.78441000000001</v>
      </c>
      <c r="M111" s="79">
        <v>1E-4</v>
      </c>
      <c r="N111" s="79">
        <v>3.7000000000000002E-3</v>
      </c>
      <c r="O111" s="79">
        <v>2.9999999999999997E-4</v>
      </c>
    </row>
    <row r="112" spans="2:15">
      <c r="B112" t="s">
        <v>1447</v>
      </c>
      <c r="C112" t="s">
        <v>1448</v>
      </c>
      <c r="D112" t="s">
        <v>103</v>
      </c>
      <c r="E112" t="s">
        <v>126</v>
      </c>
      <c r="F112" t="s">
        <v>1449</v>
      </c>
      <c r="G112" t="s">
        <v>383</v>
      </c>
      <c r="H112" t="s">
        <v>105</v>
      </c>
      <c r="I112" s="78">
        <v>23.23</v>
      </c>
      <c r="J112" s="78">
        <v>60.8</v>
      </c>
      <c r="K112" s="78">
        <v>0</v>
      </c>
      <c r="L112" s="78">
        <v>1.412384E-2</v>
      </c>
      <c r="M112" s="79">
        <v>0</v>
      </c>
      <c r="N112" s="79">
        <v>0</v>
      </c>
      <c r="O112" s="79">
        <v>0</v>
      </c>
    </row>
    <row r="113" spans="2:15">
      <c r="B113" t="s">
        <v>1450</v>
      </c>
      <c r="C113" t="s">
        <v>1451</v>
      </c>
      <c r="D113" t="s">
        <v>103</v>
      </c>
      <c r="E113" t="s">
        <v>126</v>
      </c>
      <c r="F113" t="s">
        <v>1452</v>
      </c>
      <c r="G113" t="s">
        <v>1334</v>
      </c>
      <c r="H113" t="s">
        <v>105</v>
      </c>
      <c r="I113" s="78">
        <v>886.94</v>
      </c>
      <c r="J113" s="78">
        <v>1998</v>
      </c>
      <c r="K113" s="78">
        <v>0</v>
      </c>
      <c r="L113" s="78">
        <v>17.721061200000001</v>
      </c>
      <c r="M113" s="79">
        <v>1E-4</v>
      </c>
      <c r="N113" s="79">
        <v>4.0000000000000002E-4</v>
      </c>
      <c r="O113" s="79">
        <v>0</v>
      </c>
    </row>
    <row r="114" spans="2:15">
      <c r="B114" t="s">
        <v>1453</v>
      </c>
      <c r="C114" t="s">
        <v>1454</v>
      </c>
      <c r="D114" t="s">
        <v>103</v>
      </c>
      <c r="E114" t="s">
        <v>126</v>
      </c>
      <c r="F114" t="s">
        <v>1455</v>
      </c>
      <c r="G114" t="s">
        <v>128</v>
      </c>
      <c r="H114" t="s">
        <v>105</v>
      </c>
      <c r="I114" s="78">
        <v>2936.53</v>
      </c>
      <c r="J114" s="78">
        <v>266.39999999999998</v>
      </c>
      <c r="K114" s="78">
        <v>0</v>
      </c>
      <c r="L114" s="78">
        <v>7.8229159199999998</v>
      </c>
      <c r="M114" s="79">
        <v>2.0000000000000001E-4</v>
      </c>
      <c r="N114" s="79">
        <v>2.0000000000000001E-4</v>
      </c>
      <c r="O114" s="79">
        <v>0</v>
      </c>
    </row>
    <row r="115" spans="2:15">
      <c r="B115" t="s">
        <v>1456</v>
      </c>
      <c r="C115" t="s">
        <v>1457</v>
      </c>
      <c r="D115" t="s">
        <v>103</v>
      </c>
      <c r="E115" t="s">
        <v>126</v>
      </c>
      <c r="F115" t="s">
        <v>1458</v>
      </c>
      <c r="G115" t="s">
        <v>130</v>
      </c>
      <c r="H115" t="s">
        <v>105</v>
      </c>
      <c r="I115" s="78">
        <v>6629.71</v>
      </c>
      <c r="J115" s="78">
        <v>333.5</v>
      </c>
      <c r="K115" s="78">
        <v>0</v>
      </c>
      <c r="L115" s="78">
        <v>22.110082850000001</v>
      </c>
      <c r="M115" s="79">
        <v>1E-4</v>
      </c>
      <c r="N115" s="79">
        <v>5.0000000000000001E-4</v>
      </c>
      <c r="O115" s="79">
        <v>0</v>
      </c>
    </row>
    <row r="116" spans="2:15">
      <c r="B116" t="s">
        <v>1459</v>
      </c>
      <c r="C116" t="s">
        <v>1460</v>
      </c>
      <c r="D116" t="s">
        <v>103</v>
      </c>
      <c r="E116" t="s">
        <v>126</v>
      </c>
      <c r="F116" t="s">
        <v>1461</v>
      </c>
      <c r="G116" t="s">
        <v>130</v>
      </c>
      <c r="H116" t="s">
        <v>105</v>
      </c>
      <c r="I116" s="78">
        <v>2110.3200000000002</v>
      </c>
      <c r="J116" s="78">
        <v>1838</v>
      </c>
      <c r="K116" s="78">
        <v>0</v>
      </c>
      <c r="L116" s="78">
        <v>38.787681599999999</v>
      </c>
      <c r="M116" s="79">
        <v>2.0000000000000001E-4</v>
      </c>
      <c r="N116" s="79">
        <v>8.9999999999999998E-4</v>
      </c>
      <c r="O116" s="79">
        <v>1E-4</v>
      </c>
    </row>
    <row r="117" spans="2:15">
      <c r="B117" t="s">
        <v>1462</v>
      </c>
      <c r="C117" t="s">
        <v>1463</v>
      </c>
      <c r="D117" t="s">
        <v>103</v>
      </c>
      <c r="E117" t="s">
        <v>126</v>
      </c>
      <c r="F117" t="s">
        <v>1464</v>
      </c>
      <c r="G117" t="s">
        <v>130</v>
      </c>
      <c r="H117" t="s">
        <v>105</v>
      </c>
      <c r="I117" s="78">
        <v>1115.71</v>
      </c>
      <c r="J117" s="78">
        <v>1934</v>
      </c>
      <c r="K117" s="78">
        <v>0</v>
      </c>
      <c r="L117" s="78">
        <v>21.577831400000001</v>
      </c>
      <c r="M117" s="79">
        <v>2.0000000000000001E-4</v>
      </c>
      <c r="N117" s="79">
        <v>5.0000000000000001E-4</v>
      </c>
      <c r="O117" s="79">
        <v>0</v>
      </c>
    </row>
    <row r="118" spans="2:15">
      <c r="B118" t="s">
        <v>1465</v>
      </c>
      <c r="C118" t="s">
        <v>1466</v>
      </c>
      <c r="D118" t="s">
        <v>103</v>
      </c>
      <c r="E118" t="s">
        <v>126</v>
      </c>
      <c r="F118" t="s">
        <v>1467</v>
      </c>
      <c r="G118" t="s">
        <v>130</v>
      </c>
      <c r="H118" t="s">
        <v>105</v>
      </c>
      <c r="I118" s="78">
        <v>1781.89</v>
      </c>
      <c r="J118" s="78">
        <v>610.79999999999995</v>
      </c>
      <c r="K118" s="78">
        <v>0</v>
      </c>
      <c r="L118" s="78">
        <v>10.88378412</v>
      </c>
      <c r="M118" s="79">
        <v>2.0000000000000001E-4</v>
      </c>
      <c r="N118" s="79">
        <v>2.0000000000000001E-4</v>
      </c>
      <c r="O118" s="79">
        <v>0</v>
      </c>
    </row>
    <row r="119" spans="2:15">
      <c r="B119" t="s">
        <v>1468</v>
      </c>
      <c r="C119" t="s">
        <v>1469</v>
      </c>
      <c r="D119" t="s">
        <v>103</v>
      </c>
      <c r="E119" t="s">
        <v>126</v>
      </c>
      <c r="F119" t="s">
        <v>1470</v>
      </c>
      <c r="G119" t="s">
        <v>130</v>
      </c>
      <c r="H119" t="s">
        <v>105</v>
      </c>
      <c r="I119" s="78">
        <v>36154.31</v>
      </c>
      <c r="J119" s="78">
        <v>168.9</v>
      </c>
      <c r="K119" s="78">
        <v>0</v>
      </c>
      <c r="L119" s="78">
        <v>61.064629590000003</v>
      </c>
      <c r="M119" s="79">
        <v>1E-4</v>
      </c>
      <c r="N119" s="79">
        <v>1.4E-3</v>
      </c>
      <c r="O119" s="79">
        <v>1E-4</v>
      </c>
    </row>
    <row r="120" spans="2:15">
      <c r="B120" t="s">
        <v>1471</v>
      </c>
      <c r="C120" t="s">
        <v>1472</v>
      </c>
      <c r="D120" t="s">
        <v>103</v>
      </c>
      <c r="E120" t="s">
        <v>126</v>
      </c>
      <c r="F120" t="s">
        <v>1473</v>
      </c>
      <c r="G120" t="s">
        <v>131</v>
      </c>
      <c r="H120" t="s">
        <v>105</v>
      </c>
      <c r="I120" s="78">
        <v>18902.580000000002</v>
      </c>
      <c r="J120" s="78">
        <v>299.3</v>
      </c>
      <c r="K120" s="78">
        <v>0</v>
      </c>
      <c r="L120" s="78">
        <v>56.575421939999998</v>
      </c>
      <c r="M120" s="79">
        <v>1E-4</v>
      </c>
      <c r="N120" s="79">
        <v>1.2999999999999999E-3</v>
      </c>
      <c r="O120" s="79">
        <v>1E-4</v>
      </c>
    </row>
    <row r="121" spans="2:15">
      <c r="B121" t="s">
        <v>1474</v>
      </c>
      <c r="C121" t="s">
        <v>1475</v>
      </c>
      <c r="D121" t="s">
        <v>103</v>
      </c>
      <c r="E121" t="s">
        <v>126</v>
      </c>
      <c r="F121" t="s">
        <v>1476</v>
      </c>
      <c r="G121" t="s">
        <v>135</v>
      </c>
      <c r="H121" t="s">
        <v>105</v>
      </c>
      <c r="I121" s="78">
        <v>1090.96</v>
      </c>
      <c r="J121" s="78">
        <v>1448</v>
      </c>
      <c r="K121" s="78">
        <v>0</v>
      </c>
      <c r="L121" s="78">
        <v>15.797100800000001</v>
      </c>
      <c r="M121" s="79">
        <v>1E-4</v>
      </c>
      <c r="N121" s="79">
        <v>2.9999999999999997E-4</v>
      </c>
      <c r="O121" s="79">
        <v>0</v>
      </c>
    </row>
    <row r="122" spans="2:15">
      <c r="B122" s="80" t="s">
        <v>1477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220</v>
      </c>
      <c r="C123" t="s">
        <v>220</v>
      </c>
      <c r="E123" s="16"/>
      <c r="F123" s="16"/>
      <c r="G123" t="s">
        <v>220</v>
      </c>
      <c r="H123" t="s">
        <v>220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228</v>
      </c>
      <c r="E124" s="16"/>
      <c r="F124" s="16"/>
      <c r="G124" s="16"/>
      <c r="I124" s="82">
        <v>104047.07</v>
      </c>
      <c r="K124" s="82">
        <v>4.8859599999999999</v>
      </c>
      <c r="L124" s="82">
        <v>13761.347463374836</v>
      </c>
      <c r="N124" s="81">
        <v>0.30480000000000002</v>
      </c>
      <c r="O124" s="81">
        <v>2.6599999999999999E-2</v>
      </c>
    </row>
    <row r="125" spans="2:15">
      <c r="B125" s="80" t="s">
        <v>326</v>
      </c>
      <c r="E125" s="16"/>
      <c r="F125" s="16"/>
      <c r="G125" s="16"/>
      <c r="I125" s="82">
        <v>45393.51</v>
      </c>
      <c r="K125" s="82">
        <v>0.46517999999999998</v>
      </c>
      <c r="L125" s="82">
        <v>4018.6519778195998</v>
      </c>
      <c r="N125" s="81">
        <v>8.8999999999999996E-2</v>
      </c>
      <c r="O125" s="81">
        <v>7.7999999999999996E-3</v>
      </c>
    </row>
    <row r="126" spans="2:15">
      <c r="B126" t="s">
        <v>1478</v>
      </c>
      <c r="C126" t="s">
        <v>1479</v>
      </c>
      <c r="D126" t="s">
        <v>894</v>
      </c>
      <c r="E126" t="s">
        <v>889</v>
      </c>
      <c r="F126" t="s">
        <v>1480</v>
      </c>
      <c r="G126" t="s">
        <v>1034</v>
      </c>
      <c r="H126" t="s">
        <v>109</v>
      </c>
      <c r="I126" s="78">
        <v>1390.97</v>
      </c>
      <c r="J126" s="78">
        <v>1507</v>
      </c>
      <c r="K126" s="78">
        <v>0</v>
      </c>
      <c r="L126" s="78">
        <v>72.444388262399997</v>
      </c>
      <c r="M126" s="79">
        <v>0</v>
      </c>
      <c r="N126" s="79">
        <v>1.6000000000000001E-3</v>
      </c>
      <c r="O126" s="79">
        <v>1E-4</v>
      </c>
    </row>
    <row r="127" spans="2:15">
      <c r="B127" t="s">
        <v>1481</v>
      </c>
      <c r="C127" t="s">
        <v>1482</v>
      </c>
      <c r="D127" t="s">
        <v>894</v>
      </c>
      <c r="E127" t="s">
        <v>889</v>
      </c>
      <c r="F127" t="s">
        <v>1483</v>
      </c>
      <c r="G127" t="s">
        <v>891</v>
      </c>
      <c r="H127" t="s">
        <v>109</v>
      </c>
      <c r="I127" s="78">
        <v>2899.57</v>
      </c>
      <c r="J127" s="78">
        <v>310</v>
      </c>
      <c r="K127" s="78">
        <v>0</v>
      </c>
      <c r="L127" s="78">
        <v>31.064833151999999</v>
      </c>
      <c r="M127" s="79">
        <v>1E-4</v>
      </c>
      <c r="N127" s="79">
        <v>6.9999999999999999E-4</v>
      </c>
      <c r="O127" s="79">
        <v>1E-4</v>
      </c>
    </row>
    <row r="128" spans="2:15">
      <c r="B128" t="s">
        <v>1484</v>
      </c>
      <c r="C128" t="s">
        <v>1485</v>
      </c>
      <c r="D128" t="s">
        <v>894</v>
      </c>
      <c r="E128" t="s">
        <v>889</v>
      </c>
      <c r="F128" t="s">
        <v>1486</v>
      </c>
      <c r="G128" t="s">
        <v>891</v>
      </c>
      <c r="H128" t="s">
        <v>109</v>
      </c>
      <c r="I128" s="78">
        <v>592.20000000000005</v>
      </c>
      <c r="J128" s="78">
        <v>607</v>
      </c>
      <c r="K128" s="78">
        <v>0</v>
      </c>
      <c r="L128" s="78">
        <v>12.423124224</v>
      </c>
      <c r="M128" s="79">
        <v>0</v>
      </c>
      <c r="N128" s="79">
        <v>2.9999999999999997E-4</v>
      </c>
      <c r="O128" s="79">
        <v>0</v>
      </c>
    </row>
    <row r="129" spans="2:15">
      <c r="B129" t="s">
        <v>1487</v>
      </c>
      <c r="C129" t="s">
        <v>1488</v>
      </c>
      <c r="D129" t="s">
        <v>894</v>
      </c>
      <c r="E129" t="s">
        <v>889</v>
      </c>
      <c r="F129" t="s">
        <v>1489</v>
      </c>
      <c r="G129" t="s">
        <v>891</v>
      </c>
      <c r="H129" t="s">
        <v>109</v>
      </c>
      <c r="I129" s="78">
        <v>1121.3399999999999</v>
      </c>
      <c r="J129" s="78">
        <v>3337</v>
      </c>
      <c r="K129" s="78">
        <v>0</v>
      </c>
      <c r="L129" s="78">
        <v>129.3204642048</v>
      </c>
      <c r="M129" s="79">
        <v>0</v>
      </c>
      <c r="N129" s="79">
        <v>2.8999999999999998E-3</v>
      </c>
      <c r="O129" s="79">
        <v>2.0000000000000001E-4</v>
      </c>
    </row>
    <row r="130" spans="2:15">
      <c r="B130" t="s">
        <v>1490</v>
      </c>
      <c r="C130" t="s">
        <v>1491</v>
      </c>
      <c r="D130" t="s">
        <v>888</v>
      </c>
      <c r="E130" t="s">
        <v>889</v>
      </c>
      <c r="F130" t="s">
        <v>890</v>
      </c>
      <c r="G130" t="s">
        <v>891</v>
      </c>
      <c r="H130" t="s">
        <v>109</v>
      </c>
      <c r="I130" s="78">
        <v>19080.439999999999</v>
      </c>
      <c r="J130" s="78">
        <v>980</v>
      </c>
      <c r="K130" s="78">
        <v>0</v>
      </c>
      <c r="L130" s="78">
        <v>646.23160627200002</v>
      </c>
      <c r="M130" s="79">
        <v>0</v>
      </c>
      <c r="N130" s="79">
        <v>1.43E-2</v>
      </c>
      <c r="O130" s="79">
        <v>1.1999999999999999E-3</v>
      </c>
    </row>
    <row r="131" spans="2:15">
      <c r="B131" t="s">
        <v>1492</v>
      </c>
      <c r="C131" t="s">
        <v>1493</v>
      </c>
      <c r="D131" t="s">
        <v>894</v>
      </c>
      <c r="E131" t="s">
        <v>889</v>
      </c>
      <c r="F131" t="s">
        <v>1255</v>
      </c>
      <c r="G131" t="s">
        <v>891</v>
      </c>
      <c r="H131" t="s">
        <v>109</v>
      </c>
      <c r="I131" s="78">
        <v>701.19</v>
      </c>
      <c r="J131" s="78">
        <v>683</v>
      </c>
      <c r="K131" s="78">
        <v>0</v>
      </c>
      <c r="L131" s="78">
        <v>16.551225331200001</v>
      </c>
      <c r="M131" s="79">
        <v>0</v>
      </c>
      <c r="N131" s="79">
        <v>4.0000000000000002E-4</v>
      </c>
      <c r="O131" s="79">
        <v>0</v>
      </c>
    </row>
    <row r="132" spans="2:15">
      <c r="B132" t="s">
        <v>1494</v>
      </c>
      <c r="C132" t="s">
        <v>1495</v>
      </c>
      <c r="D132" t="s">
        <v>894</v>
      </c>
      <c r="E132" t="s">
        <v>889</v>
      </c>
      <c r="F132" t="s">
        <v>1496</v>
      </c>
      <c r="G132" t="s">
        <v>1497</v>
      </c>
      <c r="H132" t="s">
        <v>113</v>
      </c>
      <c r="I132" s="78">
        <v>534.62</v>
      </c>
      <c r="J132" s="78">
        <v>3210</v>
      </c>
      <c r="K132" s="78">
        <v>0</v>
      </c>
      <c r="L132" s="78">
        <v>66.554961416400005</v>
      </c>
      <c r="M132" s="79">
        <v>0</v>
      </c>
      <c r="N132" s="79">
        <v>1.5E-3</v>
      </c>
      <c r="O132" s="79">
        <v>1E-4</v>
      </c>
    </row>
    <row r="133" spans="2:15">
      <c r="B133" t="s">
        <v>1498</v>
      </c>
      <c r="C133" t="s">
        <v>1499</v>
      </c>
      <c r="D133" t="s">
        <v>888</v>
      </c>
      <c r="E133" t="s">
        <v>889</v>
      </c>
      <c r="F133" t="s">
        <v>1500</v>
      </c>
      <c r="G133" t="s">
        <v>1501</v>
      </c>
      <c r="H133" t="s">
        <v>109</v>
      </c>
      <c r="I133" s="78">
        <v>675.22</v>
      </c>
      <c r="J133" s="78">
        <v>2350</v>
      </c>
      <c r="K133" s="78">
        <v>0</v>
      </c>
      <c r="L133" s="78">
        <v>54.838667520000001</v>
      </c>
      <c r="M133" s="79">
        <v>0</v>
      </c>
      <c r="N133" s="79">
        <v>1.1999999999999999E-3</v>
      </c>
      <c r="O133" s="79">
        <v>1E-4</v>
      </c>
    </row>
    <row r="134" spans="2:15">
      <c r="B134" t="s">
        <v>1502</v>
      </c>
      <c r="C134" t="s">
        <v>1503</v>
      </c>
      <c r="D134" t="s">
        <v>894</v>
      </c>
      <c r="E134" t="s">
        <v>889</v>
      </c>
      <c r="F134" t="s">
        <v>1504</v>
      </c>
      <c r="G134" t="s">
        <v>1006</v>
      </c>
      <c r="H134" t="s">
        <v>109</v>
      </c>
      <c r="I134" s="78">
        <v>288.23</v>
      </c>
      <c r="J134" s="78">
        <v>11718</v>
      </c>
      <c r="K134" s="78">
        <v>0</v>
      </c>
      <c r="L134" s="78">
        <v>116.72567907840001</v>
      </c>
      <c r="M134" s="79">
        <v>0</v>
      </c>
      <c r="N134" s="79">
        <v>2.5999999999999999E-3</v>
      </c>
      <c r="O134" s="79">
        <v>2.0000000000000001E-4</v>
      </c>
    </row>
    <row r="135" spans="2:15">
      <c r="B135" t="s">
        <v>1505</v>
      </c>
      <c r="C135" t="s">
        <v>1506</v>
      </c>
      <c r="D135" t="s">
        <v>894</v>
      </c>
      <c r="E135" t="s">
        <v>889</v>
      </c>
      <c r="F135" t="s">
        <v>1293</v>
      </c>
      <c r="G135" t="s">
        <v>1006</v>
      </c>
      <c r="H135" t="s">
        <v>109</v>
      </c>
      <c r="I135" s="78">
        <v>1403.4</v>
      </c>
      <c r="J135" s="78">
        <v>3783</v>
      </c>
      <c r="K135" s="78">
        <v>0</v>
      </c>
      <c r="L135" s="78">
        <v>183.481189632</v>
      </c>
      <c r="M135" s="79">
        <v>1E-4</v>
      </c>
      <c r="N135" s="79">
        <v>4.1000000000000003E-3</v>
      </c>
      <c r="O135" s="79">
        <v>4.0000000000000002E-4</v>
      </c>
    </row>
    <row r="136" spans="2:15">
      <c r="B136" t="s">
        <v>1507</v>
      </c>
      <c r="C136" t="s">
        <v>1508</v>
      </c>
      <c r="D136" t="s">
        <v>894</v>
      </c>
      <c r="E136" t="s">
        <v>889</v>
      </c>
      <c r="F136" t="s">
        <v>1509</v>
      </c>
      <c r="G136" t="s">
        <v>905</v>
      </c>
      <c r="H136" t="s">
        <v>109</v>
      </c>
      <c r="I136" s="78">
        <v>2329.85</v>
      </c>
      <c r="J136" s="78">
        <v>5536</v>
      </c>
      <c r="K136" s="78">
        <v>0</v>
      </c>
      <c r="L136" s="78">
        <v>445.75659417600002</v>
      </c>
      <c r="M136" s="79">
        <v>0</v>
      </c>
      <c r="N136" s="79">
        <v>9.9000000000000008E-3</v>
      </c>
      <c r="O136" s="79">
        <v>8.9999999999999998E-4</v>
      </c>
    </row>
    <row r="137" spans="2:15">
      <c r="B137" t="s">
        <v>1510</v>
      </c>
      <c r="C137" t="s">
        <v>1511</v>
      </c>
      <c r="D137" t="s">
        <v>894</v>
      </c>
      <c r="E137" t="s">
        <v>889</v>
      </c>
      <c r="F137" t="s">
        <v>1512</v>
      </c>
      <c r="G137" t="s">
        <v>905</v>
      </c>
      <c r="H137" t="s">
        <v>109</v>
      </c>
      <c r="I137" s="78">
        <v>410.18</v>
      </c>
      <c r="J137" s="78">
        <v>12238</v>
      </c>
      <c r="K137" s="78">
        <v>0</v>
      </c>
      <c r="L137" s="78">
        <v>173.48369495040001</v>
      </c>
      <c r="M137" s="79">
        <v>0</v>
      </c>
      <c r="N137" s="79">
        <v>3.8E-3</v>
      </c>
      <c r="O137" s="79">
        <v>2.9999999999999997E-4</v>
      </c>
    </row>
    <row r="138" spans="2:15">
      <c r="B138" t="s">
        <v>1513</v>
      </c>
      <c r="C138" t="s">
        <v>1514</v>
      </c>
      <c r="D138" t="s">
        <v>894</v>
      </c>
      <c r="E138" t="s">
        <v>889</v>
      </c>
      <c r="F138" t="s">
        <v>1515</v>
      </c>
      <c r="G138" t="s">
        <v>905</v>
      </c>
      <c r="H138" t="s">
        <v>109</v>
      </c>
      <c r="I138" s="78">
        <v>505.24</v>
      </c>
      <c r="J138" s="78">
        <v>11096</v>
      </c>
      <c r="K138" s="78">
        <v>0</v>
      </c>
      <c r="L138" s="78">
        <v>193.7483034624</v>
      </c>
      <c r="M138" s="79">
        <v>0</v>
      </c>
      <c r="N138" s="79">
        <v>4.3E-3</v>
      </c>
      <c r="O138" s="79">
        <v>4.0000000000000002E-4</v>
      </c>
    </row>
    <row r="139" spans="2:15">
      <c r="B139" t="s">
        <v>1516</v>
      </c>
      <c r="C139" t="s">
        <v>1517</v>
      </c>
      <c r="D139" t="s">
        <v>894</v>
      </c>
      <c r="E139" t="s">
        <v>889</v>
      </c>
      <c r="F139" t="s">
        <v>1518</v>
      </c>
      <c r="G139" t="s">
        <v>1002</v>
      </c>
      <c r="H139" t="s">
        <v>109</v>
      </c>
      <c r="I139" s="78">
        <v>2657.98</v>
      </c>
      <c r="J139" s="78">
        <v>3423</v>
      </c>
      <c r="K139" s="78">
        <v>0</v>
      </c>
      <c r="L139" s="78">
        <v>314.43605706239998</v>
      </c>
      <c r="M139" s="79">
        <v>1E-4</v>
      </c>
      <c r="N139" s="79">
        <v>7.0000000000000001E-3</v>
      </c>
      <c r="O139" s="79">
        <v>5.9999999999999995E-4</v>
      </c>
    </row>
    <row r="140" spans="2:15">
      <c r="B140" t="s">
        <v>1519</v>
      </c>
      <c r="C140" t="s">
        <v>1520</v>
      </c>
      <c r="D140" t="s">
        <v>894</v>
      </c>
      <c r="E140" t="s">
        <v>889</v>
      </c>
      <c r="F140" t="s">
        <v>825</v>
      </c>
      <c r="G140" t="s">
        <v>929</v>
      </c>
      <c r="H140" t="s">
        <v>109</v>
      </c>
      <c r="I140" s="78">
        <v>112.33</v>
      </c>
      <c r="J140" s="78">
        <v>436</v>
      </c>
      <c r="K140" s="78">
        <v>0</v>
      </c>
      <c r="L140" s="78">
        <v>1.6926064128</v>
      </c>
      <c r="M140" s="79">
        <v>0</v>
      </c>
      <c r="N140" s="79">
        <v>0</v>
      </c>
      <c r="O140" s="79">
        <v>0</v>
      </c>
    </row>
    <row r="141" spans="2:15">
      <c r="B141" t="s">
        <v>1521</v>
      </c>
      <c r="C141" t="s">
        <v>1522</v>
      </c>
      <c r="D141" t="s">
        <v>894</v>
      </c>
      <c r="E141" t="s">
        <v>889</v>
      </c>
      <c r="F141" t="s">
        <v>1240</v>
      </c>
      <c r="G141" t="s">
        <v>929</v>
      </c>
      <c r="H141" t="s">
        <v>109</v>
      </c>
      <c r="I141" s="78">
        <v>1801.26</v>
      </c>
      <c r="J141" s="78">
        <v>15515</v>
      </c>
      <c r="K141" s="78">
        <v>0</v>
      </c>
      <c r="L141" s="78">
        <v>965.83272998400003</v>
      </c>
      <c r="M141" s="79">
        <v>0</v>
      </c>
      <c r="N141" s="79">
        <v>2.1399999999999999E-2</v>
      </c>
      <c r="O141" s="79">
        <v>1.9E-3</v>
      </c>
    </row>
    <row r="142" spans="2:15">
      <c r="B142" t="s">
        <v>1523</v>
      </c>
      <c r="C142" t="s">
        <v>1524</v>
      </c>
      <c r="D142" t="s">
        <v>894</v>
      </c>
      <c r="E142" t="s">
        <v>889</v>
      </c>
      <c r="F142" t="s">
        <v>1525</v>
      </c>
      <c r="G142" t="s">
        <v>126</v>
      </c>
      <c r="H142" t="s">
        <v>109</v>
      </c>
      <c r="I142" s="78">
        <v>1334.26</v>
      </c>
      <c r="J142" s="78">
        <v>1759</v>
      </c>
      <c r="K142" s="78">
        <v>0</v>
      </c>
      <c r="L142" s="78">
        <v>81.111053030400001</v>
      </c>
      <c r="M142" s="79">
        <v>0</v>
      </c>
      <c r="N142" s="79">
        <v>1.8E-3</v>
      </c>
      <c r="O142" s="79">
        <v>2.0000000000000001E-4</v>
      </c>
    </row>
    <row r="143" spans="2:15">
      <c r="B143" t="s">
        <v>1526</v>
      </c>
      <c r="C143" t="s">
        <v>1527</v>
      </c>
      <c r="D143" t="s">
        <v>894</v>
      </c>
      <c r="E143" t="s">
        <v>889</v>
      </c>
      <c r="F143" t="s">
        <v>701</v>
      </c>
      <c r="G143" t="s">
        <v>702</v>
      </c>
      <c r="H143" t="s">
        <v>109</v>
      </c>
      <c r="I143" s="78">
        <v>10.63</v>
      </c>
      <c r="J143" s="78">
        <v>15506</v>
      </c>
      <c r="K143" s="78">
        <v>0</v>
      </c>
      <c r="L143" s="78">
        <v>5.6964826367999999</v>
      </c>
      <c r="M143" s="79">
        <v>0</v>
      </c>
      <c r="N143" s="79">
        <v>1E-4</v>
      </c>
      <c r="O143" s="79">
        <v>0</v>
      </c>
    </row>
    <row r="144" spans="2:15">
      <c r="B144" t="s">
        <v>1528</v>
      </c>
      <c r="C144" t="s">
        <v>1529</v>
      </c>
      <c r="D144" t="s">
        <v>894</v>
      </c>
      <c r="E144" t="s">
        <v>889</v>
      </c>
      <c r="F144" t="s">
        <v>1210</v>
      </c>
      <c r="G144" t="s">
        <v>1211</v>
      </c>
      <c r="H144" t="s">
        <v>109</v>
      </c>
      <c r="I144" s="78">
        <v>2244.92</v>
      </c>
      <c r="J144" s="78">
        <v>2406</v>
      </c>
      <c r="K144" s="78">
        <v>0</v>
      </c>
      <c r="L144" s="78">
        <v>186.6681510912</v>
      </c>
      <c r="M144" s="79">
        <v>0</v>
      </c>
      <c r="N144" s="79">
        <v>4.1000000000000003E-3</v>
      </c>
      <c r="O144" s="79">
        <v>4.0000000000000002E-4</v>
      </c>
    </row>
    <row r="145" spans="2:15">
      <c r="B145" t="s">
        <v>1530</v>
      </c>
      <c r="C145" t="s">
        <v>1531</v>
      </c>
      <c r="D145" t="s">
        <v>894</v>
      </c>
      <c r="E145" t="s">
        <v>889</v>
      </c>
      <c r="F145" t="s">
        <v>1296</v>
      </c>
      <c r="G145" t="s">
        <v>1211</v>
      </c>
      <c r="H145" t="s">
        <v>109</v>
      </c>
      <c r="I145" s="78">
        <v>1354.57</v>
      </c>
      <c r="J145" s="78">
        <v>1083</v>
      </c>
      <c r="K145" s="78">
        <v>0</v>
      </c>
      <c r="L145" s="78">
        <v>50.699496153600002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1532</v>
      </c>
      <c r="C146" t="s">
        <v>1533</v>
      </c>
      <c r="D146" t="s">
        <v>894</v>
      </c>
      <c r="E146" t="s">
        <v>889</v>
      </c>
      <c r="F146" t="s">
        <v>1534</v>
      </c>
      <c r="G146" t="s">
        <v>1535</v>
      </c>
      <c r="H146" t="s">
        <v>109</v>
      </c>
      <c r="I146" s="78">
        <v>559.05999999999995</v>
      </c>
      <c r="J146" s="78">
        <v>2513</v>
      </c>
      <c r="K146" s="78">
        <v>0.46517999999999998</v>
      </c>
      <c r="L146" s="78">
        <v>49.019138476800002</v>
      </c>
      <c r="M146" s="79">
        <v>0</v>
      </c>
      <c r="N146" s="79">
        <v>1.1000000000000001E-3</v>
      </c>
      <c r="O146" s="79">
        <v>1E-4</v>
      </c>
    </row>
    <row r="147" spans="2:15">
      <c r="B147" t="s">
        <v>1536</v>
      </c>
      <c r="C147" t="s">
        <v>1537</v>
      </c>
      <c r="D147" t="s">
        <v>888</v>
      </c>
      <c r="E147" t="s">
        <v>889</v>
      </c>
      <c r="F147" t="s">
        <v>904</v>
      </c>
      <c r="G147" t="s">
        <v>1344</v>
      </c>
      <c r="H147" t="s">
        <v>109</v>
      </c>
      <c r="I147" s="78">
        <v>325.02</v>
      </c>
      <c r="J147" s="78">
        <v>11658</v>
      </c>
      <c r="K147" s="78">
        <v>0</v>
      </c>
      <c r="L147" s="78">
        <v>130.95071400960001</v>
      </c>
      <c r="M147" s="79">
        <v>0</v>
      </c>
      <c r="N147" s="79">
        <v>2.8999999999999998E-3</v>
      </c>
      <c r="O147" s="79">
        <v>2.9999999999999997E-4</v>
      </c>
    </row>
    <row r="148" spans="2:15">
      <c r="B148" t="s">
        <v>1538</v>
      </c>
      <c r="C148" t="s">
        <v>1539</v>
      </c>
      <c r="D148" t="s">
        <v>894</v>
      </c>
      <c r="E148" t="s">
        <v>889</v>
      </c>
      <c r="F148" t="s">
        <v>1358</v>
      </c>
      <c r="G148" t="s">
        <v>132</v>
      </c>
      <c r="H148" t="s">
        <v>109</v>
      </c>
      <c r="I148" s="78">
        <v>3061.03</v>
      </c>
      <c r="J148" s="78">
        <v>850</v>
      </c>
      <c r="K148" s="78">
        <v>0</v>
      </c>
      <c r="L148" s="78">
        <v>89.920817279999994</v>
      </c>
      <c r="M148" s="79">
        <v>1E-4</v>
      </c>
      <c r="N148" s="79">
        <v>2E-3</v>
      </c>
      <c r="O148" s="79">
        <v>2.0000000000000001E-4</v>
      </c>
    </row>
    <row r="149" spans="2:15">
      <c r="B149" s="80" t="s">
        <v>327</v>
      </c>
      <c r="E149" s="16"/>
      <c r="F149" s="16"/>
      <c r="G149" s="16"/>
      <c r="I149" s="82">
        <v>58653.56</v>
      </c>
      <c r="K149" s="82">
        <v>4.4207799999999997</v>
      </c>
      <c r="L149" s="82">
        <v>9742.6954855552358</v>
      </c>
      <c r="N149" s="81">
        <v>0.21579999999999999</v>
      </c>
      <c r="O149" s="81">
        <v>1.8800000000000001E-2</v>
      </c>
    </row>
    <row r="150" spans="2:15">
      <c r="B150" t="s">
        <v>1540</v>
      </c>
      <c r="C150" t="s">
        <v>1541</v>
      </c>
      <c r="D150" t="s">
        <v>894</v>
      </c>
      <c r="E150" t="s">
        <v>889</v>
      </c>
      <c r="F150" t="s">
        <v>1542</v>
      </c>
      <c r="G150" t="s">
        <v>941</v>
      </c>
      <c r="H150" t="s">
        <v>109</v>
      </c>
      <c r="I150" s="78">
        <v>1073.51</v>
      </c>
      <c r="J150" s="78">
        <v>3522</v>
      </c>
      <c r="K150" s="78">
        <v>0</v>
      </c>
      <c r="L150" s="78">
        <v>130.6679807232</v>
      </c>
      <c r="M150" s="79">
        <v>0</v>
      </c>
      <c r="N150" s="79">
        <v>2.8999999999999998E-3</v>
      </c>
      <c r="O150" s="79">
        <v>2.9999999999999997E-4</v>
      </c>
    </row>
    <row r="151" spans="2:15">
      <c r="B151" t="s">
        <v>1543</v>
      </c>
      <c r="C151" t="s">
        <v>1544</v>
      </c>
      <c r="D151" t="s">
        <v>894</v>
      </c>
      <c r="E151" t="s">
        <v>889</v>
      </c>
      <c r="F151" t="s">
        <v>1545</v>
      </c>
      <c r="G151" t="s">
        <v>941</v>
      </c>
      <c r="H151" t="s">
        <v>109</v>
      </c>
      <c r="I151" s="78">
        <v>254.7</v>
      </c>
      <c r="J151" s="78">
        <v>7989</v>
      </c>
      <c r="K151" s="78">
        <v>0</v>
      </c>
      <c r="L151" s="78">
        <v>70.322629247999998</v>
      </c>
      <c r="M151" s="79">
        <v>0</v>
      </c>
      <c r="N151" s="79">
        <v>1.6000000000000001E-3</v>
      </c>
      <c r="O151" s="79">
        <v>1E-4</v>
      </c>
    </row>
    <row r="152" spans="2:15">
      <c r="B152" t="s">
        <v>1546</v>
      </c>
      <c r="C152" t="s">
        <v>1547</v>
      </c>
      <c r="D152" t="s">
        <v>888</v>
      </c>
      <c r="E152" t="s">
        <v>889</v>
      </c>
      <c r="F152" t="s">
        <v>1548</v>
      </c>
      <c r="G152" t="s">
        <v>941</v>
      </c>
      <c r="H152" t="s">
        <v>109</v>
      </c>
      <c r="I152" s="78">
        <v>255.84</v>
      </c>
      <c r="J152" s="78">
        <v>13940</v>
      </c>
      <c r="K152" s="78">
        <v>0</v>
      </c>
      <c r="L152" s="78">
        <v>123.255115776</v>
      </c>
      <c r="M152" s="79">
        <v>0</v>
      </c>
      <c r="N152" s="79">
        <v>2.7000000000000001E-3</v>
      </c>
      <c r="O152" s="79">
        <v>2.0000000000000001E-4</v>
      </c>
    </row>
    <row r="153" spans="2:15">
      <c r="B153" t="s">
        <v>1549</v>
      </c>
      <c r="C153" t="s">
        <v>1550</v>
      </c>
      <c r="D153" t="s">
        <v>894</v>
      </c>
      <c r="E153" t="s">
        <v>889</v>
      </c>
      <c r="F153" t="s">
        <v>1551</v>
      </c>
      <c r="G153" t="s">
        <v>941</v>
      </c>
      <c r="H153" t="s">
        <v>109</v>
      </c>
      <c r="I153" s="78">
        <v>235.06</v>
      </c>
      <c r="J153" s="78">
        <v>5380</v>
      </c>
      <c r="K153" s="78">
        <v>0</v>
      </c>
      <c r="L153" s="78">
        <v>43.705363968</v>
      </c>
      <c r="M153" s="79">
        <v>0</v>
      </c>
      <c r="N153" s="79">
        <v>1E-3</v>
      </c>
      <c r="O153" s="79">
        <v>1E-4</v>
      </c>
    </row>
    <row r="154" spans="2:15">
      <c r="B154" t="s">
        <v>1552</v>
      </c>
      <c r="C154" t="s">
        <v>1553</v>
      </c>
      <c r="D154" t="s">
        <v>888</v>
      </c>
      <c r="E154" t="s">
        <v>889</v>
      </c>
      <c r="F154" t="s">
        <v>1554</v>
      </c>
      <c r="G154" t="s">
        <v>941</v>
      </c>
      <c r="H154" t="s">
        <v>109</v>
      </c>
      <c r="I154" s="78">
        <v>44.94</v>
      </c>
      <c r="J154" s="78">
        <v>22993</v>
      </c>
      <c r="K154" s="78">
        <v>0</v>
      </c>
      <c r="L154" s="78">
        <v>35.7110353152</v>
      </c>
      <c r="M154" s="79">
        <v>0</v>
      </c>
      <c r="N154" s="79">
        <v>8.0000000000000004E-4</v>
      </c>
      <c r="O154" s="79">
        <v>1E-4</v>
      </c>
    </row>
    <row r="155" spans="2:15">
      <c r="B155" t="s">
        <v>1555</v>
      </c>
      <c r="C155" t="s">
        <v>1556</v>
      </c>
      <c r="D155" t="s">
        <v>894</v>
      </c>
      <c r="E155" t="s">
        <v>889</v>
      </c>
      <c r="F155" t="s">
        <v>1557</v>
      </c>
      <c r="G155" t="s">
        <v>1558</v>
      </c>
      <c r="H155" t="s">
        <v>200</v>
      </c>
      <c r="I155" s="78">
        <v>958.25</v>
      </c>
      <c r="J155" s="78">
        <v>2337</v>
      </c>
      <c r="K155" s="78">
        <v>0</v>
      </c>
      <c r="L155" s="78">
        <v>80.059631437500002</v>
      </c>
      <c r="M155" s="79">
        <v>0</v>
      </c>
      <c r="N155" s="79">
        <v>1.8E-3</v>
      </c>
      <c r="O155" s="79">
        <v>2.0000000000000001E-4</v>
      </c>
    </row>
    <row r="156" spans="2:15">
      <c r="B156" t="s">
        <v>1559</v>
      </c>
      <c r="C156" t="s">
        <v>1560</v>
      </c>
      <c r="D156" t="s">
        <v>1072</v>
      </c>
      <c r="E156" t="s">
        <v>889</v>
      </c>
      <c r="F156" t="s">
        <v>1561</v>
      </c>
      <c r="G156" t="s">
        <v>1558</v>
      </c>
      <c r="H156" t="s">
        <v>113</v>
      </c>
      <c r="I156" s="78">
        <v>396.95</v>
      </c>
      <c r="J156" s="78">
        <v>13048</v>
      </c>
      <c r="K156" s="78">
        <v>0</v>
      </c>
      <c r="L156" s="78">
        <v>200.86763041520001</v>
      </c>
      <c r="M156" s="79">
        <v>0</v>
      </c>
      <c r="N156" s="79">
        <v>4.4000000000000003E-3</v>
      </c>
      <c r="O156" s="79">
        <v>4.0000000000000002E-4</v>
      </c>
    </row>
    <row r="157" spans="2:15">
      <c r="B157" t="s">
        <v>1562</v>
      </c>
      <c r="C157" t="s">
        <v>1563</v>
      </c>
      <c r="D157" t="s">
        <v>888</v>
      </c>
      <c r="E157" t="s">
        <v>889</v>
      </c>
      <c r="F157" t="s">
        <v>1564</v>
      </c>
      <c r="G157" t="s">
        <v>1558</v>
      </c>
      <c r="H157" t="s">
        <v>109</v>
      </c>
      <c r="I157" s="78">
        <v>98.19</v>
      </c>
      <c r="J157" s="78">
        <v>32576</v>
      </c>
      <c r="K157" s="78">
        <v>0</v>
      </c>
      <c r="L157" s="78">
        <v>110.5449099264</v>
      </c>
      <c r="M157" s="79">
        <v>0</v>
      </c>
      <c r="N157" s="79">
        <v>2.3999999999999998E-3</v>
      </c>
      <c r="O157" s="79">
        <v>2.0000000000000001E-4</v>
      </c>
    </row>
    <row r="158" spans="2:15">
      <c r="B158" t="s">
        <v>1565</v>
      </c>
      <c r="C158" t="s">
        <v>1566</v>
      </c>
      <c r="D158" t="s">
        <v>894</v>
      </c>
      <c r="E158" t="s">
        <v>889</v>
      </c>
      <c r="F158" t="s">
        <v>1567</v>
      </c>
      <c r="G158" t="s">
        <v>1558</v>
      </c>
      <c r="H158" t="s">
        <v>109</v>
      </c>
      <c r="I158" s="78">
        <v>478.91</v>
      </c>
      <c r="J158" s="78">
        <v>14768</v>
      </c>
      <c r="K158" s="78">
        <v>0</v>
      </c>
      <c r="L158" s="78">
        <v>244.42708193280001</v>
      </c>
      <c r="M158" s="79">
        <v>0</v>
      </c>
      <c r="N158" s="79">
        <v>5.4000000000000003E-3</v>
      </c>
      <c r="O158" s="79">
        <v>5.0000000000000001E-4</v>
      </c>
    </row>
    <row r="159" spans="2:15">
      <c r="B159" t="s">
        <v>1568</v>
      </c>
      <c r="C159" t="s">
        <v>1569</v>
      </c>
      <c r="D159" t="s">
        <v>894</v>
      </c>
      <c r="E159" t="s">
        <v>889</v>
      </c>
      <c r="F159" t="s">
        <v>1570</v>
      </c>
      <c r="G159" t="s">
        <v>1558</v>
      </c>
      <c r="H159" t="s">
        <v>113</v>
      </c>
      <c r="I159" s="78">
        <v>113.77</v>
      </c>
      <c r="J159" s="78">
        <v>10200</v>
      </c>
      <c r="K159" s="78">
        <v>0</v>
      </c>
      <c r="L159" s="78">
        <v>45.004727027999998</v>
      </c>
      <c r="M159" s="79">
        <v>0</v>
      </c>
      <c r="N159" s="79">
        <v>1E-3</v>
      </c>
      <c r="O159" s="79">
        <v>1E-4</v>
      </c>
    </row>
    <row r="160" spans="2:15">
      <c r="B160" t="s">
        <v>1571</v>
      </c>
      <c r="C160" t="s">
        <v>1572</v>
      </c>
      <c r="D160" t="s">
        <v>894</v>
      </c>
      <c r="E160" t="s">
        <v>889</v>
      </c>
      <c r="F160" t="s">
        <v>1573</v>
      </c>
      <c r="G160" t="s">
        <v>1558</v>
      </c>
      <c r="H160" t="s">
        <v>113</v>
      </c>
      <c r="I160" s="78">
        <v>469.68</v>
      </c>
      <c r="J160" s="78">
        <v>2697</v>
      </c>
      <c r="K160" s="78">
        <v>0</v>
      </c>
      <c r="L160" s="78">
        <v>49.126204962720003</v>
      </c>
      <c r="M160" s="79">
        <v>0</v>
      </c>
      <c r="N160" s="79">
        <v>1.1000000000000001E-3</v>
      </c>
      <c r="O160" s="79">
        <v>1E-4</v>
      </c>
    </row>
    <row r="161" spans="2:15">
      <c r="B161" t="s">
        <v>1574</v>
      </c>
      <c r="C161" t="s">
        <v>1575</v>
      </c>
      <c r="D161" t="s">
        <v>894</v>
      </c>
      <c r="E161" t="s">
        <v>889</v>
      </c>
      <c r="F161" t="s">
        <v>1576</v>
      </c>
      <c r="G161" t="s">
        <v>1558</v>
      </c>
      <c r="H161" t="s">
        <v>109</v>
      </c>
      <c r="I161" s="78">
        <v>78.64</v>
      </c>
      <c r="J161" s="78">
        <v>38938</v>
      </c>
      <c r="K161" s="78">
        <v>0</v>
      </c>
      <c r="L161" s="78">
        <v>105.8256340992</v>
      </c>
      <c r="M161" s="79">
        <v>0</v>
      </c>
      <c r="N161" s="79">
        <v>2.3E-3</v>
      </c>
      <c r="O161" s="79">
        <v>2.0000000000000001E-4</v>
      </c>
    </row>
    <row r="162" spans="2:15">
      <c r="B162" t="s">
        <v>1577</v>
      </c>
      <c r="C162" t="s">
        <v>1578</v>
      </c>
      <c r="D162" t="s">
        <v>894</v>
      </c>
      <c r="E162" t="s">
        <v>889</v>
      </c>
      <c r="F162" t="s">
        <v>1579</v>
      </c>
      <c r="G162" t="s">
        <v>1558</v>
      </c>
      <c r="H162" t="s">
        <v>202</v>
      </c>
      <c r="I162" s="78">
        <v>489.44</v>
      </c>
      <c r="J162" s="78">
        <v>31380</v>
      </c>
      <c r="K162" s="78">
        <v>0</v>
      </c>
      <c r="L162" s="78">
        <v>57.057300048000002</v>
      </c>
      <c r="M162" s="79">
        <v>0</v>
      </c>
      <c r="N162" s="79">
        <v>1.2999999999999999E-3</v>
      </c>
      <c r="O162" s="79">
        <v>1E-4</v>
      </c>
    </row>
    <row r="163" spans="2:15">
      <c r="B163" t="s">
        <v>1580</v>
      </c>
      <c r="C163" t="s">
        <v>1581</v>
      </c>
      <c r="D163" t="s">
        <v>909</v>
      </c>
      <c r="E163" t="s">
        <v>889</v>
      </c>
      <c r="F163" t="s">
        <v>1582</v>
      </c>
      <c r="G163" t="s">
        <v>1558</v>
      </c>
      <c r="H163" t="s">
        <v>113</v>
      </c>
      <c r="I163" s="78">
        <v>183.14</v>
      </c>
      <c r="J163" s="78">
        <v>11654</v>
      </c>
      <c r="K163" s="78">
        <v>0</v>
      </c>
      <c r="L163" s="78">
        <v>82.772948483920004</v>
      </c>
      <c r="M163" s="79">
        <v>0</v>
      </c>
      <c r="N163" s="79">
        <v>1.8E-3</v>
      </c>
      <c r="O163" s="79">
        <v>2.0000000000000001E-4</v>
      </c>
    </row>
    <row r="164" spans="2:15">
      <c r="B164" t="s">
        <v>1583</v>
      </c>
      <c r="C164" t="s">
        <v>1584</v>
      </c>
      <c r="D164" t="s">
        <v>1072</v>
      </c>
      <c r="E164" t="s">
        <v>889</v>
      </c>
      <c r="F164" t="s">
        <v>1585</v>
      </c>
      <c r="G164" t="s">
        <v>1558</v>
      </c>
      <c r="H164" t="s">
        <v>113</v>
      </c>
      <c r="I164" s="78">
        <v>199.94</v>
      </c>
      <c r="J164" s="78">
        <v>9900</v>
      </c>
      <c r="K164" s="78">
        <v>0</v>
      </c>
      <c r="L164" s="78">
        <v>76.765323491999993</v>
      </c>
      <c r="M164" s="79">
        <v>0</v>
      </c>
      <c r="N164" s="79">
        <v>1.6999999999999999E-3</v>
      </c>
      <c r="O164" s="79">
        <v>1E-4</v>
      </c>
    </row>
    <row r="165" spans="2:15">
      <c r="B165" t="s">
        <v>1586</v>
      </c>
      <c r="C165" t="s">
        <v>1587</v>
      </c>
      <c r="D165" t="s">
        <v>894</v>
      </c>
      <c r="E165" t="s">
        <v>889</v>
      </c>
      <c r="F165" t="s">
        <v>1588</v>
      </c>
      <c r="G165" t="s">
        <v>1049</v>
      </c>
      <c r="H165" t="s">
        <v>113</v>
      </c>
      <c r="I165" s="78">
        <v>106.21</v>
      </c>
      <c r="J165" s="78">
        <v>28980</v>
      </c>
      <c r="K165" s="78">
        <v>0</v>
      </c>
      <c r="L165" s="78">
        <v>119.36966965560001</v>
      </c>
      <c r="M165" s="79">
        <v>0</v>
      </c>
      <c r="N165" s="79">
        <v>2.5999999999999999E-3</v>
      </c>
      <c r="O165" s="79">
        <v>2.0000000000000001E-4</v>
      </c>
    </row>
    <row r="166" spans="2:15">
      <c r="B166" t="s">
        <v>1589</v>
      </c>
      <c r="C166" t="s">
        <v>1590</v>
      </c>
      <c r="D166" t="s">
        <v>894</v>
      </c>
      <c r="E166" t="s">
        <v>889</v>
      </c>
      <c r="F166" t="s">
        <v>1591</v>
      </c>
      <c r="G166" t="s">
        <v>1049</v>
      </c>
      <c r="H166" t="s">
        <v>113</v>
      </c>
      <c r="I166" s="78">
        <v>226.47</v>
      </c>
      <c r="J166" s="78">
        <v>7390</v>
      </c>
      <c r="K166" s="78">
        <v>0</v>
      </c>
      <c r="L166" s="78">
        <v>64.906071000599994</v>
      </c>
      <c r="M166" s="79">
        <v>0</v>
      </c>
      <c r="N166" s="79">
        <v>1.4E-3</v>
      </c>
      <c r="O166" s="79">
        <v>1E-4</v>
      </c>
    </row>
    <row r="167" spans="2:15">
      <c r="B167" t="s">
        <v>1592</v>
      </c>
      <c r="C167" t="s">
        <v>1593</v>
      </c>
      <c r="D167" t="s">
        <v>894</v>
      </c>
      <c r="E167" t="s">
        <v>889</v>
      </c>
      <c r="F167" t="s">
        <v>1594</v>
      </c>
      <c r="G167" t="s">
        <v>1049</v>
      </c>
      <c r="H167" t="s">
        <v>109</v>
      </c>
      <c r="I167" s="78">
        <v>267.36</v>
      </c>
      <c r="J167" s="78">
        <v>14463</v>
      </c>
      <c r="K167" s="78">
        <v>0.81569000000000003</v>
      </c>
      <c r="L167" s="78">
        <v>134.45325462080001</v>
      </c>
      <c r="M167" s="79">
        <v>0</v>
      </c>
      <c r="N167" s="79">
        <v>3.0000000000000001E-3</v>
      </c>
      <c r="O167" s="79">
        <v>2.9999999999999997E-4</v>
      </c>
    </row>
    <row r="168" spans="2:15">
      <c r="B168" t="s">
        <v>1595</v>
      </c>
      <c r="C168" t="s">
        <v>1596</v>
      </c>
      <c r="D168" t="s">
        <v>894</v>
      </c>
      <c r="E168" t="s">
        <v>889</v>
      </c>
      <c r="F168" t="s">
        <v>1597</v>
      </c>
      <c r="G168" t="s">
        <v>1049</v>
      </c>
      <c r="H168" t="s">
        <v>109</v>
      </c>
      <c r="I168" s="78">
        <v>686.43</v>
      </c>
      <c r="J168" s="78">
        <v>1929</v>
      </c>
      <c r="K168" s="78">
        <v>0</v>
      </c>
      <c r="L168" s="78">
        <v>45.761707123199997</v>
      </c>
      <c r="M168" s="79">
        <v>0</v>
      </c>
      <c r="N168" s="79">
        <v>1E-3</v>
      </c>
      <c r="O168" s="79">
        <v>1E-4</v>
      </c>
    </row>
    <row r="169" spans="2:15">
      <c r="B169" t="s">
        <v>1598</v>
      </c>
      <c r="C169" t="s">
        <v>1599</v>
      </c>
      <c r="D169" t="s">
        <v>894</v>
      </c>
      <c r="E169" t="s">
        <v>889</v>
      </c>
      <c r="F169" t="s">
        <v>1600</v>
      </c>
      <c r="G169" t="s">
        <v>1049</v>
      </c>
      <c r="H169" t="s">
        <v>109</v>
      </c>
      <c r="I169" s="78">
        <v>233.67</v>
      </c>
      <c r="J169" s="78">
        <v>10131</v>
      </c>
      <c r="K169" s="78">
        <v>0.30029</v>
      </c>
      <c r="L169" s="78">
        <v>82.114550211199997</v>
      </c>
      <c r="M169" s="79">
        <v>0</v>
      </c>
      <c r="N169" s="79">
        <v>1.8E-3</v>
      </c>
      <c r="O169" s="79">
        <v>2.0000000000000001E-4</v>
      </c>
    </row>
    <row r="170" spans="2:15">
      <c r="B170" t="s">
        <v>1601</v>
      </c>
      <c r="C170" t="s">
        <v>1602</v>
      </c>
      <c r="D170" t="s">
        <v>894</v>
      </c>
      <c r="E170" t="s">
        <v>889</v>
      </c>
      <c r="F170" t="s">
        <v>1603</v>
      </c>
      <c r="G170" t="s">
        <v>911</v>
      </c>
      <c r="H170" t="s">
        <v>109</v>
      </c>
      <c r="I170" s="78">
        <v>32.25</v>
      </c>
      <c r="J170" s="78">
        <v>50270</v>
      </c>
      <c r="K170" s="78">
        <v>0</v>
      </c>
      <c r="L170" s="78">
        <v>56.028931200000002</v>
      </c>
      <c r="M170" s="79">
        <v>0</v>
      </c>
      <c r="N170" s="79">
        <v>1.1999999999999999E-3</v>
      </c>
      <c r="O170" s="79">
        <v>1E-4</v>
      </c>
    </row>
    <row r="171" spans="2:15">
      <c r="B171" t="s">
        <v>1604</v>
      </c>
      <c r="C171" t="s">
        <v>1605</v>
      </c>
      <c r="D171" t="s">
        <v>894</v>
      </c>
      <c r="E171" t="s">
        <v>889</v>
      </c>
      <c r="F171" t="s">
        <v>1606</v>
      </c>
      <c r="G171" t="s">
        <v>911</v>
      </c>
      <c r="H171" t="s">
        <v>109</v>
      </c>
      <c r="I171" s="78">
        <v>57.14</v>
      </c>
      <c r="J171" s="78">
        <v>23741</v>
      </c>
      <c r="K171" s="78">
        <v>0</v>
      </c>
      <c r="L171" s="78">
        <v>46.882739174400001</v>
      </c>
      <c r="M171" s="79">
        <v>0</v>
      </c>
      <c r="N171" s="79">
        <v>1E-3</v>
      </c>
      <c r="O171" s="79">
        <v>1E-4</v>
      </c>
    </row>
    <row r="172" spans="2:15">
      <c r="B172" t="s">
        <v>1607</v>
      </c>
      <c r="C172" t="s">
        <v>1608</v>
      </c>
      <c r="D172" t="s">
        <v>894</v>
      </c>
      <c r="E172" t="s">
        <v>889</v>
      </c>
      <c r="F172" t="s">
        <v>1609</v>
      </c>
      <c r="G172" t="s">
        <v>911</v>
      </c>
      <c r="H172" t="s">
        <v>109</v>
      </c>
      <c r="I172" s="78">
        <v>48.53</v>
      </c>
      <c r="J172" s="78">
        <v>27305</v>
      </c>
      <c r="K172" s="78">
        <v>0</v>
      </c>
      <c r="L172" s="78">
        <v>45.795858623999997</v>
      </c>
      <c r="M172" s="79">
        <v>0</v>
      </c>
      <c r="N172" s="79">
        <v>1E-3</v>
      </c>
      <c r="O172" s="79">
        <v>1E-4</v>
      </c>
    </row>
    <row r="173" spans="2:15">
      <c r="B173" t="s">
        <v>1610</v>
      </c>
      <c r="C173" t="s">
        <v>1611</v>
      </c>
      <c r="D173" t="s">
        <v>894</v>
      </c>
      <c r="E173" t="s">
        <v>889</v>
      </c>
      <c r="F173" t="s">
        <v>1612</v>
      </c>
      <c r="G173" t="s">
        <v>911</v>
      </c>
      <c r="H173" t="s">
        <v>113</v>
      </c>
      <c r="I173" s="78">
        <v>151.72999999999999</v>
      </c>
      <c r="J173" s="78">
        <v>12032</v>
      </c>
      <c r="K173" s="78">
        <v>0</v>
      </c>
      <c r="L173" s="78">
        <v>70.801014891519998</v>
      </c>
      <c r="M173" s="79">
        <v>0</v>
      </c>
      <c r="N173" s="79">
        <v>1.6000000000000001E-3</v>
      </c>
      <c r="O173" s="79">
        <v>1E-4</v>
      </c>
    </row>
    <row r="174" spans="2:15">
      <c r="B174" t="s">
        <v>1613</v>
      </c>
      <c r="C174" t="s">
        <v>1614</v>
      </c>
      <c r="D174" t="s">
        <v>894</v>
      </c>
      <c r="E174" t="s">
        <v>889</v>
      </c>
      <c r="F174" t="s">
        <v>1615</v>
      </c>
      <c r="G174" t="s">
        <v>911</v>
      </c>
      <c r="H174" t="s">
        <v>113</v>
      </c>
      <c r="I174" s="78">
        <v>137.82</v>
      </c>
      <c r="J174" s="78">
        <v>9252</v>
      </c>
      <c r="K174" s="78">
        <v>0</v>
      </c>
      <c r="L174" s="78">
        <v>49.45134084048</v>
      </c>
      <c r="M174" s="79">
        <v>0</v>
      </c>
      <c r="N174" s="79">
        <v>1.1000000000000001E-3</v>
      </c>
      <c r="O174" s="79">
        <v>1E-4</v>
      </c>
    </row>
    <row r="175" spans="2:15">
      <c r="B175" t="s">
        <v>1616</v>
      </c>
      <c r="C175" t="s">
        <v>1617</v>
      </c>
      <c r="D175" t="s">
        <v>1618</v>
      </c>
      <c r="E175" t="s">
        <v>889</v>
      </c>
      <c r="F175" t="s">
        <v>1619</v>
      </c>
      <c r="G175" t="s">
        <v>981</v>
      </c>
      <c r="H175" t="s">
        <v>116</v>
      </c>
      <c r="I175" s="78">
        <v>3793.37</v>
      </c>
      <c r="J175" s="78">
        <v>471.6</v>
      </c>
      <c r="K175" s="78">
        <v>0</v>
      </c>
      <c r="L175" s="78">
        <v>81.570903255323998</v>
      </c>
      <c r="M175" s="79">
        <v>0</v>
      </c>
      <c r="N175" s="79">
        <v>1.8E-3</v>
      </c>
      <c r="O175" s="79">
        <v>2.0000000000000001E-4</v>
      </c>
    </row>
    <row r="176" spans="2:15">
      <c r="B176" t="s">
        <v>1620</v>
      </c>
      <c r="C176" t="s">
        <v>1596</v>
      </c>
      <c r="D176" t="s">
        <v>894</v>
      </c>
      <c r="E176" t="s">
        <v>889</v>
      </c>
      <c r="F176" t="s">
        <v>1621</v>
      </c>
      <c r="G176" t="s">
        <v>981</v>
      </c>
      <c r="H176" t="s">
        <v>109</v>
      </c>
      <c r="I176" s="78">
        <v>1701.06</v>
      </c>
      <c r="J176" s="78">
        <v>3353</v>
      </c>
      <c r="K176" s="78">
        <v>0</v>
      </c>
      <c r="L176" s="78">
        <v>197.11828846079999</v>
      </c>
      <c r="M176" s="79">
        <v>0</v>
      </c>
      <c r="N176" s="79">
        <v>4.4000000000000003E-3</v>
      </c>
      <c r="O176" s="79">
        <v>4.0000000000000002E-4</v>
      </c>
    </row>
    <row r="177" spans="2:15">
      <c r="B177" t="s">
        <v>1622</v>
      </c>
      <c r="C177" t="s">
        <v>1623</v>
      </c>
      <c r="D177" t="s">
        <v>894</v>
      </c>
      <c r="E177" t="s">
        <v>889</v>
      </c>
      <c r="F177" t="s">
        <v>1202</v>
      </c>
      <c r="G177" t="s">
        <v>981</v>
      </c>
      <c r="H177" t="s">
        <v>116</v>
      </c>
      <c r="I177" s="78">
        <v>5039.84</v>
      </c>
      <c r="J177" s="78">
        <v>930</v>
      </c>
      <c r="K177" s="78">
        <v>0</v>
      </c>
      <c r="L177" s="78">
        <v>213.71547356639999</v>
      </c>
      <c r="M177" s="79">
        <v>0</v>
      </c>
      <c r="N177" s="79">
        <v>4.7000000000000002E-3</v>
      </c>
      <c r="O177" s="79">
        <v>4.0000000000000002E-4</v>
      </c>
    </row>
    <row r="178" spans="2:15">
      <c r="B178" t="s">
        <v>1624</v>
      </c>
      <c r="C178" t="s">
        <v>1625</v>
      </c>
      <c r="D178" t="s">
        <v>894</v>
      </c>
      <c r="E178" t="s">
        <v>889</v>
      </c>
      <c r="F178" t="s">
        <v>1626</v>
      </c>
      <c r="G178" t="s">
        <v>981</v>
      </c>
      <c r="H178" t="s">
        <v>113</v>
      </c>
      <c r="I178" s="78">
        <v>424.86</v>
      </c>
      <c r="J178" s="78">
        <v>4920</v>
      </c>
      <c r="K178" s="78">
        <v>0</v>
      </c>
      <c r="L178" s="78">
        <v>81.066448958400002</v>
      </c>
      <c r="M178" s="79">
        <v>0</v>
      </c>
      <c r="N178" s="79">
        <v>1.8E-3</v>
      </c>
      <c r="O178" s="79">
        <v>2.0000000000000001E-4</v>
      </c>
    </row>
    <row r="179" spans="2:15">
      <c r="B179" t="s">
        <v>1627</v>
      </c>
      <c r="C179" t="s">
        <v>1628</v>
      </c>
      <c r="D179" t="s">
        <v>894</v>
      </c>
      <c r="E179" t="s">
        <v>889</v>
      </c>
      <c r="F179" t="s">
        <v>1629</v>
      </c>
      <c r="G179" t="s">
        <v>1630</v>
      </c>
      <c r="H179" t="s">
        <v>109</v>
      </c>
      <c r="I179" s="78">
        <v>684.74</v>
      </c>
      <c r="J179" s="78">
        <v>11884</v>
      </c>
      <c r="K179" s="78">
        <v>1.2527600000000001</v>
      </c>
      <c r="L179" s="78">
        <v>282.48303752959998</v>
      </c>
      <c r="M179" s="79">
        <v>0</v>
      </c>
      <c r="N179" s="79">
        <v>6.3E-3</v>
      </c>
      <c r="O179" s="79">
        <v>5.0000000000000001E-4</v>
      </c>
    </row>
    <row r="180" spans="2:15">
      <c r="B180" t="s">
        <v>1631</v>
      </c>
      <c r="C180" t="s">
        <v>1632</v>
      </c>
      <c r="D180" t="s">
        <v>894</v>
      </c>
      <c r="E180" t="s">
        <v>889</v>
      </c>
      <c r="F180" t="s">
        <v>1633</v>
      </c>
      <c r="G180" t="s">
        <v>971</v>
      </c>
      <c r="H180" t="s">
        <v>109</v>
      </c>
      <c r="I180" s="78">
        <v>355.15</v>
      </c>
      <c r="J180" s="78">
        <v>19761</v>
      </c>
      <c r="K180" s="78">
        <v>0</v>
      </c>
      <c r="L180" s="78">
        <v>242.54619782399999</v>
      </c>
      <c r="M180" s="79">
        <v>0</v>
      </c>
      <c r="N180" s="79">
        <v>5.4000000000000003E-3</v>
      </c>
      <c r="O180" s="79">
        <v>5.0000000000000001E-4</v>
      </c>
    </row>
    <row r="181" spans="2:15">
      <c r="B181" t="s">
        <v>1634</v>
      </c>
      <c r="C181" t="s">
        <v>1635</v>
      </c>
      <c r="D181" t="s">
        <v>1636</v>
      </c>
      <c r="E181" t="s">
        <v>889</v>
      </c>
      <c r="F181" t="s">
        <v>1637</v>
      </c>
      <c r="G181" t="s">
        <v>971</v>
      </c>
      <c r="H181" t="s">
        <v>200</v>
      </c>
      <c r="I181" s="78">
        <v>183.6</v>
      </c>
      <c r="J181" s="78">
        <v>10478</v>
      </c>
      <c r="K181" s="78">
        <v>0</v>
      </c>
      <c r="L181" s="78">
        <v>68.774448599999999</v>
      </c>
      <c r="M181" s="79">
        <v>0</v>
      </c>
      <c r="N181" s="79">
        <v>1.5E-3</v>
      </c>
      <c r="O181" s="79">
        <v>1E-4</v>
      </c>
    </row>
    <row r="182" spans="2:15">
      <c r="B182" t="s">
        <v>1638</v>
      </c>
      <c r="C182" t="s">
        <v>1639</v>
      </c>
      <c r="D182" t="s">
        <v>894</v>
      </c>
      <c r="E182" t="s">
        <v>889</v>
      </c>
      <c r="F182" t="s">
        <v>1640</v>
      </c>
      <c r="G182" t="s">
        <v>1112</v>
      </c>
      <c r="H182" t="s">
        <v>109</v>
      </c>
      <c r="I182" s="78">
        <v>108.21</v>
      </c>
      <c r="J182" s="78">
        <v>29398</v>
      </c>
      <c r="K182" s="78">
        <v>0</v>
      </c>
      <c r="L182" s="78">
        <v>109.94080596480001</v>
      </c>
      <c r="M182" s="79">
        <v>0</v>
      </c>
      <c r="N182" s="79">
        <v>2.3999999999999998E-3</v>
      </c>
      <c r="O182" s="79">
        <v>2.0000000000000001E-4</v>
      </c>
    </row>
    <row r="183" spans="2:15">
      <c r="B183" t="s">
        <v>1641</v>
      </c>
      <c r="C183" t="s">
        <v>1642</v>
      </c>
      <c r="D183" t="s">
        <v>894</v>
      </c>
      <c r="E183" t="s">
        <v>889</v>
      </c>
      <c r="F183" t="s">
        <v>1643</v>
      </c>
      <c r="G183" t="s">
        <v>1042</v>
      </c>
      <c r="H183" t="s">
        <v>109</v>
      </c>
      <c r="I183" s="78">
        <v>295.88</v>
      </c>
      <c r="J183" s="78">
        <v>8792</v>
      </c>
      <c r="K183" s="78">
        <v>0</v>
      </c>
      <c r="L183" s="78">
        <v>89.903587737600006</v>
      </c>
      <c r="M183" s="79">
        <v>0</v>
      </c>
      <c r="N183" s="79">
        <v>2E-3</v>
      </c>
      <c r="O183" s="79">
        <v>2.0000000000000001E-4</v>
      </c>
    </row>
    <row r="184" spans="2:15">
      <c r="B184" t="s">
        <v>1644</v>
      </c>
      <c r="C184" t="s">
        <v>1645</v>
      </c>
      <c r="D184" t="s">
        <v>894</v>
      </c>
      <c r="E184" t="s">
        <v>889</v>
      </c>
      <c r="F184" t="s">
        <v>1005</v>
      </c>
      <c r="G184" t="s">
        <v>1034</v>
      </c>
      <c r="H184" t="s">
        <v>109</v>
      </c>
      <c r="I184" s="78">
        <v>472.35</v>
      </c>
      <c r="J184" s="78">
        <v>4791</v>
      </c>
      <c r="K184" s="78">
        <v>0.73692999999999997</v>
      </c>
      <c r="L184" s="78">
        <v>78.947207055999996</v>
      </c>
      <c r="M184" s="79">
        <v>0</v>
      </c>
      <c r="N184" s="79">
        <v>1.6999999999999999E-3</v>
      </c>
      <c r="O184" s="79">
        <v>2.0000000000000001E-4</v>
      </c>
    </row>
    <row r="185" spans="2:15">
      <c r="B185" t="s">
        <v>1646</v>
      </c>
      <c r="C185" t="s">
        <v>1647</v>
      </c>
      <c r="D185" t="s">
        <v>894</v>
      </c>
      <c r="E185" t="s">
        <v>889</v>
      </c>
      <c r="F185" t="s">
        <v>1214</v>
      </c>
      <c r="G185" t="s">
        <v>1034</v>
      </c>
      <c r="H185" t="s">
        <v>109</v>
      </c>
      <c r="I185" s="78">
        <v>505.76</v>
      </c>
      <c r="J185" s="78">
        <v>12902</v>
      </c>
      <c r="K185" s="78">
        <v>1.31511</v>
      </c>
      <c r="L185" s="78">
        <v>226.83001437120001</v>
      </c>
      <c r="M185" s="79">
        <v>0</v>
      </c>
      <c r="N185" s="79">
        <v>5.0000000000000001E-3</v>
      </c>
      <c r="O185" s="79">
        <v>4.0000000000000002E-4</v>
      </c>
    </row>
    <row r="186" spans="2:15">
      <c r="B186" t="s">
        <v>1648</v>
      </c>
      <c r="C186" t="s">
        <v>1649</v>
      </c>
      <c r="D186" t="s">
        <v>888</v>
      </c>
      <c r="E186" t="s">
        <v>889</v>
      </c>
      <c r="F186" t="s">
        <v>1234</v>
      </c>
      <c r="G186" t="s">
        <v>891</v>
      </c>
      <c r="H186" t="s">
        <v>109</v>
      </c>
      <c r="I186" s="78">
        <v>1148.32</v>
      </c>
      <c r="J186" s="78">
        <v>5166</v>
      </c>
      <c r="K186" s="78">
        <v>0</v>
      </c>
      <c r="L186" s="78">
        <v>205.01756190719999</v>
      </c>
      <c r="M186" s="79">
        <v>0</v>
      </c>
      <c r="N186" s="79">
        <v>4.4999999999999997E-3</v>
      </c>
      <c r="O186" s="79">
        <v>4.0000000000000002E-4</v>
      </c>
    </row>
    <row r="187" spans="2:15">
      <c r="B187" t="s">
        <v>1650</v>
      </c>
      <c r="C187" t="s">
        <v>1651</v>
      </c>
      <c r="D187" t="s">
        <v>894</v>
      </c>
      <c r="E187" t="s">
        <v>889</v>
      </c>
      <c r="F187" t="s">
        <v>1652</v>
      </c>
      <c r="G187" t="s">
        <v>1497</v>
      </c>
      <c r="H187" t="s">
        <v>113</v>
      </c>
      <c r="I187" s="78">
        <v>11239.16</v>
      </c>
      <c r="J187" s="78">
        <v>798.4</v>
      </c>
      <c r="K187" s="78">
        <v>0</v>
      </c>
      <c r="L187" s="78">
        <v>348.00427913100799</v>
      </c>
      <c r="M187" s="79">
        <v>0</v>
      </c>
      <c r="N187" s="79">
        <v>7.7000000000000002E-3</v>
      </c>
      <c r="O187" s="79">
        <v>6.9999999999999999E-4</v>
      </c>
    </row>
    <row r="188" spans="2:15">
      <c r="B188" t="s">
        <v>1653</v>
      </c>
      <c r="C188" t="s">
        <v>1654</v>
      </c>
      <c r="D188" t="s">
        <v>894</v>
      </c>
      <c r="E188" t="s">
        <v>889</v>
      </c>
      <c r="F188" t="s">
        <v>1655</v>
      </c>
      <c r="G188" t="s">
        <v>1497</v>
      </c>
      <c r="H188" t="s">
        <v>109</v>
      </c>
      <c r="I188" s="78">
        <v>536.07000000000005</v>
      </c>
      <c r="J188" s="78">
        <v>8914</v>
      </c>
      <c r="K188" s="78">
        <v>0</v>
      </c>
      <c r="L188" s="78">
        <v>165.1459269888</v>
      </c>
      <c r="M188" s="79">
        <v>0</v>
      </c>
      <c r="N188" s="79">
        <v>3.7000000000000002E-3</v>
      </c>
      <c r="O188" s="79">
        <v>2.9999999999999997E-4</v>
      </c>
    </row>
    <row r="189" spans="2:15">
      <c r="B189" t="s">
        <v>1656</v>
      </c>
      <c r="C189" t="s">
        <v>1657</v>
      </c>
      <c r="D189" t="s">
        <v>894</v>
      </c>
      <c r="E189" t="s">
        <v>889</v>
      </c>
      <c r="F189" t="s">
        <v>1658</v>
      </c>
      <c r="G189" t="s">
        <v>1497</v>
      </c>
      <c r="H189" t="s">
        <v>116</v>
      </c>
      <c r="I189" s="78">
        <v>7182.71</v>
      </c>
      <c r="J189" s="78">
        <v>897.2</v>
      </c>
      <c r="K189" s="78">
        <v>0</v>
      </c>
      <c r="L189" s="78">
        <v>293.84199700496401</v>
      </c>
      <c r="M189" s="79">
        <v>0</v>
      </c>
      <c r="N189" s="79">
        <v>6.4999999999999997E-3</v>
      </c>
      <c r="O189" s="79">
        <v>5.9999999999999995E-4</v>
      </c>
    </row>
    <row r="190" spans="2:15">
      <c r="B190" t="s">
        <v>1659</v>
      </c>
      <c r="C190" t="s">
        <v>1660</v>
      </c>
      <c r="D190" t="s">
        <v>894</v>
      </c>
      <c r="E190" t="s">
        <v>889</v>
      </c>
      <c r="F190" t="s">
        <v>1661</v>
      </c>
      <c r="G190" t="s">
        <v>1501</v>
      </c>
      <c r="H190" t="s">
        <v>109</v>
      </c>
      <c r="I190" s="78">
        <v>39.97</v>
      </c>
      <c r="J190" s="78">
        <v>184784</v>
      </c>
      <c r="K190" s="78">
        <v>0</v>
      </c>
      <c r="L190" s="78">
        <v>255.25381754879999</v>
      </c>
      <c r="M190" s="79">
        <v>0</v>
      </c>
      <c r="N190" s="79">
        <v>5.7000000000000002E-3</v>
      </c>
      <c r="O190" s="79">
        <v>5.0000000000000001E-4</v>
      </c>
    </row>
    <row r="191" spans="2:15">
      <c r="B191" t="s">
        <v>1662</v>
      </c>
      <c r="C191" t="s">
        <v>1663</v>
      </c>
      <c r="D191" t="s">
        <v>894</v>
      </c>
      <c r="E191" t="s">
        <v>889</v>
      </c>
      <c r="F191" t="s">
        <v>1664</v>
      </c>
      <c r="G191" t="s">
        <v>1501</v>
      </c>
      <c r="H191" t="s">
        <v>202</v>
      </c>
      <c r="I191" s="78">
        <v>1138.01</v>
      </c>
      <c r="J191" s="78">
        <v>19048</v>
      </c>
      <c r="K191" s="78">
        <v>0</v>
      </c>
      <c r="L191" s="78">
        <v>80.5293657932</v>
      </c>
      <c r="M191" s="79">
        <v>0</v>
      </c>
      <c r="N191" s="79">
        <v>1.8E-3</v>
      </c>
      <c r="O191" s="79">
        <v>2.0000000000000001E-4</v>
      </c>
    </row>
    <row r="192" spans="2:15">
      <c r="B192" t="s">
        <v>1665</v>
      </c>
      <c r="C192" t="s">
        <v>1666</v>
      </c>
      <c r="D192" t="s">
        <v>894</v>
      </c>
      <c r="E192" t="s">
        <v>889</v>
      </c>
      <c r="F192" t="s">
        <v>1667</v>
      </c>
      <c r="G192" t="s">
        <v>1501</v>
      </c>
      <c r="H192" t="s">
        <v>109</v>
      </c>
      <c r="I192" s="78">
        <v>136.08000000000001</v>
      </c>
      <c r="J192" s="78">
        <v>32357</v>
      </c>
      <c r="K192" s="78">
        <v>0</v>
      </c>
      <c r="L192" s="78">
        <v>152.17253775360001</v>
      </c>
      <c r="M192" s="79">
        <v>0</v>
      </c>
      <c r="N192" s="79">
        <v>3.3999999999999998E-3</v>
      </c>
      <c r="O192" s="79">
        <v>2.9999999999999997E-4</v>
      </c>
    </row>
    <row r="193" spans="2:15">
      <c r="B193" t="s">
        <v>1668</v>
      </c>
      <c r="C193" t="s">
        <v>1669</v>
      </c>
      <c r="D193" t="s">
        <v>888</v>
      </c>
      <c r="E193" t="s">
        <v>889</v>
      </c>
      <c r="F193" t="s">
        <v>1670</v>
      </c>
      <c r="G193" t="s">
        <v>1501</v>
      </c>
      <c r="H193" t="s">
        <v>109</v>
      </c>
      <c r="I193" s="78">
        <v>286.77999999999997</v>
      </c>
      <c r="J193" s="78">
        <v>12821</v>
      </c>
      <c r="K193" s="78">
        <v>0</v>
      </c>
      <c r="L193" s="78">
        <v>127.0704284928</v>
      </c>
      <c r="M193" s="79">
        <v>0</v>
      </c>
      <c r="N193" s="79">
        <v>2.8E-3</v>
      </c>
      <c r="O193" s="79">
        <v>2.0000000000000001E-4</v>
      </c>
    </row>
    <row r="194" spans="2:15">
      <c r="B194" t="s">
        <v>1671</v>
      </c>
      <c r="C194" t="s">
        <v>1672</v>
      </c>
      <c r="D194" t="s">
        <v>894</v>
      </c>
      <c r="E194" t="s">
        <v>889</v>
      </c>
      <c r="F194" t="s">
        <v>1673</v>
      </c>
      <c r="G194" t="s">
        <v>1501</v>
      </c>
      <c r="H194" t="s">
        <v>109</v>
      </c>
      <c r="I194" s="78">
        <v>561.41999999999996</v>
      </c>
      <c r="J194" s="78">
        <v>6106</v>
      </c>
      <c r="K194" s="78">
        <v>0</v>
      </c>
      <c r="L194" s="78">
        <v>118.4727347712</v>
      </c>
      <c r="M194" s="79">
        <v>0</v>
      </c>
      <c r="N194" s="79">
        <v>2.5999999999999999E-3</v>
      </c>
      <c r="O194" s="79">
        <v>2.0000000000000001E-4</v>
      </c>
    </row>
    <row r="195" spans="2:15">
      <c r="B195" t="s">
        <v>1674</v>
      </c>
      <c r="C195" t="s">
        <v>1675</v>
      </c>
      <c r="D195" t="s">
        <v>894</v>
      </c>
      <c r="E195" t="s">
        <v>889</v>
      </c>
      <c r="F195" t="s">
        <v>1676</v>
      </c>
      <c r="G195" t="s">
        <v>1006</v>
      </c>
      <c r="H195" t="s">
        <v>113</v>
      </c>
      <c r="I195" s="78">
        <v>162.94</v>
      </c>
      <c r="J195" s="78">
        <v>26370</v>
      </c>
      <c r="K195" s="78">
        <v>0</v>
      </c>
      <c r="L195" s="78">
        <v>166.63569753959999</v>
      </c>
      <c r="M195" s="79">
        <v>0</v>
      </c>
      <c r="N195" s="79">
        <v>3.7000000000000002E-3</v>
      </c>
      <c r="O195" s="79">
        <v>2.9999999999999997E-4</v>
      </c>
    </row>
    <row r="196" spans="2:15">
      <c r="B196" t="s">
        <v>1677</v>
      </c>
      <c r="C196" t="s">
        <v>1678</v>
      </c>
      <c r="D196" t="s">
        <v>894</v>
      </c>
      <c r="E196" t="s">
        <v>889</v>
      </c>
      <c r="F196" t="s">
        <v>1679</v>
      </c>
      <c r="G196" t="s">
        <v>1006</v>
      </c>
      <c r="H196" t="s">
        <v>109</v>
      </c>
      <c r="I196" s="78">
        <v>2028.49</v>
      </c>
      <c r="J196" s="78">
        <v>9509</v>
      </c>
      <c r="K196" s="78">
        <v>0</v>
      </c>
      <c r="L196" s="78">
        <v>666.62477832959996</v>
      </c>
      <c r="M196" s="79">
        <v>0</v>
      </c>
      <c r="N196" s="79">
        <v>1.4800000000000001E-2</v>
      </c>
      <c r="O196" s="79">
        <v>1.2999999999999999E-3</v>
      </c>
    </row>
    <row r="197" spans="2:15">
      <c r="B197" t="s">
        <v>1680</v>
      </c>
      <c r="C197" t="s">
        <v>1681</v>
      </c>
      <c r="D197" t="s">
        <v>888</v>
      </c>
      <c r="E197" t="s">
        <v>889</v>
      </c>
      <c r="F197" t="s">
        <v>1682</v>
      </c>
      <c r="G197" t="s">
        <v>905</v>
      </c>
      <c r="H197" t="s">
        <v>109</v>
      </c>
      <c r="I197" s="78">
        <v>355.16</v>
      </c>
      <c r="J197" s="78">
        <v>21210</v>
      </c>
      <c r="K197" s="78">
        <v>0</v>
      </c>
      <c r="L197" s="78">
        <v>260.338530816</v>
      </c>
      <c r="M197" s="79">
        <v>0</v>
      </c>
      <c r="N197" s="79">
        <v>5.7999999999999996E-3</v>
      </c>
      <c r="O197" s="79">
        <v>5.0000000000000001E-4</v>
      </c>
    </row>
    <row r="198" spans="2:15">
      <c r="B198" t="s">
        <v>1683</v>
      </c>
      <c r="C198" t="s">
        <v>1684</v>
      </c>
      <c r="D198" t="s">
        <v>894</v>
      </c>
      <c r="E198" t="s">
        <v>889</v>
      </c>
      <c r="F198" t="s">
        <v>1685</v>
      </c>
      <c r="G198" t="s">
        <v>905</v>
      </c>
      <c r="H198" t="s">
        <v>109</v>
      </c>
      <c r="I198" s="78">
        <v>86.32</v>
      </c>
      <c r="J198" s="78">
        <v>133702</v>
      </c>
      <c r="K198" s="78">
        <v>0</v>
      </c>
      <c r="L198" s="78">
        <v>398.8623734784</v>
      </c>
      <c r="M198" s="79">
        <v>0</v>
      </c>
      <c r="N198" s="79">
        <v>8.8000000000000005E-3</v>
      </c>
      <c r="O198" s="79">
        <v>8.0000000000000004E-4</v>
      </c>
    </row>
    <row r="199" spans="2:15">
      <c r="B199" t="s">
        <v>1686</v>
      </c>
      <c r="C199" t="s">
        <v>1687</v>
      </c>
      <c r="D199" t="s">
        <v>894</v>
      </c>
      <c r="E199" t="s">
        <v>889</v>
      </c>
      <c r="F199" t="s">
        <v>1688</v>
      </c>
      <c r="G199" t="s">
        <v>905</v>
      </c>
      <c r="H199" t="s">
        <v>109</v>
      </c>
      <c r="I199" s="78">
        <v>226.55</v>
      </c>
      <c r="J199" s="78">
        <v>29859</v>
      </c>
      <c r="K199" s="78">
        <v>0</v>
      </c>
      <c r="L199" s="78">
        <v>233.783070912</v>
      </c>
      <c r="M199" s="79">
        <v>0</v>
      </c>
      <c r="N199" s="79">
        <v>5.1999999999999998E-3</v>
      </c>
      <c r="O199" s="79">
        <v>5.0000000000000001E-4</v>
      </c>
    </row>
    <row r="200" spans="2:15">
      <c r="B200" t="s">
        <v>1689</v>
      </c>
      <c r="C200" t="s">
        <v>1690</v>
      </c>
      <c r="D200" t="s">
        <v>894</v>
      </c>
      <c r="E200" t="s">
        <v>889</v>
      </c>
      <c r="F200" t="s">
        <v>1691</v>
      </c>
      <c r="G200" t="s">
        <v>905</v>
      </c>
      <c r="H200" t="s">
        <v>109</v>
      </c>
      <c r="I200" s="78">
        <v>1172.82</v>
      </c>
      <c r="J200" s="78">
        <v>15770</v>
      </c>
      <c r="K200" s="78">
        <v>0</v>
      </c>
      <c r="L200" s="78">
        <v>639.20003558400003</v>
      </c>
      <c r="M200" s="79">
        <v>0</v>
      </c>
      <c r="N200" s="79">
        <v>1.4200000000000001E-2</v>
      </c>
      <c r="O200" s="79">
        <v>1.1999999999999999E-3</v>
      </c>
    </row>
    <row r="201" spans="2:15">
      <c r="B201" t="s">
        <v>1692</v>
      </c>
      <c r="C201" t="s">
        <v>1693</v>
      </c>
      <c r="D201" t="s">
        <v>894</v>
      </c>
      <c r="E201" t="s">
        <v>889</v>
      </c>
      <c r="F201" t="s">
        <v>1694</v>
      </c>
      <c r="G201" t="s">
        <v>905</v>
      </c>
      <c r="H201" t="s">
        <v>109</v>
      </c>
      <c r="I201" s="78">
        <v>300.57</v>
      </c>
      <c r="J201" s="78">
        <v>10817</v>
      </c>
      <c r="K201" s="78">
        <v>0</v>
      </c>
      <c r="L201" s="78">
        <v>112.36374224639999</v>
      </c>
      <c r="M201" s="79">
        <v>0</v>
      </c>
      <c r="N201" s="79">
        <v>2.5000000000000001E-3</v>
      </c>
      <c r="O201" s="79">
        <v>2.0000000000000001E-4</v>
      </c>
    </row>
    <row r="202" spans="2:15">
      <c r="B202" t="s">
        <v>1695</v>
      </c>
      <c r="C202" t="s">
        <v>1696</v>
      </c>
      <c r="D202" t="s">
        <v>894</v>
      </c>
      <c r="E202" t="s">
        <v>889</v>
      </c>
      <c r="F202" t="s">
        <v>1697</v>
      </c>
      <c r="G202" t="s">
        <v>905</v>
      </c>
      <c r="H202" t="s">
        <v>109</v>
      </c>
      <c r="I202" s="78">
        <v>372.11</v>
      </c>
      <c r="J202" s="78">
        <v>7771</v>
      </c>
      <c r="K202" s="78">
        <v>0</v>
      </c>
      <c r="L202" s="78">
        <v>99.936004953600005</v>
      </c>
      <c r="M202" s="79">
        <v>0</v>
      </c>
      <c r="N202" s="79">
        <v>2.2000000000000001E-3</v>
      </c>
      <c r="O202" s="79">
        <v>2.0000000000000001E-4</v>
      </c>
    </row>
    <row r="203" spans="2:15">
      <c r="B203" t="s">
        <v>1698</v>
      </c>
      <c r="C203" t="s">
        <v>1699</v>
      </c>
      <c r="D203" t="s">
        <v>894</v>
      </c>
      <c r="E203" t="s">
        <v>889</v>
      </c>
      <c r="F203" t="s">
        <v>1700</v>
      </c>
      <c r="G203" t="s">
        <v>905</v>
      </c>
      <c r="H203" t="s">
        <v>109</v>
      </c>
      <c r="I203" s="78">
        <v>330.15</v>
      </c>
      <c r="J203" s="78">
        <v>18790</v>
      </c>
      <c r="K203" s="78">
        <v>0</v>
      </c>
      <c r="L203" s="78">
        <v>214.39359936</v>
      </c>
      <c r="M203" s="79">
        <v>0</v>
      </c>
      <c r="N203" s="79">
        <v>4.7000000000000002E-3</v>
      </c>
      <c r="O203" s="79">
        <v>4.0000000000000002E-4</v>
      </c>
    </row>
    <row r="204" spans="2:15">
      <c r="B204" t="s">
        <v>1701</v>
      </c>
      <c r="C204" t="s">
        <v>1702</v>
      </c>
      <c r="D204" t="s">
        <v>894</v>
      </c>
      <c r="E204" t="s">
        <v>889</v>
      </c>
      <c r="F204" t="s">
        <v>1703</v>
      </c>
      <c r="G204" t="s">
        <v>1002</v>
      </c>
      <c r="H204" t="s">
        <v>109</v>
      </c>
      <c r="I204" s="78">
        <v>587.94000000000005</v>
      </c>
      <c r="J204" s="78">
        <v>4796</v>
      </c>
      <c r="K204" s="78">
        <v>0</v>
      </c>
      <c r="L204" s="78">
        <v>97.450913894400003</v>
      </c>
      <c r="M204" s="79">
        <v>0</v>
      </c>
      <c r="N204" s="79">
        <v>2.2000000000000001E-3</v>
      </c>
      <c r="O204" s="79">
        <v>2.0000000000000001E-4</v>
      </c>
    </row>
    <row r="205" spans="2:15">
      <c r="B205" t="s">
        <v>1704</v>
      </c>
      <c r="C205" t="s">
        <v>1705</v>
      </c>
      <c r="D205" t="s">
        <v>888</v>
      </c>
      <c r="E205" t="s">
        <v>889</v>
      </c>
      <c r="F205" t="s">
        <v>1706</v>
      </c>
      <c r="G205" t="s">
        <v>1002</v>
      </c>
      <c r="H205" t="s">
        <v>109</v>
      </c>
      <c r="I205" s="78">
        <v>219.32</v>
      </c>
      <c r="J205" s="78">
        <v>23125</v>
      </c>
      <c r="K205" s="78">
        <v>0</v>
      </c>
      <c r="L205" s="78">
        <v>175.28054399999999</v>
      </c>
      <c r="M205" s="79">
        <v>0</v>
      </c>
      <c r="N205" s="79">
        <v>3.8999999999999998E-3</v>
      </c>
      <c r="O205" s="79">
        <v>2.9999999999999997E-4</v>
      </c>
    </row>
    <row r="206" spans="2:15">
      <c r="B206" t="s">
        <v>1707</v>
      </c>
      <c r="C206" t="s">
        <v>1708</v>
      </c>
      <c r="D206" t="s">
        <v>894</v>
      </c>
      <c r="E206" t="s">
        <v>889</v>
      </c>
      <c r="F206" t="s">
        <v>1709</v>
      </c>
      <c r="G206" t="s">
        <v>1002</v>
      </c>
      <c r="H206" t="s">
        <v>202</v>
      </c>
      <c r="I206" s="78">
        <v>4913.33</v>
      </c>
      <c r="J206" s="78">
        <v>8156</v>
      </c>
      <c r="K206" s="78">
        <v>0</v>
      </c>
      <c r="L206" s="78">
        <v>148.87163886819999</v>
      </c>
      <c r="M206" s="79">
        <v>0</v>
      </c>
      <c r="N206" s="79">
        <v>3.3E-3</v>
      </c>
      <c r="O206" s="79">
        <v>2.9999999999999997E-4</v>
      </c>
    </row>
    <row r="207" spans="2:15">
      <c r="B207" t="s">
        <v>1710</v>
      </c>
      <c r="C207" t="s">
        <v>1711</v>
      </c>
      <c r="D207" t="s">
        <v>894</v>
      </c>
      <c r="E207" t="s">
        <v>889</v>
      </c>
      <c r="F207" t="s">
        <v>1712</v>
      </c>
      <c r="G207" t="s">
        <v>951</v>
      </c>
      <c r="H207" t="s">
        <v>113</v>
      </c>
      <c r="I207" s="78">
        <v>1227.9000000000001</v>
      </c>
      <c r="J207" s="78">
        <v>3401</v>
      </c>
      <c r="K207" s="78">
        <v>0</v>
      </c>
      <c r="L207" s="78">
        <v>161.9570409378</v>
      </c>
      <c r="M207" s="79">
        <v>0</v>
      </c>
      <c r="N207" s="79">
        <v>3.5999999999999999E-3</v>
      </c>
      <c r="O207" s="79">
        <v>2.9999999999999997E-4</v>
      </c>
    </row>
    <row r="208" spans="2:15">
      <c r="B208" t="s">
        <v>1713</v>
      </c>
      <c r="C208" t="s">
        <v>1714</v>
      </c>
      <c r="D208" t="s">
        <v>894</v>
      </c>
      <c r="E208" t="s">
        <v>889</v>
      </c>
      <c r="F208" t="s">
        <v>1715</v>
      </c>
      <c r="G208" t="s">
        <v>951</v>
      </c>
      <c r="H208" t="s">
        <v>109</v>
      </c>
      <c r="I208" s="78">
        <v>574.84</v>
      </c>
      <c r="J208" s="78">
        <v>11706</v>
      </c>
      <c r="K208" s="78">
        <v>0</v>
      </c>
      <c r="L208" s="78">
        <v>232.55690250239999</v>
      </c>
      <c r="M208" s="79">
        <v>0</v>
      </c>
      <c r="N208" s="79">
        <v>5.1999999999999998E-3</v>
      </c>
      <c r="O208" s="79">
        <v>4.0000000000000002E-4</v>
      </c>
    </row>
    <row r="209" spans="2:15">
      <c r="B209" t="s">
        <v>1716</v>
      </c>
      <c r="C209" t="s">
        <v>1717</v>
      </c>
      <c r="D209" t="s">
        <v>894</v>
      </c>
      <c r="E209" t="s">
        <v>889</v>
      </c>
      <c r="F209" t="s">
        <v>1718</v>
      </c>
      <c r="G209" t="s">
        <v>126</v>
      </c>
      <c r="H209" t="s">
        <v>109</v>
      </c>
      <c r="I209" s="78">
        <v>273.12</v>
      </c>
      <c r="J209" s="78">
        <v>11642</v>
      </c>
      <c r="K209" s="78">
        <v>0</v>
      </c>
      <c r="L209" s="78">
        <v>109.8891546624</v>
      </c>
      <c r="M209" s="79">
        <v>0</v>
      </c>
      <c r="N209" s="79">
        <v>2.3999999999999998E-3</v>
      </c>
      <c r="O209" s="79">
        <v>2.0000000000000001E-4</v>
      </c>
    </row>
    <row r="210" spans="2:15">
      <c r="B210" t="s">
        <v>1719</v>
      </c>
      <c r="C210" t="s">
        <v>1720</v>
      </c>
      <c r="D210" t="s">
        <v>894</v>
      </c>
      <c r="E210" t="s">
        <v>889</v>
      </c>
      <c r="F210" t="s">
        <v>1721</v>
      </c>
      <c r="G210" t="s">
        <v>126</v>
      </c>
      <c r="H210" t="s">
        <v>109</v>
      </c>
      <c r="I210" s="78">
        <v>1328.95</v>
      </c>
      <c r="J210" s="78">
        <v>1715</v>
      </c>
      <c r="K210" s="78">
        <v>0</v>
      </c>
      <c r="L210" s="78">
        <v>78.767398080000007</v>
      </c>
      <c r="M210" s="79">
        <v>0</v>
      </c>
      <c r="N210" s="79">
        <v>1.6999999999999999E-3</v>
      </c>
      <c r="O210" s="79">
        <v>2.0000000000000001E-4</v>
      </c>
    </row>
    <row r="211" spans="2:15">
      <c r="B211" t="s">
        <v>1722</v>
      </c>
      <c r="C211" t="s">
        <v>1723</v>
      </c>
      <c r="D211" t="s">
        <v>894</v>
      </c>
      <c r="E211" t="s">
        <v>889</v>
      </c>
      <c r="F211" t="s">
        <v>1237</v>
      </c>
      <c r="G211" t="s">
        <v>128</v>
      </c>
      <c r="H211" t="s">
        <v>109</v>
      </c>
      <c r="I211" s="78">
        <v>1381.14</v>
      </c>
      <c r="J211" s="78">
        <v>7452</v>
      </c>
      <c r="K211" s="78">
        <v>0</v>
      </c>
      <c r="L211" s="78">
        <v>355.70034247680002</v>
      </c>
      <c r="M211" s="79">
        <v>0</v>
      </c>
      <c r="N211" s="79">
        <v>7.9000000000000008E-3</v>
      </c>
      <c r="O211" s="79">
        <v>6.9999999999999999E-4</v>
      </c>
    </row>
    <row r="212" spans="2:15">
      <c r="B212" t="s">
        <v>230</v>
      </c>
      <c r="E212" s="16"/>
      <c r="F212" s="16"/>
      <c r="G212" s="16"/>
    </row>
    <row r="213" spans="2:15">
      <c r="B213" t="s">
        <v>320</v>
      </c>
      <c r="E213" s="16"/>
      <c r="F213" s="16"/>
      <c r="G213" s="16"/>
    </row>
    <row r="214" spans="2:15">
      <c r="B214" t="s">
        <v>321</v>
      </c>
      <c r="E214" s="16"/>
      <c r="F214" s="16"/>
      <c r="G214" s="16"/>
    </row>
    <row r="215" spans="2:15">
      <c r="B215" t="s">
        <v>322</v>
      </c>
      <c r="E215" s="16"/>
      <c r="F215" s="16"/>
      <c r="G215" s="16"/>
    </row>
    <row r="216" spans="2:15">
      <c r="B216" t="s">
        <v>323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2669</v>
      </c>
    </row>
    <row r="3" spans="2:63" s="1" customFormat="1">
      <c r="B3" s="2" t="s">
        <v>2</v>
      </c>
      <c r="C3" s="26" t="s">
        <v>2670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4874255</v>
      </c>
      <c r="I11" s="7"/>
      <c r="J11" s="76">
        <v>8.9742800000000003</v>
      </c>
      <c r="K11" s="76">
        <v>61716.597314892017</v>
      </c>
      <c r="L11" s="7"/>
      <c r="M11" s="77">
        <v>1</v>
      </c>
      <c r="N11" s="77">
        <v>0.1192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4511747.08</v>
      </c>
      <c r="J12" s="82">
        <v>0</v>
      </c>
      <c r="K12" s="82">
        <v>28592.344669960999</v>
      </c>
      <c r="M12" s="81">
        <v>0.46329999999999999</v>
      </c>
      <c r="N12" s="81">
        <v>5.5199999999999999E-2</v>
      </c>
    </row>
    <row r="13" spans="2:63">
      <c r="B13" s="80" t="s">
        <v>1724</v>
      </c>
      <c r="D13" s="16"/>
      <c r="E13" s="16"/>
      <c r="F13" s="16"/>
      <c r="G13" s="16"/>
      <c r="H13" s="82">
        <v>94435.42</v>
      </c>
      <c r="J13" s="82">
        <v>0</v>
      </c>
      <c r="K13" s="82">
        <v>2351.9280706999998</v>
      </c>
      <c r="M13" s="81">
        <v>3.8100000000000002E-2</v>
      </c>
      <c r="N13" s="81">
        <v>4.4999999999999997E-3</v>
      </c>
    </row>
    <row r="14" spans="2:63">
      <c r="B14" t="s">
        <v>1725</v>
      </c>
      <c r="C14" t="s">
        <v>1726</v>
      </c>
      <c r="D14" t="s">
        <v>103</v>
      </c>
      <c r="E14" t="s">
        <v>1727</v>
      </c>
      <c r="F14" t="s">
        <v>1728</v>
      </c>
      <c r="G14" t="s">
        <v>105</v>
      </c>
      <c r="H14" s="78">
        <v>12074.5</v>
      </c>
      <c r="I14" s="78">
        <v>1602</v>
      </c>
      <c r="J14" s="78">
        <v>0</v>
      </c>
      <c r="K14" s="78">
        <v>193.43349000000001</v>
      </c>
      <c r="L14" s="79">
        <v>1E-4</v>
      </c>
      <c r="M14" s="79">
        <v>3.0999999999999999E-3</v>
      </c>
      <c r="N14" s="79">
        <v>4.0000000000000002E-4</v>
      </c>
    </row>
    <row r="15" spans="2:63">
      <c r="B15" t="s">
        <v>1729</v>
      </c>
      <c r="C15" t="s">
        <v>1730</v>
      </c>
      <c r="D15" t="s">
        <v>103</v>
      </c>
      <c r="E15" t="s">
        <v>1727</v>
      </c>
      <c r="F15" t="s">
        <v>1728</v>
      </c>
      <c r="G15" t="s">
        <v>105</v>
      </c>
      <c r="H15" s="78">
        <v>20670.86</v>
      </c>
      <c r="I15" s="78">
        <v>2462</v>
      </c>
      <c r="J15" s="78">
        <v>0</v>
      </c>
      <c r="K15" s="78">
        <v>508.91657320000002</v>
      </c>
      <c r="L15" s="79">
        <v>2.9999999999999997E-4</v>
      </c>
      <c r="M15" s="79">
        <v>8.2000000000000007E-3</v>
      </c>
      <c r="N15" s="79">
        <v>1E-3</v>
      </c>
    </row>
    <row r="16" spans="2:63">
      <c r="B16" t="s">
        <v>1731</v>
      </c>
      <c r="C16" t="s">
        <v>1732</v>
      </c>
      <c r="D16" t="s">
        <v>103</v>
      </c>
      <c r="E16" t="s">
        <v>1733</v>
      </c>
      <c r="F16" t="s">
        <v>1728</v>
      </c>
      <c r="G16" t="s">
        <v>105</v>
      </c>
      <c r="H16" s="78">
        <v>17314.38</v>
      </c>
      <c r="I16" s="78">
        <v>1600</v>
      </c>
      <c r="J16" s="78">
        <v>0</v>
      </c>
      <c r="K16" s="78">
        <v>277.03008</v>
      </c>
      <c r="L16" s="79">
        <v>0</v>
      </c>
      <c r="M16" s="79">
        <v>4.4999999999999997E-3</v>
      </c>
      <c r="N16" s="79">
        <v>5.0000000000000001E-4</v>
      </c>
    </row>
    <row r="17" spans="2:14">
      <c r="B17" t="s">
        <v>1734</v>
      </c>
      <c r="C17" t="s">
        <v>1735</v>
      </c>
      <c r="D17" t="s">
        <v>103</v>
      </c>
      <c r="E17" t="s">
        <v>1733</v>
      </c>
      <c r="F17" t="s">
        <v>1728</v>
      </c>
      <c r="G17" t="s">
        <v>105</v>
      </c>
      <c r="H17" s="78">
        <v>12.15</v>
      </c>
      <c r="I17" s="78">
        <v>1235</v>
      </c>
      <c r="J17" s="78">
        <v>0</v>
      </c>
      <c r="K17" s="78">
        <v>0.15005250000000001</v>
      </c>
      <c r="L17" s="79">
        <v>0</v>
      </c>
      <c r="M17" s="79">
        <v>0</v>
      </c>
      <c r="N17" s="79">
        <v>0</v>
      </c>
    </row>
    <row r="18" spans="2:14">
      <c r="B18" t="s">
        <v>1736</v>
      </c>
      <c r="C18" t="s">
        <v>1737</v>
      </c>
      <c r="D18" t="s">
        <v>103</v>
      </c>
      <c r="E18" t="s">
        <v>1733</v>
      </c>
      <c r="F18" t="s">
        <v>1728</v>
      </c>
      <c r="G18" t="s">
        <v>105</v>
      </c>
      <c r="H18" s="78">
        <v>6986.5</v>
      </c>
      <c r="I18" s="78">
        <v>2436</v>
      </c>
      <c r="J18" s="78">
        <v>0</v>
      </c>
      <c r="K18" s="78">
        <v>170.19113999999999</v>
      </c>
      <c r="L18" s="79">
        <v>0</v>
      </c>
      <c r="M18" s="79">
        <v>2.8E-3</v>
      </c>
      <c r="N18" s="79">
        <v>2.9999999999999997E-4</v>
      </c>
    </row>
    <row r="19" spans="2:14">
      <c r="B19" t="s">
        <v>1738</v>
      </c>
      <c r="C19" t="s">
        <v>1739</v>
      </c>
      <c r="D19" t="s">
        <v>103</v>
      </c>
      <c r="E19" t="s">
        <v>1740</v>
      </c>
      <c r="F19" t="s">
        <v>1728</v>
      </c>
      <c r="G19" t="s">
        <v>105</v>
      </c>
      <c r="H19" s="78">
        <v>2285.8000000000002</v>
      </c>
      <c r="I19" s="78">
        <v>16010</v>
      </c>
      <c r="J19" s="78">
        <v>0</v>
      </c>
      <c r="K19" s="78">
        <v>365.95657999999997</v>
      </c>
      <c r="L19" s="79">
        <v>0</v>
      </c>
      <c r="M19" s="79">
        <v>5.8999999999999999E-3</v>
      </c>
      <c r="N19" s="79">
        <v>6.9999999999999999E-4</v>
      </c>
    </row>
    <row r="20" spans="2:14">
      <c r="B20" t="s">
        <v>1741</v>
      </c>
      <c r="C20" t="s">
        <v>1742</v>
      </c>
      <c r="D20" t="s">
        <v>103</v>
      </c>
      <c r="E20" t="s">
        <v>1740</v>
      </c>
      <c r="F20" t="s">
        <v>1728</v>
      </c>
      <c r="G20" t="s">
        <v>105</v>
      </c>
      <c r="H20" s="78">
        <v>401.72</v>
      </c>
      <c r="I20" s="78">
        <v>23880</v>
      </c>
      <c r="J20" s="78">
        <v>0</v>
      </c>
      <c r="K20" s="78">
        <v>95.930735999999996</v>
      </c>
      <c r="L20" s="79">
        <v>0</v>
      </c>
      <c r="M20" s="79">
        <v>1.6000000000000001E-3</v>
      </c>
      <c r="N20" s="79">
        <v>2.0000000000000001E-4</v>
      </c>
    </row>
    <row r="21" spans="2:14">
      <c r="B21" t="s">
        <v>1743</v>
      </c>
      <c r="C21" t="s">
        <v>1744</v>
      </c>
      <c r="D21" t="s">
        <v>103</v>
      </c>
      <c r="E21" t="s">
        <v>1745</v>
      </c>
      <c r="F21" t="s">
        <v>1728</v>
      </c>
      <c r="G21" t="s">
        <v>105</v>
      </c>
      <c r="H21" s="78">
        <v>12302.32</v>
      </c>
      <c r="I21" s="78">
        <v>1603</v>
      </c>
      <c r="J21" s="78">
        <v>0</v>
      </c>
      <c r="K21" s="78">
        <v>197.20618959999999</v>
      </c>
      <c r="L21" s="79">
        <v>0</v>
      </c>
      <c r="M21" s="79">
        <v>3.2000000000000002E-3</v>
      </c>
      <c r="N21" s="79">
        <v>4.0000000000000002E-4</v>
      </c>
    </row>
    <row r="22" spans="2:14">
      <c r="B22" t="s">
        <v>1746</v>
      </c>
      <c r="C22" t="s">
        <v>1747</v>
      </c>
      <c r="D22" t="s">
        <v>103</v>
      </c>
      <c r="E22" t="s">
        <v>1745</v>
      </c>
      <c r="F22" t="s">
        <v>1728</v>
      </c>
      <c r="G22" t="s">
        <v>105</v>
      </c>
      <c r="H22" s="78">
        <v>22387.19</v>
      </c>
      <c r="I22" s="78">
        <v>2426</v>
      </c>
      <c r="J22" s="78">
        <v>0</v>
      </c>
      <c r="K22" s="78">
        <v>543.11322940000002</v>
      </c>
      <c r="L22" s="79">
        <v>1E-4</v>
      </c>
      <c r="M22" s="79">
        <v>8.8000000000000005E-3</v>
      </c>
      <c r="N22" s="79">
        <v>1E-3</v>
      </c>
    </row>
    <row r="23" spans="2:14">
      <c r="B23" s="80" t="s">
        <v>1748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1749</v>
      </c>
      <c r="D25" s="16"/>
      <c r="E25" s="16"/>
      <c r="F25" s="16"/>
      <c r="G25" s="16"/>
      <c r="H25" s="82">
        <v>4417311.66</v>
      </c>
      <c r="J25" s="82">
        <v>0</v>
      </c>
      <c r="K25" s="82">
        <v>26240.416599261</v>
      </c>
      <c r="M25" s="81">
        <v>0.42520000000000002</v>
      </c>
      <c r="N25" s="81">
        <v>5.0700000000000002E-2</v>
      </c>
    </row>
    <row r="26" spans="2:14">
      <c r="B26" t="s">
        <v>1750</v>
      </c>
      <c r="C26" t="s">
        <v>1751</v>
      </c>
      <c r="D26" t="s">
        <v>103</v>
      </c>
      <c r="E26" t="s">
        <v>1727</v>
      </c>
      <c r="F26" t="s">
        <v>1752</v>
      </c>
      <c r="G26" t="s">
        <v>105</v>
      </c>
      <c r="H26" s="78">
        <v>1918039.43</v>
      </c>
      <c r="I26" s="78">
        <v>344.97</v>
      </c>
      <c r="J26" s="78">
        <v>0</v>
      </c>
      <c r="K26" s="78">
        <v>6616.6606216709997</v>
      </c>
      <c r="L26" s="79">
        <v>6.1999999999999998E-3</v>
      </c>
      <c r="M26" s="79">
        <v>0.1072</v>
      </c>
      <c r="N26" s="79">
        <v>1.2800000000000001E-2</v>
      </c>
    </row>
    <row r="27" spans="2:14">
      <c r="B27" t="s">
        <v>1753</v>
      </c>
      <c r="C27" t="s">
        <v>1754</v>
      </c>
      <c r="D27" t="s">
        <v>103</v>
      </c>
      <c r="E27" t="s">
        <v>1727</v>
      </c>
      <c r="F27" t="s">
        <v>1752</v>
      </c>
      <c r="G27" t="s">
        <v>105</v>
      </c>
      <c r="H27" s="78">
        <v>4765.1000000000004</v>
      </c>
      <c r="I27" s="78">
        <v>383.04</v>
      </c>
      <c r="J27" s="78">
        <v>0</v>
      </c>
      <c r="K27" s="78">
        <v>18.252239039999999</v>
      </c>
      <c r="L27" s="79">
        <v>0</v>
      </c>
      <c r="M27" s="79">
        <v>2.9999999999999997E-4</v>
      </c>
      <c r="N27" s="79">
        <v>0</v>
      </c>
    </row>
    <row r="28" spans="2:14">
      <c r="B28" t="s">
        <v>1755</v>
      </c>
      <c r="C28" t="s">
        <v>1756</v>
      </c>
      <c r="D28" t="s">
        <v>103</v>
      </c>
      <c r="E28" t="s">
        <v>1727</v>
      </c>
      <c r="F28" t="s">
        <v>1752</v>
      </c>
      <c r="G28" t="s">
        <v>105</v>
      </c>
      <c r="H28" s="78">
        <v>11916.76</v>
      </c>
      <c r="I28" s="78">
        <v>358.97</v>
      </c>
      <c r="J28" s="78">
        <v>0</v>
      </c>
      <c r="K28" s="78">
        <v>42.777593371999998</v>
      </c>
      <c r="L28" s="79">
        <v>0</v>
      </c>
      <c r="M28" s="79">
        <v>6.9999999999999999E-4</v>
      </c>
      <c r="N28" s="79">
        <v>1E-4</v>
      </c>
    </row>
    <row r="29" spans="2:14">
      <c r="B29" t="s">
        <v>1757</v>
      </c>
      <c r="C29" t="s">
        <v>1758</v>
      </c>
      <c r="D29" t="s">
        <v>103</v>
      </c>
      <c r="E29" t="s">
        <v>1727</v>
      </c>
      <c r="F29" t="s">
        <v>1752</v>
      </c>
      <c r="G29" t="s">
        <v>105</v>
      </c>
      <c r="H29" s="78">
        <v>47341.58</v>
      </c>
      <c r="I29" s="78">
        <v>330.01</v>
      </c>
      <c r="J29" s="78">
        <v>0</v>
      </c>
      <c r="K29" s="78">
        <v>156.23194815799999</v>
      </c>
      <c r="L29" s="79">
        <v>2.9999999999999997E-4</v>
      </c>
      <c r="M29" s="79">
        <v>2.5000000000000001E-3</v>
      </c>
      <c r="N29" s="79">
        <v>2.9999999999999997E-4</v>
      </c>
    </row>
    <row r="30" spans="2:14">
      <c r="B30" t="s">
        <v>1759</v>
      </c>
      <c r="C30" t="s">
        <v>1760</v>
      </c>
      <c r="D30" t="s">
        <v>103</v>
      </c>
      <c r="E30" t="s">
        <v>1733</v>
      </c>
      <c r="F30" t="s">
        <v>1752</v>
      </c>
      <c r="G30" t="s">
        <v>105</v>
      </c>
      <c r="H30" s="78">
        <v>903619.3</v>
      </c>
      <c r="I30" s="78">
        <v>345.66</v>
      </c>
      <c r="J30" s="78">
        <v>0</v>
      </c>
      <c r="K30" s="78">
        <v>3123.4504723800001</v>
      </c>
      <c r="L30" s="79">
        <v>6.9999999999999999E-4</v>
      </c>
      <c r="M30" s="79">
        <v>5.0599999999999999E-2</v>
      </c>
      <c r="N30" s="79">
        <v>6.0000000000000001E-3</v>
      </c>
    </row>
    <row r="31" spans="2:14">
      <c r="B31" t="s">
        <v>1761</v>
      </c>
      <c r="C31" t="s">
        <v>1762</v>
      </c>
      <c r="D31" t="s">
        <v>103</v>
      </c>
      <c r="E31" t="s">
        <v>1733</v>
      </c>
      <c r="F31" t="s">
        <v>1752</v>
      </c>
      <c r="G31" t="s">
        <v>105</v>
      </c>
      <c r="H31" s="78">
        <v>113469.22</v>
      </c>
      <c r="I31" s="78">
        <v>380.44</v>
      </c>
      <c r="J31" s="78">
        <v>0</v>
      </c>
      <c r="K31" s="78">
        <v>431.68230056800002</v>
      </c>
      <c r="L31" s="79">
        <v>1E-4</v>
      </c>
      <c r="M31" s="79">
        <v>7.0000000000000001E-3</v>
      </c>
      <c r="N31" s="79">
        <v>8.0000000000000004E-4</v>
      </c>
    </row>
    <row r="32" spans="2:14">
      <c r="B32" t="s">
        <v>1763</v>
      </c>
      <c r="C32" t="s">
        <v>1764</v>
      </c>
      <c r="D32" t="s">
        <v>103</v>
      </c>
      <c r="E32" t="s">
        <v>1733</v>
      </c>
      <c r="F32" t="s">
        <v>1752</v>
      </c>
      <c r="G32" t="s">
        <v>105</v>
      </c>
      <c r="H32" s="78">
        <v>25827.38</v>
      </c>
      <c r="I32" s="78">
        <v>355.06</v>
      </c>
      <c r="J32" s="78">
        <v>0</v>
      </c>
      <c r="K32" s="78">
        <v>91.702695427999998</v>
      </c>
      <c r="L32" s="79">
        <v>0</v>
      </c>
      <c r="M32" s="79">
        <v>1.5E-3</v>
      </c>
      <c r="N32" s="79">
        <v>2.0000000000000001E-4</v>
      </c>
    </row>
    <row r="33" spans="2:14">
      <c r="B33" t="s">
        <v>1765</v>
      </c>
      <c r="C33" t="s">
        <v>1766</v>
      </c>
      <c r="D33" t="s">
        <v>103</v>
      </c>
      <c r="E33" t="s">
        <v>1733</v>
      </c>
      <c r="F33" t="s">
        <v>1752</v>
      </c>
      <c r="G33" t="s">
        <v>105</v>
      </c>
      <c r="H33" s="78">
        <v>24223.48</v>
      </c>
      <c r="I33" s="78">
        <v>331.05</v>
      </c>
      <c r="J33" s="78">
        <v>0</v>
      </c>
      <c r="K33" s="78">
        <v>80.191830539999998</v>
      </c>
      <c r="L33" s="79">
        <v>0</v>
      </c>
      <c r="M33" s="79">
        <v>1.2999999999999999E-3</v>
      </c>
      <c r="N33" s="79">
        <v>2.0000000000000001E-4</v>
      </c>
    </row>
    <row r="34" spans="2:14">
      <c r="B34" t="s">
        <v>1767</v>
      </c>
      <c r="C34" t="s">
        <v>1768</v>
      </c>
      <c r="D34" t="s">
        <v>103</v>
      </c>
      <c r="E34" t="s">
        <v>1740</v>
      </c>
      <c r="F34" t="s">
        <v>1752</v>
      </c>
      <c r="G34" t="s">
        <v>105</v>
      </c>
      <c r="H34" s="78">
        <v>238.3</v>
      </c>
      <c r="I34" s="78">
        <v>3556.21</v>
      </c>
      <c r="J34" s="78">
        <v>0</v>
      </c>
      <c r="K34" s="78">
        <v>8.4744484300000007</v>
      </c>
      <c r="L34" s="79">
        <v>0</v>
      </c>
      <c r="M34" s="79">
        <v>1E-4</v>
      </c>
      <c r="N34" s="79">
        <v>0</v>
      </c>
    </row>
    <row r="35" spans="2:14">
      <c r="B35" t="s">
        <v>1769</v>
      </c>
      <c r="C35" t="s">
        <v>1770</v>
      </c>
      <c r="D35" t="s">
        <v>103</v>
      </c>
      <c r="E35" t="s">
        <v>1740</v>
      </c>
      <c r="F35" t="s">
        <v>1752</v>
      </c>
      <c r="G35" t="s">
        <v>105</v>
      </c>
      <c r="H35" s="78">
        <v>1055.8699999999999</v>
      </c>
      <c r="I35" s="78">
        <v>3292.1</v>
      </c>
      <c r="J35" s="78">
        <v>0</v>
      </c>
      <c r="K35" s="78">
        <v>34.760296269999998</v>
      </c>
      <c r="L35" s="79">
        <v>0</v>
      </c>
      <c r="M35" s="79">
        <v>5.9999999999999995E-4</v>
      </c>
      <c r="N35" s="79">
        <v>1E-4</v>
      </c>
    </row>
    <row r="36" spans="2:14">
      <c r="B36" t="s">
        <v>1771</v>
      </c>
      <c r="C36" t="s">
        <v>1772</v>
      </c>
      <c r="D36" t="s">
        <v>103</v>
      </c>
      <c r="E36" t="s">
        <v>1740</v>
      </c>
      <c r="F36" t="s">
        <v>1752</v>
      </c>
      <c r="G36" t="s">
        <v>105</v>
      </c>
      <c r="H36" s="78">
        <v>337595.03</v>
      </c>
      <c r="I36" s="78">
        <v>3438.64</v>
      </c>
      <c r="J36" s="78">
        <v>0</v>
      </c>
      <c r="K36" s="78">
        <v>11608.677739592</v>
      </c>
      <c r="L36" s="79">
        <v>2.3999999999999998E-3</v>
      </c>
      <c r="M36" s="79">
        <v>0.18809999999999999</v>
      </c>
      <c r="N36" s="79">
        <v>2.24E-2</v>
      </c>
    </row>
    <row r="37" spans="2:14">
      <c r="B37" t="s">
        <v>1773</v>
      </c>
      <c r="C37" t="s">
        <v>1774</v>
      </c>
      <c r="D37" t="s">
        <v>103</v>
      </c>
      <c r="E37" t="s">
        <v>1740</v>
      </c>
      <c r="F37" t="s">
        <v>1752</v>
      </c>
      <c r="G37" t="s">
        <v>105</v>
      </c>
      <c r="H37" s="78">
        <v>13079.5</v>
      </c>
      <c r="I37" s="78">
        <v>3819.31</v>
      </c>
      <c r="J37" s="78">
        <v>0</v>
      </c>
      <c r="K37" s="78">
        <v>499.54665145000001</v>
      </c>
      <c r="L37" s="79">
        <v>5.9999999999999995E-4</v>
      </c>
      <c r="M37" s="79">
        <v>8.0999999999999996E-3</v>
      </c>
      <c r="N37" s="79">
        <v>1E-3</v>
      </c>
    </row>
    <row r="38" spans="2:14">
      <c r="B38" t="s">
        <v>1775</v>
      </c>
      <c r="C38" t="s">
        <v>1776</v>
      </c>
      <c r="D38" t="s">
        <v>103</v>
      </c>
      <c r="E38" t="s">
        <v>1745</v>
      </c>
      <c r="F38" t="s">
        <v>1752</v>
      </c>
      <c r="G38" t="s">
        <v>105</v>
      </c>
      <c r="H38" s="78">
        <v>21391.62</v>
      </c>
      <c r="I38" s="78">
        <v>330.15</v>
      </c>
      <c r="J38" s="78">
        <v>0</v>
      </c>
      <c r="K38" s="78">
        <v>70.624433429999996</v>
      </c>
      <c r="L38" s="79">
        <v>0</v>
      </c>
      <c r="M38" s="79">
        <v>1.1000000000000001E-3</v>
      </c>
      <c r="N38" s="79">
        <v>1E-4</v>
      </c>
    </row>
    <row r="39" spans="2:14">
      <c r="B39" t="s">
        <v>1777</v>
      </c>
      <c r="C39" t="s">
        <v>1778</v>
      </c>
      <c r="D39" t="s">
        <v>103</v>
      </c>
      <c r="E39" t="s">
        <v>1745</v>
      </c>
      <c r="F39" t="s">
        <v>1752</v>
      </c>
      <c r="G39" t="s">
        <v>105</v>
      </c>
      <c r="H39" s="78">
        <v>33314.51</v>
      </c>
      <c r="I39" s="78">
        <v>356.06</v>
      </c>
      <c r="J39" s="78">
        <v>0</v>
      </c>
      <c r="K39" s="78">
        <v>118.619644306</v>
      </c>
      <c r="L39" s="79">
        <v>0</v>
      </c>
      <c r="M39" s="79">
        <v>1.9E-3</v>
      </c>
      <c r="N39" s="79">
        <v>2.0000000000000001E-4</v>
      </c>
    </row>
    <row r="40" spans="2:14">
      <c r="B40" t="s">
        <v>1779</v>
      </c>
      <c r="C40" t="s">
        <v>1780</v>
      </c>
      <c r="D40" t="s">
        <v>103</v>
      </c>
      <c r="E40" t="s">
        <v>1745</v>
      </c>
      <c r="F40" t="s">
        <v>1752</v>
      </c>
      <c r="G40" t="s">
        <v>105</v>
      </c>
      <c r="H40" s="78">
        <v>904395.06</v>
      </c>
      <c r="I40" s="78">
        <v>344.97</v>
      </c>
      <c r="J40" s="78">
        <v>0</v>
      </c>
      <c r="K40" s="78">
        <v>3119.891638482</v>
      </c>
      <c r="L40" s="79">
        <v>5.0000000000000001E-4</v>
      </c>
      <c r="M40" s="79">
        <v>5.0599999999999999E-2</v>
      </c>
      <c r="N40" s="79">
        <v>6.0000000000000001E-3</v>
      </c>
    </row>
    <row r="41" spans="2:14">
      <c r="B41" t="s">
        <v>1781</v>
      </c>
      <c r="C41" t="s">
        <v>1782</v>
      </c>
      <c r="D41" t="s">
        <v>103</v>
      </c>
      <c r="E41" t="s">
        <v>1745</v>
      </c>
      <c r="F41" t="s">
        <v>1752</v>
      </c>
      <c r="G41" t="s">
        <v>105</v>
      </c>
      <c r="H41" s="78">
        <v>57039.519999999997</v>
      </c>
      <c r="I41" s="78">
        <v>383.72</v>
      </c>
      <c r="J41" s="78">
        <v>0</v>
      </c>
      <c r="K41" s="78">
        <v>218.872046144</v>
      </c>
      <c r="L41" s="79">
        <v>1E-4</v>
      </c>
      <c r="M41" s="79">
        <v>3.5000000000000001E-3</v>
      </c>
      <c r="N41" s="79">
        <v>4.0000000000000002E-4</v>
      </c>
    </row>
    <row r="42" spans="2:14">
      <c r="B42" s="80" t="s">
        <v>1783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885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1784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228</v>
      </c>
      <c r="D48" s="16"/>
      <c r="E48" s="16"/>
      <c r="F48" s="16"/>
      <c r="G48" s="16"/>
      <c r="H48" s="82">
        <v>362507.92</v>
      </c>
      <c r="J48" s="82">
        <v>8.9742800000000003</v>
      </c>
      <c r="K48" s="82">
        <v>33124.252644931017</v>
      </c>
      <c r="M48" s="81">
        <v>0.53669999999999995</v>
      </c>
      <c r="N48" s="81">
        <v>6.4000000000000001E-2</v>
      </c>
    </row>
    <row r="49" spans="2:14">
      <c r="B49" s="80" t="s">
        <v>1785</v>
      </c>
      <c r="D49" s="16"/>
      <c r="E49" s="16"/>
      <c r="F49" s="16"/>
      <c r="G49" s="16"/>
      <c r="H49" s="82">
        <v>331737.48</v>
      </c>
      <c r="J49" s="82">
        <v>5.55701</v>
      </c>
      <c r="K49" s="82">
        <v>31710.011712569307</v>
      </c>
      <c r="M49" s="81">
        <v>0.51380000000000003</v>
      </c>
      <c r="N49" s="81">
        <v>6.13E-2</v>
      </c>
    </row>
    <row r="50" spans="2:14">
      <c r="B50" t="s">
        <v>1786</v>
      </c>
      <c r="C50" t="s">
        <v>1787</v>
      </c>
      <c r="D50" t="s">
        <v>894</v>
      </c>
      <c r="E50" t="s">
        <v>1788</v>
      </c>
      <c r="F50" t="s">
        <v>911</v>
      </c>
      <c r="G50" t="s">
        <v>109</v>
      </c>
      <c r="H50" s="78">
        <v>121.32</v>
      </c>
      <c r="I50" s="78">
        <v>501.76</v>
      </c>
      <c r="J50" s="78">
        <v>0</v>
      </c>
      <c r="K50" s="78">
        <v>2.103788961792</v>
      </c>
      <c r="L50" s="79">
        <v>0</v>
      </c>
      <c r="M50" s="79">
        <v>0</v>
      </c>
      <c r="N50" s="79">
        <v>0</v>
      </c>
    </row>
    <row r="51" spans="2:14">
      <c r="B51" t="s">
        <v>1789</v>
      </c>
      <c r="C51" t="s">
        <v>1790</v>
      </c>
      <c r="D51" t="s">
        <v>894</v>
      </c>
      <c r="E51" t="s">
        <v>1791</v>
      </c>
      <c r="F51" t="s">
        <v>911</v>
      </c>
      <c r="G51" t="s">
        <v>113</v>
      </c>
      <c r="H51" s="78">
        <v>3525.74</v>
      </c>
      <c r="I51" s="78">
        <v>3119</v>
      </c>
      <c r="J51" s="78">
        <v>0</v>
      </c>
      <c r="K51" s="78">
        <v>426.47724063291997</v>
      </c>
      <c r="L51" s="79">
        <v>2.0000000000000001E-4</v>
      </c>
      <c r="M51" s="79">
        <v>6.8999999999999999E-3</v>
      </c>
      <c r="N51" s="79">
        <v>8.0000000000000004E-4</v>
      </c>
    </row>
    <row r="52" spans="2:14">
      <c r="B52" t="s">
        <v>1792</v>
      </c>
      <c r="C52" t="s">
        <v>1793</v>
      </c>
      <c r="D52" t="s">
        <v>894</v>
      </c>
      <c r="E52" t="s">
        <v>1794</v>
      </c>
      <c r="F52" t="s">
        <v>911</v>
      </c>
      <c r="G52" t="s">
        <v>109</v>
      </c>
      <c r="H52" s="78">
        <v>276.79000000000002</v>
      </c>
      <c r="I52" s="78">
        <v>22208</v>
      </c>
      <c r="J52" s="78">
        <v>0.55225999999999997</v>
      </c>
      <c r="K52" s="78">
        <v>212.9909321792</v>
      </c>
      <c r="L52" s="79">
        <v>0</v>
      </c>
      <c r="M52" s="79">
        <v>3.5000000000000001E-3</v>
      </c>
      <c r="N52" s="79">
        <v>4.0000000000000002E-4</v>
      </c>
    </row>
    <row r="53" spans="2:14">
      <c r="B53" t="s">
        <v>1795</v>
      </c>
      <c r="C53" t="s">
        <v>1796</v>
      </c>
      <c r="D53" t="s">
        <v>894</v>
      </c>
      <c r="E53" t="s">
        <v>1797</v>
      </c>
      <c r="F53" t="s">
        <v>911</v>
      </c>
      <c r="G53" t="s">
        <v>204</v>
      </c>
      <c r="H53" s="78">
        <v>87411.39</v>
      </c>
      <c r="I53" s="78">
        <v>2708</v>
      </c>
      <c r="J53" s="78">
        <v>0</v>
      </c>
      <c r="K53" s="78">
        <v>1050.5191758045601</v>
      </c>
      <c r="L53" s="79">
        <v>8.0000000000000004E-4</v>
      </c>
      <c r="M53" s="79">
        <v>1.7000000000000001E-2</v>
      </c>
      <c r="N53" s="79">
        <v>2E-3</v>
      </c>
    </row>
    <row r="54" spans="2:14">
      <c r="B54" t="s">
        <v>1798</v>
      </c>
      <c r="C54" t="s">
        <v>1799</v>
      </c>
      <c r="D54" t="s">
        <v>894</v>
      </c>
      <c r="E54" t="s">
        <v>1800</v>
      </c>
      <c r="F54" t="s">
        <v>911</v>
      </c>
      <c r="G54" t="s">
        <v>109</v>
      </c>
      <c r="H54" s="78">
        <v>3291.25</v>
      </c>
      <c r="I54" s="78">
        <v>16567</v>
      </c>
      <c r="J54" s="78">
        <v>0</v>
      </c>
      <c r="K54" s="78">
        <v>1884.4233552000001</v>
      </c>
      <c r="L54" s="79">
        <v>0</v>
      </c>
      <c r="M54" s="79">
        <v>3.0499999999999999E-2</v>
      </c>
      <c r="N54" s="79">
        <v>3.5999999999999999E-3</v>
      </c>
    </row>
    <row r="55" spans="2:14">
      <c r="B55" t="s">
        <v>1801</v>
      </c>
      <c r="C55" t="s">
        <v>1802</v>
      </c>
      <c r="D55" t="s">
        <v>888</v>
      </c>
      <c r="E55" t="s">
        <v>1803</v>
      </c>
      <c r="F55" t="s">
        <v>911</v>
      </c>
      <c r="G55" t="s">
        <v>109</v>
      </c>
      <c r="H55" s="78">
        <v>72.069999999999993</v>
      </c>
      <c r="I55" s="78">
        <v>6298</v>
      </c>
      <c r="J55" s="78">
        <v>0</v>
      </c>
      <c r="K55" s="78">
        <v>15.6866754816</v>
      </c>
      <c r="L55" s="79">
        <v>0</v>
      </c>
      <c r="M55" s="79">
        <v>2.9999999999999997E-4</v>
      </c>
      <c r="N55" s="79">
        <v>0</v>
      </c>
    </row>
    <row r="56" spans="2:14">
      <c r="B56" t="s">
        <v>1804</v>
      </c>
      <c r="C56" t="s">
        <v>1805</v>
      </c>
      <c r="D56" t="s">
        <v>894</v>
      </c>
      <c r="E56" t="s">
        <v>1806</v>
      </c>
      <c r="F56" t="s">
        <v>911</v>
      </c>
      <c r="G56" t="s">
        <v>113</v>
      </c>
      <c r="H56" s="78">
        <v>1669.74</v>
      </c>
      <c r="I56" s="78">
        <v>1028.4000000000001</v>
      </c>
      <c r="J56" s="78">
        <v>0</v>
      </c>
      <c r="K56" s="78">
        <v>66.594923009712005</v>
      </c>
      <c r="L56" s="79">
        <v>1E-4</v>
      </c>
      <c r="M56" s="79">
        <v>1.1000000000000001E-3</v>
      </c>
      <c r="N56" s="79">
        <v>1E-4</v>
      </c>
    </row>
    <row r="57" spans="2:14">
      <c r="B57" t="s">
        <v>1807</v>
      </c>
      <c r="C57" t="s">
        <v>1808</v>
      </c>
      <c r="D57" t="s">
        <v>894</v>
      </c>
      <c r="E57" t="s">
        <v>1809</v>
      </c>
      <c r="F57" t="s">
        <v>911</v>
      </c>
      <c r="G57" t="s">
        <v>109</v>
      </c>
      <c r="H57" s="78">
        <v>13505.53</v>
      </c>
      <c r="I57" s="78">
        <v>3078</v>
      </c>
      <c r="J57" s="78">
        <v>0</v>
      </c>
      <c r="K57" s="78">
        <v>1436.6599375103999</v>
      </c>
      <c r="L57" s="79">
        <v>0</v>
      </c>
      <c r="M57" s="79">
        <v>2.3300000000000001E-2</v>
      </c>
      <c r="N57" s="79">
        <v>2.8E-3</v>
      </c>
    </row>
    <row r="58" spans="2:14">
      <c r="B58" t="s">
        <v>1810</v>
      </c>
      <c r="C58" t="s">
        <v>1811</v>
      </c>
      <c r="D58" t="s">
        <v>894</v>
      </c>
      <c r="E58" t="s">
        <v>1812</v>
      </c>
      <c r="F58" t="s">
        <v>911</v>
      </c>
      <c r="G58" t="s">
        <v>119</v>
      </c>
      <c r="H58" s="78">
        <v>6494.83</v>
      </c>
      <c r="I58" s="78">
        <v>3768</v>
      </c>
      <c r="J58" s="78">
        <v>0</v>
      </c>
      <c r="K58" s="78">
        <v>649.37830334039995</v>
      </c>
      <c r="L58" s="79">
        <v>0</v>
      </c>
      <c r="M58" s="79">
        <v>1.0500000000000001E-2</v>
      </c>
      <c r="N58" s="79">
        <v>1.2999999999999999E-3</v>
      </c>
    </row>
    <row r="59" spans="2:14">
      <c r="B59" t="s">
        <v>1813</v>
      </c>
      <c r="C59" t="s">
        <v>1814</v>
      </c>
      <c r="D59" t="s">
        <v>888</v>
      </c>
      <c r="E59" t="s">
        <v>1815</v>
      </c>
      <c r="F59" t="s">
        <v>911</v>
      </c>
      <c r="G59" t="s">
        <v>109</v>
      </c>
      <c r="H59" s="78">
        <v>2147.0500000000002</v>
      </c>
      <c r="I59" s="78">
        <v>10186</v>
      </c>
      <c r="J59" s="78">
        <v>4.9541599999999999</v>
      </c>
      <c r="K59" s="78">
        <v>760.77622092800004</v>
      </c>
      <c r="L59" s="79">
        <v>0</v>
      </c>
      <c r="M59" s="79">
        <v>1.23E-2</v>
      </c>
      <c r="N59" s="79">
        <v>1.5E-3</v>
      </c>
    </row>
    <row r="60" spans="2:14">
      <c r="B60" t="s">
        <v>1816</v>
      </c>
      <c r="C60" t="s">
        <v>1817</v>
      </c>
      <c r="D60" t="s">
        <v>894</v>
      </c>
      <c r="E60" t="s">
        <v>1818</v>
      </c>
      <c r="F60" t="s">
        <v>911</v>
      </c>
      <c r="G60" t="s">
        <v>109</v>
      </c>
      <c r="H60" s="78">
        <v>79.48</v>
      </c>
      <c r="I60" s="78">
        <v>32030</v>
      </c>
      <c r="J60" s="78">
        <v>0</v>
      </c>
      <c r="K60" s="78">
        <v>87.980926464000007</v>
      </c>
      <c r="L60" s="79">
        <v>0</v>
      </c>
      <c r="M60" s="79">
        <v>1.4E-3</v>
      </c>
      <c r="N60" s="79">
        <v>2.0000000000000001E-4</v>
      </c>
    </row>
    <row r="61" spans="2:14">
      <c r="B61" t="s">
        <v>1819</v>
      </c>
      <c r="C61" t="s">
        <v>1820</v>
      </c>
      <c r="D61" t="s">
        <v>894</v>
      </c>
      <c r="E61" t="s">
        <v>1821</v>
      </c>
      <c r="F61" t="s">
        <v>911</v>
      </c>
      <c r="G61" t="s">
        <v>109</v>
      </c>
      <c r="H61" s="78">
        <v>35317.599999999999</v>
      </c>
      <c r="I61" s="78">
        <v>752.25</v>
      </c>
      <c r="J61" s="78">
        <v>0</v>
      </c>
      <c r="K61" s="78">
        <v>918.17848857599995</v>
      </c>
      <c r="L61" s="79">
        <v>0</v>
      </c>
      <c r="M61" s="79">
        <v>1.49E-2</v>
      </c>
      <c r="N61" s="79">
        <v>1.8E-3</v>
      </c>
    </row>
    <row r="62" spans="2:14">
      <c r="B62" t="s">
        <v>1822</v>
      </c>
      <c r="C62" t="s">
        <v>1823</v>
      </c>
      <c r="D62" t="s">
        <v>894</v>
      </c>
      <c r="E62" t="s">
        <v>1824</v>
      </c>
      <c r="F62" t="s">
        <v>911</v>
      </c>
      <c r="G62" t="s">
        <v>109</v>
      </c>
      <c r="H62" s="78">
        <v>821.5</v>
      </c>
      <c r="I62" s="78">
        <v>23304</v>
      </c>
      <c r="J62" s="78">
        <v>0</v>
      </c>
      <c r="K62" s="78">
        <v>661.62479615999996</v>
      </c>
      <c r="L62" s="79">
        <v>0</v>
      </c>
      <c r="M62" s="79">
        <v>1.0699999999999999E-2</v>
      </c>
      <c r="N62" s="79">
        <v>1.2999999999999999E-3</v>
      </c>
    </row>
    <row r="63" spans="2:14">
      <c r="B63" t="s">
        <v>1825</v>
      </c>
      <c r="C63" t="s">
        <v>1826</v>
      </c>
      <c r="D63" t="s">
        <v>894</v>
      </c>
      <c r="E63" t="s">
        <v>1827</v>
      </c>
      <c r="F63" t="s">
        <v>911</v>
      </c>
      <c r="G63" t="s">
        <v>109</v>
      </c>
      <c r="H63" s="78">
        <v>3739.6</v>
      </c>
      <c r="I63" s="78">
        <v>5376</v>
      </c>
      <c r="J63" s="78">
        <v>0</v>
      </c>
      <c r="K63" s="78">
        <v>694.79733657600002</v>
      </c>
      <c r="L63" s="79">
        <v>0</v>
      </c>
      <c r="M63" s="79">
        <v>1.1299999999999999E-2</v>
      </c>
      <c r="N63" s="79">
        <v>1.2999999999999999E-3</v>
      </c>
    </row>
    <row r="64" spans="2:14">
      <c r="B64" t="s">
        <v>1828</v>
      </c>
      <c r="C64" t="s">
        <v>1829</v>
      </c>
      <c r="D64" t="s">
        <v>894</v>
      </c>
      <c r="E64" t="s">
        <v>1830</v>
      </c>
      <c r="F64" t="s">
        <v>911</v>
      </c>
      <c r="G64" t="s">
        <v>113</v>
      </c>
      <c r="H64" s="78">
        <v>1531.31</v>
      </c>
      <c r="I64" s="78">
        <v>3239</v>
      </c>
      <c r="J64" s="78">
        <v>0</v>
      </c>
      <c r="K64" s="78">
        <v>192.35534945638</v>
      </c>
      <c r="L64" s="79">
        <v>0</v>
      </c>
      <c r="M64" s="79">
        <v>3.0999999999999999E-3</v>
      </c>
      <c r="N64" s="79">
        <v>4.0000000000000002E-4</v>
      </c>
    </row>
    <row r="65" spans="2:14">
      <c r="B65" t="s">
        <v>1831</v>
      </c>
      <c r="C65" t="s">
        <v>1832</v>
      </c>
      <c r="D65" t="s">
        <v>894</v>
      </c>
      <c r="E65" t="s">
        <v>1833</v>
      </c>
      <c r="F65" t="s">
        <v>911</v>
      </c>
      <c r="G65" t="s">
        <v>113</v>
      </c>
      <c r="H65" s="78">
        <v>782.01</v>
      </c>
      <c r="I65" s="78">
        <v>4745</v>
      </c>
      <c r="J65" s="78">
        <v>0</v>
      </c>
      <c r="K65" s="78">
        <v>143.9059415859</v>
      </c>
      <c r="L65" s="79">
        <v>2.0000000000000001E-4</v>
      </c>
      <c r="M65" s="79">
        <v>2.3E-3</v>
      </c>
      <c r="N65" s="79">
        <v>2.9999999999999997E-4</v>
      </c>
    </row>
    <row r="66" spans="2:14">
      <c r="B66" t="s">
        <v>1834</v>
      </c>
      <c r="C66" t="s">
        <v>1835</v>
      </c>
      <c r="D66" t="s">
        <v>1836</v>
      </c>
      <c r="E66" t="s">
        <v>1837</v>
      </c>
      <c r="F66" t="s">
        <v>911</v>
      </c>
      <c r="G66" t="s">
        <v>109</v>
      </c>
      <c r="H66" s="78">
        <v>9715.39</v>
      </c>
      <c r="I66" s="78">
        <v>441.6</v>
      </c>
      <c r="J66" s="78">
        <v>0</v>
      </c>
      <c r="K66" s="78">
        <v>148.27332870143999</v>
      </c>
      <c r="L66" s="79">
        <v>0</v>
      </c>
      <c r="M66" s="79">
        <v>2.3999999999999998E-3</v>
      </c>
      <c r="N66" s="79">
        <v>2.9999999999999997E-4</v>
      </c>
    </row>
    <row r="67" spans="2:14">
      <c r="B67" t="s">
        <v>1838</v>
      </c>
      <c r="C67" t="s">
        <v>1839</v>
      </c>
      <c r="D67" t="s">
        <v>894</v>
      </c>
      <c r="E67" t="s">
        <v>1840</v>
      </c>
      <c r="F67" t="s">
        <v>911</v>
      </c>
      <c r="G67" t="s">
        <v>113</v>
      </c>
      <c r="H67" s="78">
        <v>3167.87</v>
      </c>
      <c r="I67" s="78">
        <v>6109</v>
      </c>
      <c r="J67" s="78">
        <v>0</v>
      </c>
      <c r="K67" s="78">
        <v>750.52934648305995</v>
      </c>
      <c r="L67" s="79">
        <v>0</v>
      </c>
      <c r="M67" s="79">
        <v>1.2200000000000001E-2</v>
      </c>
      <c r="N67" s="79">
        <v>1.5E-3</v>
      </c>
    </row>
    <row r="68" spans="2:14">
      <c r="B68" t="s">
        <v>1841</v>
      </c>
      <c r="C68" t="s">
        <v>1842</v>
      </c>
      <c r="D68" t="s">
        <v>894</v>
      </c>
      <c r="E68" t="s">
        <v>1843</v>
      </c>
      <c r="F68" t="s">
        <v>911</v>
      </c>
      <c r="G68" t="s">
        <v>109</v>
      </c>
      <c r="H68" s="78">
        <v>2307.58</v>
      </c>
      <c r="I68" s="78">
        <v>20582</v>
      </c>
      <c r="J68" s="78">
        <v>0</v>
      </c>
      <c r="K68" s="78">
        <v>1641.4137755136001</v>
      </c>
      <c r="L68" s="79">
        <v>0</v>
      </c>
      <c r="M68" s="79">
        <v>2.6599999999999999E-2</v>
      </c>
      <c r="N68" s="79">
        <v>3.2000000000000002E-3</v>
      </c>
    </row>
    <row r="69" spans="2:14">
      <c r="B69" t="s">
        <v>1844</v>
      </c>
      <c r="C69" t="s">
        <v>1845</v>
      </c>
      <c r="D69" t="s">
        <v>894</v>
      </c>
      <c r="E69" t="s">
        <v>1846</v>
      </c>
      <c r="F69" t="s">
        <v>911</v>
      </c>
      <c r="G69" t="s">
        <v>109</v>
      </c>
      <c r="H69" s="78">
        <v>1825.7</v>
      </c>
      <c r="I69" s="78">
        <v>4868</v>
      </c>
      <c r="J69" s="78">
        <v>0</v>
      </c>
      <c r="K69" s="78">
        <v>307.152262656</v>
      </c>
      <c r="L69" s="79">
        <v>2.9999999999999997E-4</v>
      </c>
      <c r="M69" s="79">
        <v>5.0000000000000001E-3</v>
      </c>
      <c r="N69" s="79">
        <v>5.9999999999999995E-4</v>
      </c>
    </row>
    <row r="70" spans="2:14">
      <c r="B70" t="s">
        <v>1847</v>
      </c>
      <c r="C70" t="s">
        <v>1848</v>
      </c>
      <c r="D70" t="s">
        <v>894</v>
      </c>
      <c r="E70" t="s">
        <v>1849</v>
      </c>
      <c r="F70" t="s">
        <v>911</v>
      </c>
      <c r="G70" t="s">
        <v>109</v>
      </c>
      <c r="H70" s="78">
        <v>758.67</v>
      </c>
      <c r="I70" s="78">
        <v>2718.5</v>
      </c>
      <c r="J70" s="78">
        <v>0</v>
      </c>
      <c r="K70" s="78">
        <v>71.278078291200003</v>
      </c>
      <c r="L70" s="79">
        <v>5.0000000000000001E-4</v>
      </c>
      <c r="M70" s="79">
        <v>1.1999999999999999E-3</v>
      </c>
      <c r="N70" s="79">
        <v>1E-4</v>
      </c>
    </row>
    <row r="71" spans="2:14">
      <c r="B71" t="s">
        <v>1850</v>
      </c>
      <c r="C71" t="s">
        <v>1851</v>
      </c>
      <c r="D71" t="s">
        <v>894</v>
      </c>
      <c r="E71" t="s">
        <v>1852</v>
      </c>
      <c r="F71" t="s">
        <v>911</v>
      </c>
      <c r="G71" t="s">
        <v>113</v>
      </c>
      <c r="H71" s="78">
        <v>3651.44</v>
      </c>
      <c r="I71" s="78">
        <v>5964.4</v>
      </c>
      <c r="J71" s="78">
        <v>0</v>
      </c>
      <c r="K71" s="78">
        <v>844.61955527955195</v>
      </c>
      <c r="L71" s="79">
        <v>1.1000000000000001E-3</v>
      </c>
      <c r="M71" s="79">
        <v>1.37E-2</v>
      </c>
      <c r="N71" s="79">
        <v>1.6000000000000001E-3</v>
      </c>
    </row>
    <row r="72" spans="2:14">
      <c r="B72" t="s">
        <v>1853</v>
      </c>
      <c r="C72" t="s">
        <v>1854</v>
      </c>
      <c r="D72" t="s">
        <v>894</v>
      </c>
      <c r="E72" t="s">
        <v>1852</v>
      </c>
      <c r="F72" t="s">
        <v>911</v>
      </c>
      <c r="G72" t="s">
        <v>109</v>
      </c>
      <c r="H72" s="78">
        <v>934.55</v>
      </c>
      <c r="I72" s="78">
        <v>3282.875</v>
      </c>
      <c r="J72" s="78">
        <v>0</v>
      </c>
      <c r="K72" s="78">
        <v>106.030454328</v>
      </c>
      <c r="L72" s="79">
        <v>0</v>
      </c>
      <c r="M72" s="79">
        <v>1.6999999999999999E-3</v>
      </c>
      <c r="N72" s="79">
        <v>2.0000000000000001E-4</v>
      </c>
    </row>
    <row r="73" spans="2:14">
      <c r="B73" t="s">
        <v>1855</v>
      </c>
      <c r="C73" t="s">
        <v>1856</v>
      </c>
      <c r="D73" t="s">
        <v>894</v>
      </c>
      <c r="E73" t="s">
        <v>1852</v>
      </c>
      <c r="F73" t="s">
        <v>911</v>
      </c>
      <c r="G73" t="s">
        <v>113</v>
      </c>
      <c r="H73" s="78">
        <v>1168.3599999999999</v>
      </c>
      <c r="I73" s="78">
        <v>4482.6000000000004</v>
      </c>
      <c r="J73" s="78">
        <v>0</v>
      </c>
      <c r="K73" s="78">
        <v>203.11260156715201</v>
      </c>
      <c r="L73" s="79">
        <v>2.0000000000000001E-4</v>
      </c>
      <c r="M73" s="79">
        <v>3.3E-3</v>
      </c>
      <c r="N73" s="79">
        <v>4.0000000000000002E-4</v>
      </c>
    </row>
    <row r="74" spans="2:14">
      <c r="B74" t="s">
        <v>1857</v>
      </c>
      <c r="C74" t="s">
        <v>1858</v>
      </c>
      <c r="D74" t="s">
        <v>894</v>
      </c>
      <c r="E74" t="s">
        <v>1859</v>
      </c>
      <c r="F74" t="s">
        <v>911</v>
      </c>
      <c r="G74" t="s">
        <v>109</v>
      </c>
      <c r="H74" s="78">
        <v>506.27</v>
      </c>
      <c r="I74" s="78">
        <v>14141</v>
      </c>
      <c r="J74" s="78">
        <v>0</v>
      </c>
      <c r="K74" s="78">
        <v>247.42071025920001</v>
      </c>
      <c r="L74" s="79">
        <v>0</v>
      </c>
      <c r="M74" s="79">
        <v>4.0000000000000001E-3</v>
      </c>
      <c r="N74" s="79">
        <v>5.0000000000000001E-4</v>
      </c>
    </row>
    <row r="75" spans="2:14">
      <c r="B75" t="s">
        <v>1860</v>
      </c>
      <c r="C75" t="s">
        <v>1861</v>
      </c>
      <c r="D75" t="s">
        <v>894</v>
      </c>
      <c r="E75" t="s">
        <v>1862</v>
      </c>
      <c r="F75" t="s">
        <v>911</v>
      </c>
      <c r="G75" t="s">
        <v>113</v>
      </c>
      <c r="H75" s="78">
        <v>20667.740000000002</v>
      </c>
      <c r="I75" s="78">
        <v>2580.5</v>
      </c>
      <c r="J75" s="78">
        <v>0</v>
      </c>
      <c r="K75" s="78">
        <v>2068.3644032607399</v>
      </c>
      <c r="L75" s="79">
        <v>0</v>
      </c>
      <c r="M75" s="79">
        <v>3.3500000000000002E-2</v>
      </c>
      <c r="N75" s="79">
        <v>4.0000000000000001E-3</v>
      </c>
    </row>
    <row r="76" spans="2:14">
      <c r="B76" t="s">
        <v>1863</v>
      </c>
      <c r="C76" t="s">
        <v>1864</v>
      </c>
      <c r="D76" t="s">
        <v>894</v>
      </c>
      <c r="E76" t="s">
        <v>1865</v>
      </c>
      <c r="F76" t="s">
        <v>911</v>
      </c>
      <c r="G76" t="s">
        <v>109</v>
      </c>
      <c r="H76" s="78">
        <v>3004.35</v>
      </c>
      <c r="I76" s="78">
        <v>2984</v>
      </c>
      <c r="J76" s="78">
        <v>0</v>
      </c>
      <c r="K76" s="78">
        <v>309.829722624</v>
      </c>
      <c r="L76" s="79">
        <v>0</v>
      </c>
      <c r="M76" s="79">
        <v>5.0000000000000001E-3</v>
      </c>
      <c r="N76" s="79">
        <v>5.9999999999999995E-4</v>
      </c>
    </row>
    <row r="77" spans="2:14">
      <c r="B77" t="s">
        <v>1866</v>
      </c>
      <c r="C77" t="s">
        <v>1867</v>
      </c>
      <c r="D77" t="s">
        <v>888</v>
      </c>
      <c r="E77" t="s">
        <v>1868</v>
      </c>
      <c r="F77" t="s">
        <v>911</v>
      </c>
      <c r="G77" t="s">
        <v>109</v>
      </c>
      <c r="H77" s="78">
        <v>2241.54</v>
      </c>
      <c r="I77" s="78">
        <v>8147</v>
      </c>
      <c r="J77" s="78">
        <v>0</v>
      </c>
      <c r="K77" s="78">
        <v>631.12871969280002</v>
      </c>
      <c r="L77" s="79">
        <v>0</v>
      </c>
      <c r="M77" s="79">
        <v>1.0200000000000001E-2</v>
      </c>
      <c r="N77" s="79">
        <v>1.1999999999999999E-3</v>
      </c>
    </row>
    <row r="78" spans="2:14">
      <c r="B78" t="s">
        <v>1869</v>
      </c>
      <c r="C78" t="s">
        <v>1870</v>
      </c>
      <c r="D78" t="s">
        <v>894</v>
      </c>
      <c r="E78" t="s">
        <v>1871</v>
      </c>
      <c r="F78" t="s">
        <v>911</v>
      </c>
      <c r="G78" t="s">
        <v>113</v>
      </c>
      <c r="H78" s="78">
        <v>1032.56</v>
      </c>
      <c r="I78" s="78">
        <v>13188</v>
      </c>
      <c r="J78" s="78">
        <v>0</v>
      </c>
      <c r="K78" s="78">
        <v>528.11005644095997</v>
      </c>
      <c r="L78" s="79">
        <v>0</v>
      </c>
      <c r="M78" s="79">
        <v>8.6E-3</v>
      </c>
      <c r="N78" s="79">
        <v>1E-3</v>
      </c>
    </row>
    <row r="79" spans="2:14">
      <c r="B79" t="s">
        <v>1872</v>
      </c>
      <c r="C79" t="s">
        <v>1873</v>
      </c>
      <c r="D79" t="s">
        <v>894</v>
      </c>
      <c r="E79" t="s">
        <v>1874</v>
      </c>
      <c r="F79" t="s">
        <v>911</v>
      </c>
      <c r="G79" t="s">
        <v>113</v>
      </c>
      <c r="H79" s="78">
        <v>853.54</v>
      </c>
      <c r="I79" s="78">
        <v>20180</v>
      </c>
      <c r="J79" s="78">
        <v>0</v>
      </c>
      <c r="K79" s="78">
        <v>667.99812349039996</v>
      </c>
      <c r="L79" s="79">
        <v>5.9999999999999995E-4</v>
      </c>
      <c r="M79" s="79">
        <v>1.0800000000000001E-2</v>
      </c>
      <c r="N79" s="79">
        <v>1.2999999999999999E-3</v>
      </c>
    </row>
    <row r="80" spans="2:14">
      <c r="B80" t="s">
        <v>1875</v>
      </c>
      <c r="C80" t="s">
        <v>1876</v>
      </c>
      <c r="D80" t="s">
        <v>894</v>
      </c>
      <c r="E80" t="s">
        <v>1877</v>
      </c>
      <c r="F80" t="s">
        <v>911</v>
      </c>
      <c r="G80" t="s">
        <v>109</v>
      </c>
      <c r="H80" s="78">
        <v>1972.55</v>
      </c>
      <c r="I80" s="78">
        <v>2370</v>
      </c>
      <c r="J80" s="78">
        <v>0</v>
      </c>
      <c r="K80" s="78">
        <v>161.56604736</v>
      </c>
      <c r="L80" s="79">
        <v>0</v>
      </c>
      <c r="M80" s="79">
        <v>2.5999999999999999E-3</v>
      </c>
      <c r="N80" s="79">
        <v>2.9999999999999997E-4</v>
      </c>
    </row>
    <row r="81" spans="2:14">
      <c r="B81" t="s">
        <v>1878</v>
      </c>
      <c r="C81" t="s">
        <v>1879</v>
      </c>
      <c r="D81" t="s">
        <v>894</v>
      </c>
      <c r="E81" t="s">
        <v>1880</v>
      </c>
      <c r="F81" t="s">
        <v>911</v>
      </c>
      <c r="G81" t="s">
        <v>113</v>
      </c>
      <c r="H81" s="78">
        <v>444.27</v>
      </c>
      <c r="I81" s="78">
        <v>25550</v>
      </c>
      <c r="J81" s="78">
        <v>0</v>
      </c>
      <c r="K81" s="78">
        <v>440.21830202699999</v>
      </c>
      <c r="L81" s="79">
        <v>6.9999999999999999E-4</v>
      </c>
      <c r="M81" s="79">
        <v>7.1000000000000004E-3</v>
      </c>
      <c r="N81" s="79">
        <v>8.9999999999999998E-4</v>
      </c>
    </row>
    <row r="82" spans="2:14">
      <c r="B82" t="s">
        <v>1881</v>
      </c>
      <c r="C82" t="s">
        <v>1882</v>
      </c>
      <c r="D82" t="s">
        <v>894</v>
      </c>
      <c r="E82" t="s">
        <v>1883</v>
      </c>
      <c r="F82" t="s">
        <v>911</v>
      </c>
      <c r="G82" t="s">
        <v>109</v>
      </c>
      <c r="H82" s="78">
        <v>2585.81</v>
      </c>
      <c r="I82" s="78">
        <v>24485</v>
      </c>
      <c r="J82" s="78">
        <v>0</v>
      </c>
      <c r="K82" s="78">
        <v>2188.1165592960001</v>
      </c>
      <c r="L82" s="79">
        <v>0</v>
      </c>
      <c r="M82" s="79">
        <v>3.5499999999999997E-2</v>
      </c>
      <c r="N82" s="79">
        <v>4.1999999999999997E-3</v>
      </c>
    </row>
    <row r="83" spans="2:14">
      <c r="B83" t="s">
        <v>1884</v>
      </c>
      <c r="C83" t="s">
        <v>1885</v>
      </c>
      <c r="D83" t="s">
        <v>894</v>
      </c>
      <c r="E83" t="s">
        <v>1886</v>
      </c>
      <c r="F83" t="s">
        <v>911</v>
      </c>
      <c r="G83" t="s">
        <v>116</v>
      </c>
      <c r="H83" s="78">
        <v>1517.35</v>
      </c>
      <c r="I83" s="78">
        <v>3470</v>
      </c>
      <c r="J83" s="78">
        <v>0</v>
      </c>
      <c r="K83" s="78">
        <v>240.07752958649999</v>
      </c>
      <c r="L83" s="79">
        <v>0</v>
      </c>
      <c r="M83" s="79">
        <v>3.8999999999999998E-3</v>
      </c>
      <c r="N83" s="79">
        <v>5.0000000000000001E-4</v>
      </c>
    </row>
    <row r="84" spans="2:14">
      <c r="B84" t="s">
        <v>1887</v>
      </c>
      <c r="C84" t="s">
        <v>1888</v>
      </c>
      <c r="D84" t="s">
        <v>894</v>
      </c>
      <c r="E84" t="s">
        <v>1889</v>
      </c>
      <c r="F84" t="s">
        <v>126</v>
      </c>
      <c r="G84" t="s">
        <v>109</v>
      </c>
      <c r="H84" s="78">
        <v>3627.04</v>
      </c>
      <c r="I84" s="78">
        <v>6612.3</v>
      </c>
      <c r="J84" s="78">
        <v>0</v>
      </c>
      <c r="K84" s="78">
        <v>828.85512701951995</v>
      </c>
      <c r="L84" s="79">
        <v>0</v>
      </c>
      <c r="M84" s="79">
        <v>1.34E-2</v>
      </c>
      <c r="N84" s="79">
        <v>1.6000000000000001E-3</v>
      </c>
    </row>
    <row r="85" spans="2:14">
      <c r="B85" t="s">
        <v>1890</v>
      </c>
      <c r="C85" t="s">
        <v>1891</v>
      </c>
      <c r="D85" t="s">
        <v>894</v>
      </c>
      <c r="E85" t="s">
        <v>1852</v>
      </c>
      <c r="F85" t="s">
        <v>126</v>
      </c>
      <c r="G85" t="s">
        <v>113</v>
      </c>
      <c r="H85" s="78">
        <v>379.34</v>
      </c>
      <c r="I85" s="78">
        <v>10859</v>
      </c>
      <c r="J85" s="78">
        <v>0</v>
      </c>
      <c r="K85" s="78">
        <v>159.75287217292001</v>
      </c>
      <c r="L85" s="79">
        <v>1E-4</v>
      </c>
      <c r="M85" s="79">
        <v>2.5999999999999999E-3</v>
      </c>
      <c r="N85" s="79">
        <v>2.9999999999999997E-4</v>
      </c>
    </row>
    <row r="86" spans="2:14">
      <c r="B86" t="s">
        <v>1892</v>
      </c>
      <c r="C86" t="s">
        <v>1893</v>
      </c>
      <c r="D86" t="s">
        <v>894</v>
      </c>
      <c r="E86" t="s">
        <v>1894</v>
      </c>
      <c r="F86" t="s">
        <v>126</v>
      </c>
      <c r="G86" t="s">
        <v>201</v>
      </c>
      <c r="H86" s="78">
        <v>103.87</v>
      </c>
      <c r="I86" s="78">
        <v>3450000</v>
      </c>
      <c r="J86" s="78">
        <v>0</v>
      </c>
      <c r="K86" s="78">
        <v>114.124202205</v>
      </c>
      <c r="L86" s="79">
        <v>0</v>
      </c>
      <c r="M86" s="79">
        <v>1.8E-3</v>
      </c>
      <c r="N86" s="79">
        <v>2.0000000000000001E-4</v>
      </c>
    </row>
    <row r="87" spans="2:14">
      <c r="B87" t="s">
        <v>1895</v>
      </c>
      <c r="C87" t="s">
        <v>1896</v>
      </c>
      <c r="D87" t="s">
        <v>1618</v>
      </c>
      <c r="E87" t="s">
        <v>1897</v>
      </c>
      <c r="F87" t="s">
        <v>1728</v>
      </c>
      <c r="G87" t="s">
        <v>109</v>
      </c>
      <c r="H87" s="78">
        <v>44788.6</v>
      </c>
      <c r="I87" s="78">
        <v>3021</v>
      </c>
      <c r="J87" s="78">
        <v>0</v>
      </c>
      <c r="K87" s="78">
        <v>4676.187822336</v>
      </c>
      <c r="L87" s="79">
        <v>0</v>
      </c>
      <c r="M87" s="79">
        <v>7.5800000000000006E-2</v>
      </c>
      <c r="N87" s="79">
        <v>8.9999999999999993E-3</v>
      </c>
    </row>
    <row r="88" spans="2:14">
      <c r="B88" t="s">
        <v>1898</v>
      </c>
      <c r="C88" t="s">
        <v>1899</v>
      </c>
      <c r="D88" t="s">
        <v>894</v>
      </c>
      <c r="E88" t="s">
        <v>1900</v>
      </c>
      <c r="F88" t="s">
        <v>1728</v>
      </c>
      <c r="G88" t="s">
        <v>109</v>
      </c>
      <c r="H88" s="78">
        <v>397.49</v>
      </c>
      <c r="I88" s="78">
        <v>26432</v>
      </c>
      <c r="J88" s="78">
        <v>5.0590000000000003E-2</v>
      </c>
      <c r="K88" s="78">
        <v>363.15369830079999</v>
      </c>
      <c r="L88" s="79">
        <v>0</v>
      </c>
      <c r="M88" s="79">
        <v>5.8999999999999999E-3</v>
      </c>
      <c r="N88" s="79">
        <v>6.9999999999999999E-4</v>
      </c>
    </row>
    <row r="89" spans="2:14">
      <c r="B89" t="s">
        <v>1901</v>
      </c>
      <c r="C89" t="s">
        <v>1902</v>
      </c>
      <c r="D89" t="s">
        <v>894</v>
      </c>
      <c r="E89" t="s">
        <v>1903</v>
      </c>
      <c r="F89" t="s">
        <v>1728</v>
      </c>
      <c r="G89" t="s">
        <v>109</v>
      </c>
      <c r="H89" s="78">
        <v>1738.12</v>
      </c>
      <c r="I89" s="78">
        <v>6409</v>
      </c>
      <c r="J89" s="78">
        <v>0</v>
      </c>
      <c r="K89" s="78">
        <v>384.98495892480003</v>
      </c>
      <c r="L89" s="79">
        <v>0</v>
      </c>
      <c r="M89" s="79">
        <v>6.1999999999999998E-3</v>
      </c>
      <c r="N89" s="79">
        <v>6.9999999999999999E-4</v>
      </c>
    </row>
    <row r="90" spans="2:14">
      <c r="B90" t="s">
        <v>1904</v>
      </c>
      <c r="C90" t="s">
        <v>1905</v>
      </c>
      <c r="D90" t="s">
        <v>894</v>
      </c>
      <c r="E90" t="s">
        <v>1906</v>
      </c>
      <c r="F90" t="s">
        <v>1728</v>
      </c>
      <c r="G90" t="s">
        <v>201</v>
      </c>
      <c r="H90" s="78">
        <v>45417.88</v>
      </c>
      <c r="I90" s="78">
        <v>180500</v>
      </c>
      <c r="J90" s="78">
        <v>0</v>
      </c>
      <c r="K90" s="78">
        <v>2610.7939199697998</v>
      </c>
      <c r="L90" s="79">
        <v>0</v>
      </c>
      <c r="M90" s="79">
        <v>4.2299999999999997E-2</v>
      </c>
      <c r="N90" s="79">
        <v>5.0000000000000001E-3</v>
      </c>
    </row>
    <row r="91" spans="2:14">
      <c r="B91" t="s">
        <v>1907</v>
      </c>
      <c r="C91" t="s">
        <v>1908</v>
      </c>
      <c r="D91" t="s">
        <v>894</v>
      </c>
      <c r="E91" t="s">
        <v>1909</v>
      </c>
      <c r="F91" t="s">
        <v>1728</v>
      </c>
      <c r="G91" t="s">
        <v>109</v>
      </c>
      <c r="H91" s="78">
        <v>126.18</v>
      </c>
      <c r="I91" s="78">
        <v>58895.5</v>
      </c>
      <c r="J91" s="78">
        <v>0</v>
      </c>
      <c r="K91" s="78">
        <v>256.83036560639999</v>
      </c>
      <c r="L91" s="79">
        <v>0</v>
      </c>
      <c r="M91" s="79">
        <v>4.1999999999999997E-3</v>
      </c>
      <c r="N91" s="79">
        <v>5.0000000000000001E-4</v>
      </c>
    </row>
    <row r="92" spans="2:14">
      <c r="B92" t="s">
        <v>1910</v>
      </c>
      <c r="C92" t="s">
        <v>1911</v>
      </c>
      <c r="D92" t="s">
        <v>110</v>
      </c>
      <c r="E92" t="s">
        <v>1883</v>
      </c>
      <c r="F92" t="s">
        <v>1728</v>
      </c>
      <c r="G92" t="s">
        <v>123</v>
      </c>
      <c r="H92" s="78">
        <v>2815.28</v>
      </c>
      <c r="I92" s="78">
        <v>8545</v>
      </c>
      <c r="J92" s="78">
        <v>0</v>
      </c>
      <c r="K92" s="78">
        <v>582.9146895156</v>
      </c>
      <c r="L92" s="79">
        <v>0</v>
      </c>
      <c r="M92" s="79">
        <v>9.4000000000000004E-3</v>
      </c>
      <c r="N92" s="79">
        <v>1.1000000000000001E-3</v>
      </c>
    </row>
    <row r="93" spans="2:14">
      <c r="B93" t="s">
        <v>1912</v>
      </c>
      <c r="C93" t="s">
        <v>1913</v>
      </c>
      <c r="D93" t="s">
        <v>1072</v>
      </c>
      <c r="E93" t="s">
        <v>1852</v>
      </c>
      <c r="F93" t="s">
        <v>131</v>
      </c>
      <c r="G93" t="s">
        <v>113</v>
      </c>
      <c r="H93" s="78">
        <v>13200.93</v>
      </c>
      <c r="I93" s="78">
        <v>1900</v>
      </c>
      <c r="J93" s="78">
        <v>0</v>
      </c>
      <c r="K93" s="78">
        <v>972.72108779400003</v>
      </c>
      <c r="L93" s="79">
        <v>0</v>
      </c>
      <c r="M93" s="79">
        <v>1.5800000000000002E-2</v>
      </c>
      <c r="N93" s="79">
        <v>1.9E-3</v>
      </c>
    </row>
    <row r="94" spans="2:14">
      <c r="B94" s="80" t="s">
        <v>1914</v>
      </c>
      <c r="D94" s="16"/>
      <c r="E94" s="16"/>
      <c r="F94" s="16"/>
      <c r="G94" s="16"/>
      <c r="H94" s="82">
        <v>30770.44</v>
      </c>
      <c r="J94" s="82">
        <v>3.4172699999999998</v>
      </c>
      <c r="K94" s="82">
        <v>1414.240932361708</v>
      </c>
      <c r="M94" s="81">
        <v>2.29E-2</v>
      </c>
      <c r="N94" s="81">
        <v>2.7000000000000001E-3</v>
      </c>
    </row>
    <row r="95" spans="2:14">
      <c r="B95" t="s">
        <v>1915</v>
      </c>
      <c r="C95" t="s">
        <v>1916</v>
      </c>
      <c r="D95" t="s">
        <v>894</v>
      </c>
      <c r="E95" t="s">
        <v>1917</v>
      </c>
      <c r="F95" t="s">
        <v>941</v>
      </c>
      <c r="G95" t="s">
        <v>116</v>
      </c>
      <c r="H95" s="78">
        <v>25118.34</v>
      </c>
      <c r="I95" s="78">
        <v>168.01629999999966</v>
      </c>
      <c r="J95" s="78">
        <v>3.4172699999999998</v>
      </c>
      <c r="K95" s="78">
        <v>195.849858160108</v>
      </c>
      <c r="L95" s="79">
        <v>0</v>
      </c>
      <c r="M95" s="79">
        <v>3.2000000000000002E-3</v>
      </c>
      <c r="N95" s="79">
        <v>4.0000000000000002E-4</v>
      </c>
    </row>
    <row r="96" spans="2:14">
      <c r="B96" t="s">
        <v>1918</v>
      </c>
      <c r="C96" t="s">
        <v>1919</v>
      </c>
      <c r="D96" t="s">
        <v>894</v>
      </c>
      <c r="E96" t="s">
        <v>1920</v>
      </c>
      <c r="F96" t="s">
        <v>911</v>
      </c>
      <c r="G96" t="s">
        <v>109</v>
      </c>
      <c r="H96" s="78">
        <v>166.08</v>
      </c>
      <c r="I96" s="78">
        <v>10286</v>
      </c>
      <c r="J96" s="78">
        <v>0</v>
      </c>
      <c r="K96" s="78">
        <v>59.038809292800003</v>
      </c>
      <c r="L96" s="79">
        <v>1E-4</v>
      </c>
      <c r="M96" s="79">
        <v>1E-3</v>
      </c>
      <c r="N96" s="79">
        <v>1E-4</v>
      </c>
    </row>
    <row r="97" spans="2:14">
      <c r="B97" t="s">
        <v>1921</v>
      </c>
      <c r="C97" t="s">
        <v>1922</v>
      </c>
      <c r="D97" t="s">
        <v>894</v>
      </c>
      <c r="E97" t="s">
        <v>1903</v>
      </c>
      <c r="F97" t="s">
        <v>911</v>
      </c>
      <c r="G97" t="s">
        <v>109</v>
      </c>
      <c r="H97" s="78">
        <v>1736.91</v>
      </c>
      <c r="I97" s="78">
        <v>10350</v>
      </c>
      <c r="J97" s="78">
        <v>0</v>
      </c>
      <c r="K97" s="78">
        <v>621.28575936000004</v>
      </c>
      <c r="L97" s="79">
        <v>0</v>
      </c>
      <c r="M97" s="79">
        <v>1.01E-2</v>
      </c>
      <c r="N97" s="79">
        <v>1.1999999999999999E-3</v>
      </c>
    </row>
    <row r="98" spans="2:14">
      <c r="B98" t="s">
        <v>1923</v>
      </c>
      <c r="C98" t="s">
        <v>1924</v>
      </c>
      <c r="D98" t="s">
        <v>894</v>
      </c>
      <c r="E98" t="s">
        <v>1925</v>
      </c>
      <c r="F98" t="s">
        <v>911</v>
      </c>
      <c r="G98" t="s">
        <v>109</v>
      </c>
      <c r="H98" s="78">
        <v>905.42</v>
      </c>
      <c r="I98" s="78">
        <v>7390</v>
      </c>
      <c r="J98" s="78">
        <v>0</v>
      </c>
      <c r="K98" s="78">
        <v>231.242819328</v>
      </c>
      <c r="L98" s="79">
        <v>0</v>
      </c>
      <c r="M98" s="79">
        <v>3.7000000000000002E-3</v>
      </c>
      <c r="N98" s="79">
        <v>4.0000000000000002E-4</v>
      </c>
    </row>
    <row r="99" spans="2:14">
      <c r="B99" t="s">
        <v>1926</v>
      </c>
      <c r="C99" t="s">
        <v>1927</v>
      </c>
      <c r="D99" t="s">
        <v>126</v>
      </c>
      <c r="E99" t="s">
        <v>1928</v>
      </c>
      <c r="F99" t="s">
        <v>921</v>
      </c>
      <c r="G99" t="s">
        <v>109</v>
      </c>
      <c r="H99" s="78">
        <v>2843.69</v>
      </c>
      <c r="I99" s="78">
        <v>3122</v>
      </c>
      <c r="J99" s="78">
        <v>0</v>
      </c>
      <c r="K99" s="78">
        <v>306.82368622080003</v>
      </c>
      <c r="L99" s="79">
        <v>1E-4</v>
      </c>
      <c r="M99" s="79">
        <v>5.0000000000000001E-3</v>
      </c>
      <c r="N99" s="79">
        <v>5.9999999999999995E-4</v>
      </c>
    </row>
    <row r="100" spans="2:14">
      <c r="B100" s="80" t="s">
        <v>885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220</v>
      </c>
      <c r="C101" t="s">
        <v>220</v>
      </c>
      <c r="D101" s="16"/>
      <c r="E101" s="16"/>
      <c r="F101" t="s">
        <v>220</v>
      </c>
      <c r="G101" t="s">
        <v>220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1784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220</v>
      </c>
      <c r="C103" t="s">
        <v>220</v>
      </c>
      <c r="D103" s="16"/>
      <c r="E103" s="16"/>
      <c r="F103" t="s">
        <v>220</v>
      </c>
      <c r="G103" t="s">
        <v>220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230</v>
      </c>
      <c r="D104" s="16"/>
      <c r="E104" s="16"/>
      <c r="F104" s="16"/>
      <c r="G104" s="16"/>
    </row>
    <row r="105" spans="2:14">
      <c r="B105" t="s">
        <v>320</v>
      </c>
      <c r="D105" s="16"/>
      <c r="E105" s="16"/>
      <c r="F105" s="16"/>
      <c r="G105" s="16"/>
    </row>
    <row r="106" spans="2:14">
      <c r="B106" t="s">
        <v>321</v>
      </c>
      <c r="D106" s="16"/>
      <c r="E106" s="16"/>
      <c r="F106" s="16"/>
      <c r="G106" s="16"/>
    </row>
    <row r="107" spans="2:14">
      <c r="B107" t="s">
        <v>322</v>
      </c>
      <c r="D107" s="16"/>
      <c r="E107" s="16"/>
      <c r="F107" s="16"/>
      <c r="G107" s="16"/>
    </row>
    <row r="108" spans="2:14">
      <c r="B108" t="s">
        <v>323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2669</v>
      </c>
    </row>
    <row r="3" spans="2:65" s="1" customFormat="1">
      <c r="B3" s="2" t="s">
        <v>2</v>
      </c>
      <c r="C3" s="26" t="s">
        <v>2670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63182.73</v>
      </c>
      <c r="K11" s="7"/>
      <c r="L11" s="76">
        <v>11991.724903722679</v>
      </c>
      <c r="M11" s="7"/>
      <c r="N11" s="77">
        <v>1</v>
      </c>
      <c r="O11" s="77">
        <v>2.3199999999999998E-2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63182.73</v>
      </c>
      <c r="L21" s="82">
        <v>11991.724903722679</v>
      </c>
      <c r="N21" s="81">
        <v>1</v>
      </c>
      <c r="O21" s="81">
        <v>2.3199999999999998E-2</v>
      </c>
    </row>
    <row r="22" spans="2:15">
      <c r="B22" s="80" t="s">
        <v>1929</v>
      </c>
      <c r="C22" s="16"/>
      <c r="D22" s="16"/>
      <c r="E22" s="16"/>
      <c r="J22" s="82">
        <v>5930.6</v>
      </c>
      <c r="L22" s="82">
        <v>205.78138214399999</v>
      </c>
      <c r="N22" s="81">
        <v>1.72E-2</v>
      </c>
      <c r="O22" s="81">
        <v>4.0000000000000002E-4</v>
      </c>
    </row>
    <row r="23" spans="2:15">
      <c r="B23" t="s">
        <v>1931</v>
      </c>
      <c r="C23" t="s">
        <v>1932</v>
      </c>
      <c r="D23" t="s">
        <v>126</v>
      </c>
      <c r="E23" t="s">
        <v>1933</v>
      </c>
      <c r="F23" t="s">
        <v>911</v>
      </c>
      <c r="G23" t="s">
        <v>220</v>
      </c>
      <c r="H23" t="s">
        <v>221</v>
      </c>
      <c r="I23" t="s">
        <v>109</v>
      </c>
      <c r="J23" s="78">
        <v>5930.6</v>
      </c>
      <c r="K23" s="78">
        <v>1004</v>
      </c>
      <c r="L23" s="78">
        <v>205.78138214399999</v>
      </c>
      <c r="M23" s="79">
        <v>0</v>
      </c>
      <c r="N23" s="79">
        <v>1.72E-2</v>
      </c>
      <c r="O23" s="79">
        <v>4.0000000000000002E-4</v>
      </c>
    </row>
    <row r="24" spans="2:15">
      <c r="B24" s="80" t="s">
        <v>1930</v>
      </c>
      <c r="C24" s="16"/>
      <c r="D24" s="16"/>
      <c r="E24" s="16"/>
      <c r="J24" s="82">
        <v>20523.66</v>
      </c>
      <c r="L24" s="82">
        <v>6435.6774011145535</v>
      </c>
      <c r="N24" s="81">
        <v>0.53669999999999995</v>
      </c>
      <c r="O24" s="81">
        <v>1.24E-2</v>
      </c>
    </row>
    <row r="25" spans="2:15">
      <c r="B25" t="s">
        <v>1934</v>
      </c>
      <c r="C25" t="s">
        <v>1935</v>
      </c>
      <c r="D25" t="s">
        <v>126</v>
      </c>
      <c r="E25" t="s">
        <v>1936</v>
      </c>
      <c r="F25" t="s">
        <v>911</v>
      </c>
      <c r="G25" t="s">
        <v>930</v>
      </c>
      <c r="H25" t="s">
        <v>227</v>
      </c>
      <c r="I25" t="s">
        <v>113</v>
      </c>
      <c r="J25" s="78">
        <v>93.35</v>
      </c>
      <c r="K25" s="78">
        <v>98805.46</v>
      </c>
      <c r="L25" s="78">
        <v>357.70537719636201</v>
      </c>
      <c r="M25" s="79">
        <v>0</v>
      </c>
      <c r="N25" s="79">
        <v>2.98E-2</v>
      </c>
      <c r="O25" s="79">
        <v>6.9999999999999999E-4</v>
      </c>
    </row>
    <row r="26" spans="2:15">
      <c r="B26" t="s">
        <v>1937</v>
      </c>
      <c r="C26" t="s">
        <v>1938</v>
      </c>
      <c r="D26" t="s">
        <v>126</v>
      </c>
      <c r="E26" t="s">
        <v>1939</v>
      </c>
      <c r="F26" t="s">
        <v>911</v>
      </c>
      <c r="G26" t="s">
        <v>220</v>
      </c>
      <c r="H26" t="s">
        <v>221</v>
      </c>
      <c r="I26" t="s">
        <v>109</v>
      </c>
      <c r="J26" s="78">
        <v>7.09</v>
      </c>
      <c r="K26" s="78">
        <v>1053173</v>
      </c>
      <c r="L26" s="78">
        <v>258.05940145919999</v>
      </c>
      <c r="M26" s="79">
        <v>0</v>
      </c>
      <c r="N26" s="79">
        <v>2.1499999999999998E-2</v>
      </c>
      <c r="O26" s="79">
        <v>5.0000000000000001E-4</v>
      </c>
    </row>
    <row r="27" spans="2:15">
      <c r="B27" t="s">
        <v>1940</v>
      </c>
      <c r="C27" t="s">
        <v>1941</v>
      </c>
      <c r="D27" t="s">
        <v>126</v>
      </c>
      <c r="E27" t="s">
        <v>1942</v>
      </c>
      <c r="F27" t="s">
        <v>911</v>
      </c>
      <c r="G27" t="s">
        <v>220</v>
      </c>
      <c r="H27" t="s">
        <v>221</v>
      </c>
      <c r="I27" t="s">
        <v>113</v>
      </c>
      <c r="J27" s="78">
        <v>544.65</v>
      </c>
      <c r="K27" s="78">
        <v>15266</v>
      </c>
      <c r="L27" s="78">
        <v>322.4578604358</v>
      </c>
      <c r="M27" s="79">
        <v>2.0000000000000001E-4</v>
      </c>
      <c r="N27" s="79">
        <v>2.69E-2</v>
      </c>
      <c r="O27" s="79">
        <v>5.9999999999999995E-4</v>
      </c>
    </row>
    <row r="28" spans="2:15">
      <c r="B28" t="s">
        <v>1943</v>
      </c>
      <c r="C28" t="s">
        <v>1944</v>
      </c>
      <c r="D28" t="s">
        <v>126</v>
      </c>
      <c r="E28" t="s">
        <v>1945</v>
      </c>
      <c r="F28" t="s">
        <v>911</v>
      </c>
      <c r="G28" t="s">
        <v>220</v>
      </c>
      <c r="H28" t="s">
        <v>221</v>
      </c>
      <c r="I28" t="s">
        <v>113</v>
      </c>
      <c r="J28" s="78">
        <v>0.24</v>
      </c>
      <c r="K28" s="78">
        <v>19255.740000000002</v>
      </c>
      <c r="L28" s="78">
        <v>0.1792262660832</v>
      </c>
      <c r="M28" s="79">
        <v>0</v>
      </c>
      <c r="N28" s="79">
        <v>0</v>
      </c>
      <c r="O28" s="79">
        <v>0</v>
      </c>
    </row>
    <row r="29" spans="2:15">
      <c r="B29" t="s">
        <v>1946</v>
      </c>
      <c r="C29" t="s">
        <v>1947</v>
      </c>
      <c r="D29" t="s">
        <v>126</v>
      </c>
      <c r="E29" t="s">
        <v>948</v>
      </c>
      <c r="F29" t="s">
        <v>911</v>
      </c>
      <c r="G29" t="s">
        <v>220</v>
      </c>
      <c r="H29" t="s">
        <v>221</v>
      </c>
      <c r="I29" t="s">
        <v>109</v>
      </c>
      <c r="J29" s="78">
        <v>111.45</v>
      </c>
      <c r="K29" s="78">
        <v>135328</v>
      </c>
      <c r="L29" s="78">
        <v>521.24448153599997</v>
      </c>
      <c r="M29" s="79">
        <v>0</v>
      </c>
      <c r="N29" s="79">
        <v>4.3499999999999997E-2</v>
      </c>
      <c r="O29" s="79">
        <v>1E-3</v>
      </c>
    </row>
    <row r="30" spans="2:15">
      <c r="B30" t="s">
        <v>1948</v>
      </c>
      <c r="C30" t="s">
        <v>1949</v>
      </c>
      <c r="D30" t="s">
        <v>126</v>
      </c>
      <c r="E30" t="s">
        <v>1950</v>
      </c>
      <c r="F30" t="s">
        <v>911</v>
      </c>
      <c r="G30" t="s">
        <v>220</v>
      </c>
      <c r="H30" t="s">
        <v>221</v>
      </c>
      <c r="I30" t="s">
        <v>109</v>
      </c>
      <c r="J30" s="78">
        <v>10749.09</v>
      </c>
      <c r="K30" s="78">
        <v>1448</v>
      </c>
      <c r="L30" s="78">
        <v>537.91542097920001</v>
      </c>
      <c r="M30" s="79">
        <v>0</v>
      </c>
      <c r="N30" s="79">
        <v>4.4900000000000002E-2</v>
      </c>
      <c r="O30" s="79">
        <v>1E-3</v>
      </c>
    </row>
    <row r="31" spans="2:15">
      <c r="B31" t="s">
        <v>1951</v>
      </c>
      <c r="C31" t="s">
        <v>1952</v>
      </c>
      <c r="D31" t="s">
        <v>126</v>
      </c>
      <c r="E31" t="s">
        <v>1953</v>
      </c>
      <c r="F31" t="s">
        <v>911</v>
      </c>
      <c r="G31" t="s">
        <v>220</v>
      </c>
      <c r="H31" t="s">
        <v>221</v>
      </c>
      <c r="I31" t="s">
        <v>109</v>
      </c>
      <c r="J31" s="78">
        <v>1066.58</v>
      </c>
      <c r="K31" s="78">
        <v>13094.15</v>
      </c>
      <c r="L31" s="78">
        <v>482.66352600191999</v>
      </c>
      <c r="M31" s="79">
        <v>0</v>
      </c>
      <c r="N31" s="79">
        <v>4.02E-2</v>
      </c>
      <c r="O31" s="79">
        <v>8.9999999999999998E-4</v>
      </c>
    </row>
    <row r="32" spans="2:15">
      <c r="B32" t="s">
        <v>1954</v>
      </c>
      <c r="C32" t="s">
        <v>1955</v>
      </c>
      <c r="D32" t="s">
        <v>126</v>
      </c>
      <c r="E32" t="s">
        <v>1956</v>
      </c>
      <c r="F32" t="s">
        <v>911</v>
      </c>
      <c r="G32" t="s">
        <v>220</v>
      </c>
      <c r="H32" t="s">
        <v>221</v>
      </c>
      <c r="I32" t="s">
        <v>109</v>
      </c>
      <c r="J32" s="78">
        <v>8.23</v>
      </c>
      <c r="K32" s="78">
        <v>1201639</v>
      </c>
      <c r="L32" s="78">
        <v>341.78073880319999</v>
      </c>
      <c r="M32" s="79">
        <v>0</v>
      </c>
      <c r="N32" s="79">
        <v>2.8500000000000001E-2</v>
      </c>
      <c r="O32" s="79">
        <v>6.9999999999999999E-4</v>
      </c>
    </row>
    <row r="33" spans="2:15">
      <c r="B33" t="s">
        <v>1957</v>
      </c>
      <c r="C33" t="s">
        <v>1958</v>
      </c>
      <c r="D33" t="s">
        <v>126</v>
      </c>
      <c r="E33" t="s">
        <v>1936</v>
      </c>
      <c r="F33" t="s">
        <v>911</v>
      </c>
      <c r="G33" t="s">
        <v>220</v>
      </c>
      <c r="H33" t="s">
        <v>221</v>
      </c>
      <c r="I33" t="s">
        <v>116</v>
      </c>
      <c r="J33" s="78">
        <v>128.77000000000001</v>
      </c>
      <c r="K33" s="78">
        <v>114692</v>
      </c>
      <c r="L33" s="78">
        <v>673.41702443747999</v>
      </c>
      <c r="M33" s="79">
        <v>0</v>
      </c>
      <c r="N33" s="79">
        <v>5.62E-2</v>
      </c>
      <c r="O33" s="79">
        <v>1.2999999999999999E-3</v>
      </c>
    </row>
    <row r="34" spans="2:15">
      <c r="B34" t="s">
        <v>1959</v>
      </c>
      <c r="C34" t="s">
        <v>1960</v>
      </c>
      <c r="D34" t="s">
        <v>126</v>
      </c>
      <c r="E34" t="s">
        <v>1936</v>
      </c>
      <c r="F34" t="s">
        <v>911</v>
      </c>
      <c r="G34" t="s">
        <v>220</v>
      </c>
      <c r="H34" t="s">
        <v>221</v>
      </c>
      <c r="I34" t="s">
        <v>113</v>
      </c>
      <c r="J34" s="78">
        <v>106.06</v>
      </c>
      <c r="K34" s="78">
        <v>194854</v>
      </c>
      <c r="L34" s="78">
        <v>801.47715943768003</v>
      </c>
      <c r="M34" s="79">
        <v>0</v>
      </c>
      <c r="N34" s="79">
        <v>6.6799999999999998E-2</v>
      </c>
      <c r="O34" s="79">
        <v>1.5E-3</v>
      </c>
    </row>
    <row r="35" spans="2:15">
      <c r="B35" t="s">
        <v>1961</v>
      </c>
      <c r="C35" t="s">
        <v>1962</v>
      </c>
      <c r="D35" t="s">
        <v>126</v>
      </c>
      <c r="E35" t="s">
        <v>1963</v>
      </c>
      <c r="F35" t="s">
        <v>911</v>
      </c>
      <c r="G35" t="s">
        <v>220</v>
      </c>
      <c r="H35" t="s">
        <v>221</v>
      </c>
      <c r="I35" t="s">
        <v>109</v>
      </c>
      <c r="J35" s="78">
        <v>160.5</v>
      </c>
      <c r="K35" s="78">
        <v>105203.5</v>
      </c>
      <c r="L35" s="78">
        <v>583.55119007999997</v>
      </c>
      <c r="M35" s="79">
        <v>0</v>
      </c>
      <c r="N35" s="79">
        <v>4.87E-2</v>
      </c>
      <c r="O35" s="79">
        <v>1.1000000000000001E-3</v>
      </c>
    </row>
    <row r="36" spans="2:15">
      <c r="B36" t="s">
        <v>1964</v>
      </c>
      <c r="C36" t="s">
        <v>1965</v>
      </c>
      <c r="D36" t="s">
        <v>126</v>
      </c>
      <c r="E36" t="s">
        <v>1966</v>
      </c>
      <c r="F36" t="s">
        <v>911</v>
      </c>
      <c r="G36" t="s">
        <v>220</v>
      </c>
      <c r="H36" t="s">
        <v>221</v>
      </c>
      <c r="I36" t="s">
        <v>109</v>
      </c>
      <c r="J36" s="78">
        <v>449.67</v>
      </c>
      <c r="K36" s="78">
        <v>31862.69</v>
      </c>
      <c r="L36" s="78">
        <v>495.165167273088</v>
      </c>
      <c r="M36" s="79">
        <v>0</v>
      </c>
      <c r="N36" s="79">
        <v>4.1300000000000003E-2</v>
      </c>
      <c r="O36" s="79">
        <v>1E-3</v>
      </c>
    </row>
    <row r="37" spans="2:15">
      <c r="B37" t="s">
        <v>1967</v>
      </c>
      <c r="C37" t="s">
        <v>1968</v>
      </c>
      <c r="D37" t="s">
        <v>126</v>
      </c>
      <c r="E37" t="s">
        <v>1969</v>
      </c>
      <c r="F37" t="s">
        <v>911</v>
      </c>
      <c r="G37" t="s">
        <v>220</v>
      </c>
      <c r="H37" t="s">
        <v>221</v>
      </c>
      <c r="I37" t="s">
        <v>109</v>
      </c>
      <c r="J37" s="78">
        <v>6202.19</v>
      </c>
      <c r="K37" s="78">
        <v>1797</v>
      </c>
      <c r="L37" s="78">
        <v>385.18279246079999</v>
      </c>
      <c r="M37" s="79">
        <v>0</v>
      </c>
      <c r="N37" s="79">
        <v>3.2099999999999997E-2</v>
      </c>
      <c r="O37" s="79">
        <v>6.9999999999999999E-4</v>
      </c>
    </row>
    <row r="38" spans="2:15">
      <c r="B38" t="s">
        <v>1970</v>
      </c>
      <c r="C38" t="s">
        <v>1971</v>
      </c>
      <c r="D38" t="s">
        <v>126</v>
      </c>
      <c r="E38" t="s">
        <v>1972</v>
      </c>
      <c r="F38" t="s">
        <v>941</v>
      </c>
      <c r="G38" t="s">
        <v>220</v>
      </c>
      <c r="H38" t="s">
        <v>221</v>
      </c>
      <c r="I38" t="s">
        <v>109</v>
      </c>
      <c r="J38" s="78">
        <v>51.76</v>
      </c>
      <c r="K38" s="78">
        <v>198843.8</v>
      </c>
      <c r="L38" s="78">
        <v>355.69687984128001</v>
      </c>
      <c r="M38" s="79">
        <v>0</v>
      </c>
      <c r="N38" s="79">
        <v>2.9700000000000001E-2</v>
      </c>
      <c r="O38" s="79">
        <v>6.9999999999999999E-4</v>
      </c>
    </row>
    <row r="39" spans="2:15">
      <c r="B39" t="s">
        <v>1973</v>
      </c>
      <c r="C39" t="s">
        <v>1974</v>
      </c>
      <c r="D39" t="s">
        <v>126</v>
      </c>
      <c r="E39" t="s">
        <v>1936</v>
      </c>
      <c r="F39" t="s">
        <v>911</v>
      </c>
      <c r="G39" t="s">
        <v>220</v>
      </c>
      <c r="H39" t="s">
        <v>221</v>
      </c>
      <c r="I39" t="s">
        <v>113</v>
      </c>
      <c r="J39" s="78">
        <v>844.03</v>
      </c>
      <c r="K39" s="78">
        <v>9751</v>
      </c>
      <c r="L39" s="78">
        <v>319.18115490645999</v>
      </c>
      <c r="M39" s="79">
        <v>0</v>
      </c>
      <c r="N39" s="79">
        <v>2.6599999999999999E-2</v>
      </c>
      <c r="O39" s="79">
        <v>5.9999999999999995E-4</v>
      </c>
    </row>
    <row r="40" spans="2:15">
      <c r="B40" s="80" t="s">
        <v>93</v>
      </c>
      <c r="C40" s="16"/>
      <c r="D40" s="16"/>
      <c r="E40" s="16"/>
      <c r="J40" s="82">
        <v>36728.47</v>
      </c>
      <c r="L40" s="82">
        <v>5350.2661204641263</v>
      </c>
      <c r="N40" s="81">
        <v>0.44619999999999999</v>
      </c>
      <c r="O40" s="81">
        <v>1.03E-2</v>
      </c>
    </row>
    <row r="41" spans="2:15">
      <c r="B41" t="s">
        <v>1975</v>
      </c>
      <c r="C41" t="s">
        <v>1976</v>
      </c>
      <c r="D41" t="s">
        <v>126</v>
      </c>
      <c r="E41" t="s">
        <v>1603</v>
      </c>
      <c r="F41" t="s">
        <v>911</v>
      </c>
      <c r="G41" t="s">
        <v>220</v>
      </c>
      <c r="H41" t="s">
        <v>221</v>
      </c>
      <c r="I41" t="s">
        <v>109</v>
      </c>
      <c r="J41" s="78">
        <v>25166.3</v>
      </c>
      <c r="K41" s="78">
        <v>1563.4</v>
      </c>
      <c r="L41" s="78">
        <v>1359.7629725951999</v>
      </c>
      <c r="M41" s="79">
        <v>0</v>
      </c>
      <c r="N41" s="79">
        <v>0.1134</v>
      </c>
      <c r="O41" s="79">
        <v>2.5999999999999999E-3</v>
      </c>
    </row>
    <row r="42" spans="2:15">
      <c r="B42" t="s">
        <v>1977</v>
      </c>
      <c r="C42" t="s">
        <v>1978</v>
      </c>
      <c r="D42" t="s">
        <v>126</v>
      </c>
      <c r="E42" t="s">
        <v>1979</v>
      </c>
      <c r="F42" t="s">
        <v>911</v>
      </c>
      <c r="G42" t="s">
        <v>220</v>
      </c>
      <c r="H42" t="s">
        <v>221</v>
      </c>
      <c r="I42" t="s">
        <v>116</v>
      </c>
      <c r="J42" s="78">
        <v>1856.88</v>
      </c>
      <c r="K42" s="78">
        <v>16399.279999999992</v>
      </c>
      <c r="L42" s="78">
        <v>1388.4968196307</v>
      </c>
      <c r="M42" s="79">
        <v>0</v>
      </c>
      <c r="N42" s="79">
        <v>0.1158</v>
      </c>
      <c r="O42" s="79">
        <v>2.7000000000000001E-3</v>
      </c>
    </row>
    <row r="43" spans="2:15">
      <c r="B43" t="s">
        <v>1980</v>
      </c>
      <c r="C43" t="s">
        <v>1981</v>
      </c>
      <c r="D43" t="s">
        <v>126</v>
      </c>
      <c r="E43" t="s">
        <v>1982</v>
      </c>
      <c r="F43" t="s">
        <v>911</v>
      </c>
      <c r="G43" t="s">
        <v>220</v>
      </c>
      <c r="H43" t="s">
        <v>221</v>
      </c>
      <c r="I43" t="s">
        <v>113</v>
      </c>
      <c r="J43" s="78">
        <v>1295.6199999999999</v>
      </c>
      <c r="K43" s="78">
        <v>3053</v>
      </c>
      <c r="L43" s="78">
        <v>153.40328146652001</v>
      </c>
      <c r="M43" s="79">
        <v>0</v>
      </c>
      <c r="N43" s="79">
        <v>1.2800000000000001E-2</v>
      </c>
      <c r="O43" s="79">
        <v>2.9999999999999997E-4</v>
      </c>
    </row>
    <row r="44" spans="2:15">
      <c r="B44" t="s">
        <v>1983</v>
      </c>
      <c r="C44" t="s">
        <v>1984</v>
      </c>
      <c r="D44" t="s">
        <v>126</v>
      </c>
      <c r="E44" t="s">
        <v>1982</v>
      </c>
      <c r="F44" t="s">
        <v>911</v>
      </c>
      <c r="G44" t="s">
        <v>220</v>
      </c>
      <c r="H44" t="s">
        <v>221</v>
      </c>
      <c r="I44" t="s">
        <v>201</v>
      </c>
      <c r="J44" s="78">
        <v>5007.25</v>
      </c>
      <c r="K44" s="78">
        <v>143000</v>
      </c>
      <c r="L44" s="78">
        <v>228.03622377249999</v>
      </c>
      <c r="M44" s="79">
        <v>0</v>
      </c>
      <c r="N44" s="79">
        <v>1.9E-2</v>
      </c>
      <c r="O44" s="79">
        <v>4.0000000000000002E-4</v>
      </c>
    </row>
    <row r="45" spans="2:15">
      <c r="B45" t="s">
        <v>1985</v>
      </c>
      <c r="C45" t="s">
        <v>1986</v>
      </c>
      <c r="D45" t="s">
        <v>126</v>
      </c>
      <c r="E45" t="s">
        <v>1987</v>
      </c>
      <c r="F45" t="s">
        <v>1728</v>
      </c>
      <c r="G45" t="s">
        <v>220</v>
      </c>
      <c r="H45" t="s">
        <v>221</v>
      </c>
      <c r="I45" t="s">
        <v>113</v>
      </c>
      <c r="J45" s="78">
        <v>111.69</v>
      </c>
      <c r="K45" s="78">
        <v>32228</v>
      </c>
      <c r="L45" s="78">
        <v>139.59756660023999</v>
      </c>
      <c r="M45" s="79">
        <v>0</v>
      </c>
      <c r="N45" s="79">
        <v>1.1599999999999999E-2</v>
      </c>
      <c r="O45" s="79">
        <v>2.9999999999999997E-4</v>
      </c>
    </row>
    <row r="46" spans="2:15">
      <c r="B46" t="s">
        <v>1988</v>
      </c>
      <c r="C46" t="s">
        <v>1989</v>
      </c>
      <c r="D46" t="s">
        <v>126</v>
      </c>
      <c r="E46" t="s">
        <v>1990</v>
      </c>
      <c r="F46" t="s">
        <v>911</v>
      </c>
      <c r="G46" t="s">
        <v>220</v>
      </c>
      <c r="H46" t="s">
        <v>221</v>
      </c>
      <c r="I46" t="s">
        <v>201</v>
      </c>
      <c r="J46" s="78">
        <v>653.33000000000004</v>
      </c>
      <c r="K46" s="78">
        <v>1085114.9999999977</v>
      </c>
      <c r="L46" s="78">
        <v>225.775543124086</v>
      </c>
      <c r="M46" s="79">
        <v>0</v>
      </c>
      <c r="N46" s="79">
        <v>1.8800000000000001E-2</v>
      </c>
      <c r="O46" s="79">
        <v>4.0000000000000002E-4</v>
      </c>
    </row>
    <row r="47" spans="2:15">
      <c r="B47" t="s">
        <v>1991</v>
      </c>
      <c r="C47" t="s">
        <v>1992</v>
      </c>
      <c r="D47" t="s">
        <v>126</v>
      </c>
      <c r="E47" t="s">
        <v>1883</v>
      </c>
      <c r="F47" t="s">
        <v>911</v>
      </c>
      <c r="G47" t="s">
        <v>220</v>
      </c>
      <c r="H47" t="s">
        <v>221</v>
      </c>
      <c r="I47" t="s">
        <v>109</v>
      </c>
      <c r="J47" s="78">
        <v>2637.4</v>
      </c>
      <c r="K47" s="78">
        <v>20353.52</v>
      </c>
      <c r="L47" s="78">
        <v>1855.1937132748801</v>
      </c>
      <c r="M47" s="79">
        <v>0</v>
      </c>
      <c r="N47" s="79">
        <v>0.1547</v>
      </c>
      <c r="O47" s="79">
        <v>3.5999999999999999E-3</v>
      </c>
    </row>
    <row r="48" spans="2:15">
      <c r="B48" s="80" t="s">
        <v>885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I49" t="s">
        <v>220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230</v>
      </c>
      <c r="C50" s="16"/>
      <c r="D50" s="16"/>
      <c r="E50" s="16"/>
    </row>
    <row r="51" spans="2:15">
      <c r="B51" t="s">
        <v>320</v>
      </c>
      <c r="C51" s="16"/>
      <c r="D51" s="16"/>
      <c r="E51" s="16"/>
    </row>
    <row r="52" spans="2:15">
      <c r="B52" t="s">
        <v>321</v>
      </c>
      <c r="C52" s="16"/>
      <c r="D52" s="16"/>
      <c r="E52" s="16"/>
    </row>
    <row r="53" spans="2:15">
      <c r="B53" t="s">
        <v>322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2669</v>
      </c>
    </row>
    <row r="3" spans="2:60" s="1" customFormat="1">
      <c r="B3" s="2" t="s">
        <v>2</v>
      </c>
      <c r="C3" s="26" t="s">
        <v>2670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2276.2399999999998</v>
      </c>
      <c r="H11" s="7"/>
      <c r="I11" s="76">
        <v>3.97631516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2276.2399999999998</v>
      </c>
      <c r="I12" s="82">
        <v>3.97631516</v>
      </c>
      <c r="K12" s="81">
        <v>1</v>
      </c>
      <c r="L12" s="81">
        <v>0</v>
      </c>
    </row>
    <row r="13" spans="2:60">
      <c r="B13" s="80" t="s">
        <v>1993</v>
      </c>
      <c r="D13" s="16"/>
      <c r="E13" s="16"/>
      <c r="G13" s="82">
        <v>2276.2399999999998</v>
      </c>
      <c r="I13" s="82">
        <v>3.97631516</v>
      </c>
      <c r="K13" s="81">
        <v>1</v>
      </c>
      <c r="L13" s="81">
        <v>0</v>
      </c>
    </row>
    <row r="14" spans="2:60">
      <c r="B14" t="s">
        <v>1994</v>
      </c>
      <c r="C14" t="s">
        <v>1995</v>
      </c>
      <c r="D14" t="s">
        <v>103</v>
      </c>
      <c r="E14" t="s">
        <v>128</v>
      </c>
      <c r="F14" t="s">
        <v>105</v>
      </c>
      <c r="G14" s="78">
        <v>453.67</v>
      </c>
      <c r="H14" s="78">
        <v>50.1</v>
      </c>
      <c r="I14" s="78">
        <v>0.22728867</v>
      </c>
      <c r="J14" s="79">
        <v>4.0000000000000002E-4</v>
      </c>
      <c r="K14" s="79">
        <v>5.7200000000000001E-2</v>
      </c>
      <c r="L14" s="79">
        <v>0</v>
      </c>
    </row>
    <row r="15" spans="2:60">
      <c r="B15" t="s">
        <v>1996</v>
      </c>
      <c r="C15" t="s">
        <v>1997</v>
      </c>
      <c r="D15" t="s">
        <v>103</v>
      </c>
      <c r="E15" t="s">
        <v>128</v>
      </c>
      <c r="F15" t="s">
        <v>105</v>
      </c>
      <c r="G15" s="78">
        <v>1822.57</v>
      </c>
      <c r="H15" s="78">
        <v>205.7</v>
      </c>
      <c r="I15" s="78">
        <v>3.7490264899999999</v>
      </c>
      <c r="J15" s="79">
        <v>2.0000000000000001E-4</v>
      </c>
      <c r="K15" s="79">
        <v>0.94279999999999997</v>
      </c>
      <c r="L15" s="79">
        <v>0</v>
      </c>
    </row>
    <row r="16" spans="2:60">
      <c r="B16" s="80" t="s">
        <v>228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230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2020-03-24T11:28:33Z</dcterms:modified>
</cp:coreProperties>
</file>