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J40" i="2" l="1"/>
  <c r="J15" i="2"/>
  <c r="J12" i="2" l="1"/>
  <c r="J39" i="2"/>
  <c r="J11" i="2" l="1"/>
  <c r="K14" i="2" l="1"/>
  <c r="K46" i="2"/>
  <c r="K44" i="2"/>
  <c r="K42" i="2"/>
  <c r="K37" i="2"/>
  <c r="K35" i="2"/>
  <c r="K33" i="2"/>
  <c r="K31" i="2"/>
  <c r="K29" i="2"/>
  <c r="K27" i="2"/>
  <c r="K25" i="2"/>
  <c r="K23" i="2"/>
  <c r="K21" i="2"/>
  <c r="K19" i="2"/>
  <c r="K17" i="2"/>
  <c r="K13" i="2"/>
  <c r="K45" i="2"/>
  <c r="K43" i="2"/>
  <c r="K41" i="2"/>
  <c r="K38" i="2"/>
  <c r="K36" i="2"/>
  <c r="K34" i="2"/>
  <c r="K32" i="2"/>
  <c r="K30" i="2"/>
  <c r="K28" i="2"/>
  <c r="K26" i="2"/>
  <c r="K24" i="2"/>
  <c r="K22" i="2"/>
  <c r="K20" i="2"/>
  <c r="K18" i="2"/>
  <c r="K16" i="2"/>
  <c r="K11" i="2"/>
  <c r="K15" i="2"/>
  <c r="K40" i="2"/>
  <c r="K12" i="2"/>
  <c r="K39" i="2"/>
</calcChain>
</file>

<file path=xl/sharedStrings.xml><?xml version="1.0" encoding="utf-8"?>
<sst xmlns="http://schemas.openxmlformats.org/spreadsheetml/2006/main" count="4655" uniqueCount="1267">
  <si>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</si>
  <si>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</si>
  <si>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</si>
  <si>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</si>
  <si>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</si>
  <si>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</si>
  <si>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</si>
  <si>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</si>
  <si>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</si>
  <si>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</si>
  <si>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</si>
  <si>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</si>
  <si>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</si>
  <si>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</si>
  <si>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</si>
  <si>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</si>
  <si>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</si>
  <si>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</si>
  <si>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</si>
  <si>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</si>
  <si>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</si>
  <si>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</si>
  <si>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</si>
  <si>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</si>
  <si>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</si>
  <si>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</si>
  <si>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</si>
  <si>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</si>
  <si>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</si>
  <si>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</si>
  <si>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</si>
  <si>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</si>
  <si>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</si>
  <si>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</si>
  <si>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</si>
  <si>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</si>
  <si>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</si>
  <si>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</si>
  <si>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</si>
  <si>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</si>
  <si>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</si>
  <si>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</si>
  <si>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</si>
  <si>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</si>
  <si>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</si>
  <si>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</si>
  <si>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</si>
  <si>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</si>
  <si>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</si>
  <si>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</si>
  <si>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</si>
  <si>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</si>
  <si>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</si>
  <si>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</si>
  <si>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</si>
  <si>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</si>
  <si>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</si>
  <si>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</si>
  <si>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</si>
  <si>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</si>
  <si>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</si>
  <si>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</si>
  <si>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</si>
  <si>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</si>
  <si>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</si>
  <si>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</si>
  <si>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</si>
  <si>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</si>
  <si>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</si>
  <si>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</si>
  <si>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</si>
  <si>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</si>
  <si>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</si>
  <si>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</si>
  <si>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</si>
  <si>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</si>
  <si>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</si>
  <si>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</si>
  <si>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</si>
  <si>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</si>
  <si>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</si>
  <si>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</si>
  <si>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</si>
  <si>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</si>
  <si>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</si>
  <si>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</si>
  <si>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</si>
  <si>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</si>
  <si>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</si>
  <si>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</si>
  <si>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</si>
  <si>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</si>
  <si>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</si>
  <si>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</si>
  <si>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</si>
  <si>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</si>
  <si>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</si>
  <si>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</si>
  <si>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</si>
  <si>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</si>
  <si>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</si>
  <si>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</si>
  <si>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</si>
  <si>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</si>
  <si>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</si>
  <si>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</si>
  <si>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</si>
  <si>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</si>
  <si>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</si>
  <si>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</si>
  <si>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</si>
  <si>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</si>
  <si>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</si>
  <si>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</si>
  <si>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</si>
  <si>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</si>
  <si>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</si>
  <si>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</si>
  <si>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</si>
  <si>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</si>
  <si>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</si>
  <si>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</si>
  <si>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</si>
  <si>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</si>
  <si>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</si>
  <si>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</si>
  <si>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</si>
  <si>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</si>
  <si>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</si>
  <si>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</si>
  <si>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</si>
  <si>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</si>
  <si>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</si>
  <si>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</si>
  <si>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</si>
  <si>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</si>
  <si>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</si>
  <si>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</si>
  <si>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</si>
  <si>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</si>
  <si>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</si>
  <si>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</si>
  <si>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</si>
  <si>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</si>
  <si>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</si>
  <si>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</si>
  <si>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</si>
  <si>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</si>
  <si>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</si>
  <si>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</si>
  <si>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</si>
  <si>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</si>
  <si>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</si>
  <si>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</si>
  <si>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</si>
  <si>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</si>
  <si>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</si>
  <si>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</si>
  <si>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</si>
  <si>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</si>
  <si>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</si>
  <si>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</si>
  <si>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</si>
  <si>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</si>
  <si>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</si>
  <si>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</si>
  <si>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</si>
  <si>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</si>
  <si>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</si>
  <si>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</si>
  <si>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</si>
  <si>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</si>
  <si>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</si>
  <si>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</si>
  <si>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</si>
  <si>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</si>
  <si>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</si>
  <si>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</si>
  <si>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</si>
  <si>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</si>
  <si>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</si>
  <si>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</si>
  <si>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</si>
  <si>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</si>
  <si>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</si>
  <si>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</si>
  <si>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</si>
  <si>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</si>
  <si>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</si>
  <si>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</si>
  <si>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</si>
  <si>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</si>
  <si>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</si>
  <si>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</si>
  <si>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</si>
  <si>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</si>
  <si>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863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</si>
  <si>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</si>
  <si>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</si>
  <si>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</si>
  <si>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</si>
  <si>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</si>
  <si>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</si>
  <si>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</si>
  <si>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</si>
  <si>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</si>
  <si>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</si>
  <si>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</si>
  <si>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</si>
  <si>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</si>
  <si>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</si>
  <si>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</si>
  <si>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דולר- UBS</t>
  </si>
  <si>
    <t>20001- 60- UBS</t>
  </si>
  <si>
    <t>Baa1</t>
  </si>
  <si>
    <t>Moodys</t>
  </si>
  <si>
    <t>20001- 10- לאומי</t>
  </si>
  <si>
    <t>דולר קנדי- UBS</t>
  </si>
  <si>
    <t>100006- 60- UBS</t>
  </si>
  <si>
    <t>100006- 10- לאומי</t>
  </si>
  <si>
    <t>20003- 10- לאומי</t>
  </si>
  <si>
    <t>80031- 10- לאומי</t>
  </si>
  <si>
    <t>לי"ש- UBS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</si>
  <si>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</si>
  <si>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</si>
  <si>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</si>
  <si>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</si>
  <si>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</si>
  <si>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</si>
  <si>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</si>
  <si>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</si>
  <si>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</si>
  <si>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</si>
  <si>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</si>
  <si>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</si>
  <si>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</si>
  <si>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</si>
  <si>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</si>
  <si>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</si>
  <si>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</si>
  <si>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</si>
  <si>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</si>
  <si>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</si>
  <si>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</si>
  <si>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31/12/19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</si>
  <si>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</si>
  <si>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</si>
  <si>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</si>
  <si>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</si>
  <si>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</si>
  <si>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</si>
  <si>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</si>
  <si>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</si>
  <si>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</si>
  <si>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</si>
  <si>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</si>
  <si>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</si>
  <si>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</si>
  <si>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</si>
  <si>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</si>
  <si>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</si>
  <si>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</si>
  <si>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</si>
  <si>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</si>
  <si>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</si>
  <si>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</si>
  <si>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</si>
  <si>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</si>
  <si>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</si>
  <si>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</si>
  <si>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</si>
  <si>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</si>
  <si>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</si>
  <si>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</si>
  <si>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</si>
  <si>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</si>
  <si>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</si>
  <si>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</si>
  <si>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</si>
  <si>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</si>
  <si>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</si>
  <si>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</si>
  <si>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</si>
  <si>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</si>
  <si>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</si>
  <si>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</si>
  <si>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</si>
  <si>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</si>
  <si>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</si>
  <si>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</si>
  <si>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</si>
  <si>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</si>
  <si>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</si>
  <si>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</si>
  <si>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</si>
  <si>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</si>
  <si>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</si>
  <si>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</si>
  <si>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</si>
  <si>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</si>
  <si>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</si>
  <si>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</si>
  <si>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</si>
  <si>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</si>
  <si>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</si>
  <si>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</si>
  <si>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</si>
  <si>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</si>
  <si>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</si>
  <si>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</si>
  <si>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</si>
  <si>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</si>
  <si>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</si>
  <si>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</si>
  <si>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</si>
  <si>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</si>
  <si>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</si>
  <si>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</si>
  <si>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</si>
  <si>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</si>
  <si>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</si>
  <si>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חיפושי נפט וגז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</si>
  <si>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</si>
  <si>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</si>
  <si>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</si>
  <si>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</si>
  <si>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</si>
  <si>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</si>
  <si>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</si>
  <si>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</si>
  <si>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</si>
  <si>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</si>
  <si>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</si>
  <si>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</si>
  <si>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</si>
  <si>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</si>
  <si>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</si>
  <si>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</si>
  <si>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</si>
  <si>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</si>
  <si>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</si>
  <si>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</si>
  <si>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</si>
  <si>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</si>
  <si>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</si>
  <si>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</si>
  <si>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</si>
  <si>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</si>
  <si>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</si>
  <si>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</si>
  <si>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</si>
  <si>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</si>
  <si>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</si>
  <si>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</si>
  <si>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</si>
  <si>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</si>
  <si>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</si>
  <si>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</si>
  <si>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</si>
  <si>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</si>
  <si>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</si>
  <si>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</si>
  <si>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</si>
  <si>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</si>
  <si>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</si>
  <si>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</si>
  <si>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</si>
  <si>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</si>
  <si>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</si>
  <si>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</si>
  <si>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</si>
  <si>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</si>
  <si>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</si>
  <si>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</si>
  <si>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</si>
  <si>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</si>
  <si>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</si>
  <si>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</si>
  <si>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</si>
  <si>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</si>
  <si>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</si>
  <si>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</si>
  <si>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</si>
  <si>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</si>
  <si>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</si>
  <si>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</si>
  <si>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</si>
  <si>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</si>
  <si>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</si>
  <si>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</si>
  <si>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</si>
  <si>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</si>
  <si>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</si>
  <si>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</si>
  <si>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</si>
  <si>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</si>
  <si>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</si>
  <si>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</si>
  <si>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</si>
  <si>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</si>
  <si>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</si>
  <si>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</si>
  <si>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</si>
  <si>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</si>
  <si>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</si>
  <si>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</si>
  <si>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</si>
  <si>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השקעה ואחזקות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</si>
  <si>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</si>
  <si>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</si>
  <si>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</si>
  <si>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</si>
  <si>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</si>
  <si>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550010003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</si>
  <si>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</si>
  <si>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</si>
  <si>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</si>
  <si>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</si>
  <si>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</si>
  <si>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</si>
  <si>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</si>
  <si>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</si>
  <si>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</si>
  <si>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</si>
  <si>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</si>
  <si>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</si>
  <si>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</si>
  <si>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</si>
  <si>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</si>
  <si>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</si>
  <si>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</si>
  <si>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</si>
  <si>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</si>
  <si>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</si>
  <si>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</si>
  <si>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</si>
  <si>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</si>
  <si>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</si>
  <si>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</si>
  <si>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</si>
  <si>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</si>
  <si>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</si>
  <si>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</si>
  <si>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</si>
  <si>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</si>
  <si>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</si>
  <si>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</si>
  <si>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</si>
  <si>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</si>
  <si>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</si>
  <si>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</si>
  <si>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</si>
  <si>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</si>
  <si>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</si>
  <si>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</si>
  <si>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</si>
  <si>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</si>
  <si>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</si>
  <si>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</si>
  <si>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</si>
  <si>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</si>
  <si>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</si>
  <si>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</si>
  <si>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</si>
  <si>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</si>
  <si>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</si>
  <si>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</si>
  <si>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</si>
  <si>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</si>
  <si>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מבני תעשיה- מבני תעשיה בע"מ</t>
  </si>
  <si>
    <t>226019</t>
  </si>
  <si>
    <t>520024126</t>
  </si>
  <si>
    <t>*ריט 1- ריט 1 בע"מ</t>
  </si>
  <si>
    <t>1098920</t>
  </si>
  <si>
    <t>513821488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</si>
  <si>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</si>
  <si>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</si>
  <si>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</si>
  <si>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</si>
  <si>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</si>
  <si>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</si>
  <si>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</si>
  <si>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</si>
  <si>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</si>
  <si>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</si>
  <si>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</si>
  <si>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</si>
  <si>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</si>
  <si>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</si>
  <si>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</si>
  <si>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</si>
  <si>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</si>
  <si>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</si>
  <si>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</si>
  <si>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</si>
  <si>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</si>
  <si>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</si>
  <si>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</si>
  <si>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</si>
  <si>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</si>
  <si>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</si>
  <si>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</si>
  <si>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</si>
  <si>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</si>
  <si>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</si>
  <si>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</si>
  <si>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</si>
  <si>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</si>
  <si>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</si>
  <si>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</si>
  <si>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</si>
  <si>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</si>
  <si>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</si>
  <si>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</si>
  <si>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</si>
  <si>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</si>
  <si>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</si>
  <si>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</si>
  <si>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</si>
  <si>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</si>
  <si>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</si>
  <si>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</si>
  <si>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</si>
  <si>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</si>
  <si>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</si>
  <si>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</si>
  <si>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</si>
  <si>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</si>
  <si>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</si>
  <si>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</si>
  <si>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</si>
  <si>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</si>
  <si>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</si>
  <si>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</si>
  <si>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</si>
  <si>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</si>
  <si>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</si>
  <si>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</si>
  <si>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</si>
  <si>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</si>
  <si>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</si>
  <si>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</si>
  <si>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</si>
  <si>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</si>
  <si>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</si>
  <si>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</si>
  <si>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</si>
  <si>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</si>
  <si>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</si>
  <si>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</si>
  <si>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</si>
  <si>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</si>
  <si>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</si>
  <si>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</si>
  <si>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</si>
  <si>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</si>
  <si>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</si>
  <si>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</si>
  <si>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</si>
  <si>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</si>
  <si>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</si>
  <si>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</si>
  <si>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</si>
  <si>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</si>
  <si>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</si>
  <si>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</si>
  <si>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</si>
  <si>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</si>
  <si>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</si>
  <si>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</si>
  <si>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</si>
  <si>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</si>
  <si>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</si>
  <si>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</si>
  <si>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</si>
  <si>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</si>
  <si>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</si>
  <si>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</si>
  <si>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</si>
  <si>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</si>
  <si>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</si>
  <si>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</si>
  <si>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</si>
  <si>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</si>
  <si>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</si>
  <si>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</si>
  <si>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</si>
  <si>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</si>
  <si>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</si>
  <si>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</si>
  <si>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</si>
  <si>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</si>
  <si>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</si>
  <si>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</si>
  <si>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</si>
  <si>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</si>
  <si>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</si>
  <si>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</si>
  <si>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</si>
  <si>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</si>
  <si>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</si>
  <si>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</si>
  <si>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</si>
  <si>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</si>
  <si>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</si>
  <si>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</si>
  <si>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</si>
  <si>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</si>
  <si>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</si>
  <si>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</si>
  <si>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</si>
  <si>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</si>
  <si>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</si>
  <si>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</si>
  <si>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</si>
  <si>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</si>
  <si>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</si>
  <si>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</si>
  <si>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</si>
  <si>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</si>
  <si>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</si>
  <si>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</si>
  <si>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</si>
  <si>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</si>
  <si>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</si>
  <si>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</si>
  <si>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</si>
  <si>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NASDAQ</t>
  </si>
  <si>
    <t>בלומברג</t>
  </si>
  <si>
    <t>12277</t>
  </si>
  <si>
    <t>Materials</t>
  </si>
  <si>
    <t>Mediwound ltd- MEDIWOUND LTD</t>
  </si>
  <si>
    <t>IL0011316309</t>
  </si>
  <si>
    <t>2279</t>
  </si>
  <si>
    <t>Pharmaceuticals &amp; Biotechnology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</si>
  <si>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</si>
  <si>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</si>
  <si>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</si>
  <si>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</si>
  <si>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</si>
  <si>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</si>
  <si>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</si>
  <si>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</si>
  <si>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NYSE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</si>
  <si>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</si>
  <si>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</si>
  <si>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</si>
  <si>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</si>
  <si>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</si>
  <si>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</si>
  <si>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</si>
  <si>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</si>
  <si>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</si>
  <si>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</si>
  <si>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</si>
  <si>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</si>
  <si>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</si>
  <si>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</si>
  <si>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</si>
  <si>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</si>
  <si>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</si>
  <si>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</si>
  <si>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</si>
  <si>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Software &amp; Services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</si>
  <si>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</si>
  <si>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</si>
  <si>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</si>
  <si>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</si>
  <si>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</si>
  <si>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</si>
  <si>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</si>
  <si>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</si>
  <si>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</si>
  <si>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Technology Hardware &amp; Equipment</t>
  </si>
  <si>
    <t>PARTNER COMM ADR- חברת פרטנר תקשורת בע"מ</t>
  </si>
  <si>
    <t>US70211M1099</t>
  </si>
  <si>
    <t>Telecommunication Services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</si>
  <si>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</si>
  <si>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</si>
  <si>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</si>
  <si>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</si>
  <si>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</si>
  <si>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</si>
  <si>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</si>
  <si>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</si>
  <si>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</si>
  <si>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</si>
  <si>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</si>
  <si>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</si>
  <si>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</si>
  <si>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</si>
  <si>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</si>
  <si>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</si>
  <si>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</si>
  <si>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</si>
  <si>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</si>
  <si>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</si>
  <si>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</si>
  <si>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</si>
  <si>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</si>
  <si>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</si>
  <si>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</si>
  <si>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</si>
  <si>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</si>
  <si>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</si>
  <si>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</si>
  <si>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</si>
  <si>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</si>
  <si>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</si>
  <si>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</si>
  <si>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</si>
  <si>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</si>
  <si>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</si>
  <si>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</si>
  <si>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</si>
  <si>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</si>
  <si>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</si>
  <si>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</si>
  <si>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</si>
  <si>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EURONEXT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</si>
  <si>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</si>
  <si>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</si>
  <si>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</si>
  <si>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</si>
  <si>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</si>
  <si>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</si>
  <si>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</si>
  <si>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</si>
  <si>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</si>
  <si>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</si>
  <si>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</si>
  <si>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</si>
  <si>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</si>
  <si>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</si>
  <si>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</si>
  <si>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</si>
  <si>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</si>
  <si>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</si>
  <si>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</si>
  <si>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</si>
  <si>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</si>
  <si>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FWB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</si>
  <si>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</si>
  <si>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</si>
  <si>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</si>
  <si>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</si>
  <si>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</si>
  <si>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</si>
  <si>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</si>
  <si>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</si>
  <si>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</si>
  <si>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</si>
  <si>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</si>
  <si>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</si>
  <si>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</si>
  <si>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</si>
  <si>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</si>
  <si>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</si>
  <si>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</si>
  <si>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</si>
  <si>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</si>
  <si>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</si>
  <si>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</si>
  <si>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</si>
  <si>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</si>
  <si>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</si>
  <si>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</si>
  <si>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</si>
  <si>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</si>
  <si>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</si>
  <si>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</si>
  <si>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</si>
  <si>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</si>
  <si>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</si>
  <si>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</si>
  <si>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</si>
  <si>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</si>
  <si>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</si>
  <si>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</si>
  <si>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</si>
  <si>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</si>
  <si>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</si>
  <si>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Energy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</si>
  <si>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</si>
  <si>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</si>
  <si>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</si>
  <si>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</si>
  <si>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</si>
  <si>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</si>
  <si>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</si>
  <si>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</si>
  <si>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</si>
  <si>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</si>
  <si>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</si>
  <si>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</si>
  <si>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</si>
  <si>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</si>
  <si>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</si>
  <si>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</si>
  <si>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</si>
  <si>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</si>
  <si>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</si>
  <si>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</si>
  <si>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</si>
  <si>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</si>
  <si>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Health Care Equipment &amp; Services</t>
  </si>
  <si>
    <t>Starbucks Corp- Starbucks Corporation</t>
  </si>
  <si>
    <t>US8552441094</t>
  </si>
  <si>
    <t>12407</t>
  </si>
  <si>
    <t>Hotels Restaurants &amp; Leisure</t>
  </si>
  <si>
    <t>NUTRIEN LTD- NXP SEMICONDUCTORS NV</t>
  </si>
  <si>
    <t>CA67077M1086</t>
  </si>
  <si>
    <t>27264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</si>
  <si>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</si>
  <si>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</si>
  <si>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</si>
  <si>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</si>
  <si>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</si>
  <si>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</si>
  <si>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</si>
  <si>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</si>
  <si>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</si>
  <si>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</si>
  <si>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</si>
  <si>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</si>
  <si>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</si>
  <si>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</si>
  <si>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</si>
  <si>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</si>
  <si>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</si>
  <si>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</si>
  <si>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</si>
  <si>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</si>
  <si>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</si>
  <si>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</si>
  <si>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</si>
  <si>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</si>
  <si>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</si>
  <si>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</si>
  <si>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</si>
  <si>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</si>
  <si>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</si>
  <si>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</si>
  <si>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</si>
  <si>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</si>
  <si>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</si>
  <si>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</si>
  <si>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</si>
  <si>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</si>
  <si>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</si>
  <si>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</si>
  <si>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</si>
  <si>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</si>
  <si>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</si>
  <si>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</si>
  <si>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</si>
  <si>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</si>
  <si>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</si>
  <si>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</si>
  <si>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</si>
  <si>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</si>
  <si>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</si>
  <si>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</si>
  <si>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</si>
  <si>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</si>
  <si>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</si>
  <si>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</si>
  <si>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</si>
  <si>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</si>
  <si>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</si>
  <si>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</si>
  <si>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</si>
  <si>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</si>
  <si>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</si>
  <si>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</si>
  <si>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</si>
  <si>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</si>
  <si>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</si>
  <si>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</si>
  <si>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</si>
  <si>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</si>
  <si>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</si>
  <si>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</si>
  <si>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</si>
  <si>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</si>
  <si>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</si>
  <si>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</si>
  <si>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</si>
  <si>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</si>
  <si>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</si>
  <si>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</si>
  <si>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</si>
  <si>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</si>
  <si>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</si>
  <si>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</si>
  <si>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</si>
  <si>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</si>
  <si>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</si>
  <si>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</si>
  <si>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</si>
  <si>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</si>
  <si>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</si>
  <si>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</si>
  <si>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</si>
  <si>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</si>
  <si>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</si>
  <si>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</si>
  <si>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</si>
  <si>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</si>
  <si>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</si>
  <si>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</si>
  <si>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</si>
  <si>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</si>
  <si>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</si>
  <si>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</si>
  <si>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</si>
  <si>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</si>
  <si>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</si>
  <si>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</si>
  <si>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</si>
  <si>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</si>
  <si>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</si>
  <si>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</si>
  <si>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</si>
  <si>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</si>
  <si>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</si>
  <si>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</si>
  <si>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</si>
  <si>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</si>
  <si>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</si>
  <si>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</si>
  <si>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</si>
  <si>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</si>
  <si>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</si>
  <si>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</si>
  <si>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</si>
  <si>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</si>
  <si>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</si>
  <si>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</si>
  <si>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</si>
  <si>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</si>
  <si>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</si>
  <si>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</si>
  <si>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</si>
  <si>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</si>
  <si>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</si>
  <si>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</si>
  <si>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</si>
  <si>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</si>
  <si>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</si>
  <si>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</si>
  <si>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</si>
  <si>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</si>
  <si>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</si>
  <si>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</si>
  <si>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</si>
  <si>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</si>
  <si>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</si>
  <si>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</si>
  <si>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</si>
  <si>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</si>
  <si>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</si>
  <si>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</si>
  <si>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</si>
  <si>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</si>
  <si>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</si>
  <si>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</si>
  <si>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</si>
  <si>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</si>
  <si>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</si>
  <si>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</si>
  <si>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</si>
  <si>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</si>
  <si>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</si>
  <si>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</si>
  <si>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</si>
  <si>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</si>
  <si>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</si>
  <si>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</si>
  <si>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</si>
  <si>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</si>
  <si>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</si>
  <si>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</si>
  <si>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</si>
  <si>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</si>
  <si>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</si>
  <si>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</si>
  <si>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</si>
  <si>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</si>
  <si>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</si>
  <si>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</si>
  <si>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</si>
  <si>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</si>
  <si>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</si>
  <si>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</si>
  <si>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</si>
  <si>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</si>
  <si>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</si>
  <si>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</si>
  <si>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</si>
  <si>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</si>
  <si>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</si>
  <si>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</si>
  <si>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</si>
  <si>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</si>
  <si>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</si>
  <si>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</si>
  <si>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</si>
  <si>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</si>
  <si>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</si>
  <si>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</si>
  <si>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</si>
  <si>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</si>
  <si>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</si>
  <si>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</si>
  <si>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</si>
  <si>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</si>
  <si>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</si>
  <si>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</si>
  <si>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</si>
  <si>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</si>
  <si>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</si>
  <si>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</si>
  <si>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</si>
  <si>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</si>
  <si>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</si>
  <si>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</si>
  <si>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</si>
  <si>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</si>
  <si>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</si>
  <si>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</si>
  <si>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</si>
  <si>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</si>
  <si>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</si>
  <si>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</si>
  <si>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</si>
  <si>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</si>
  <si>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</si>
  <si>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</si>
  <si>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</si>
  <si>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</si>
  <si>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</si>
  <si>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</si>
  <si>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</si>
  <si>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</si>
  <si>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</si>
  <si>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</si>
  <si>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</si>
  <si>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</si>
  <si>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</si>
  <si>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WISDOMTREE EMERG MKT EX-ST- Wisdomtree emrg mkts</t>
  </si>
  <si>
    <t>US97717X7848</t>
  </si>
  <si>
    <t>10913</t>
  </si>
  <si>
    <t>Other</t>
  </si>
  <si>
    <t>סה"כ אג"ח ממשלתי</t>
  </si>
  <si>
    <t>סה"כ אגח קונצרני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</si>
  <si>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</si>
  <si>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</si>
  <si>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</si>
  <si>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</si>
  <si>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</si>
  <si>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</si>
  <si>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</si>
  <si>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</si>
  <si>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</si>
  <si>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</si>
  <si>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</si>
  <si>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</si>
  <si>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</si>
  <si>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</si>
  <si>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</si>
  <si>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</si>
  <si>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</si>
  <si>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</si>
  <si>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</si>
  <si>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</si>
  <si>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</si>
  <si>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</si>
  <si>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</si>
  <si>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</si>
  <si>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</si>
  <si>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</si>
  <si>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</si>
  <si>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</si>
  <si>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</si>
  <si>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</si>
  <si>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</si>
  <si>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</si>
  <si>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</si>
  <si>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</si>
  <si>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</si>
  <si>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</si>
  <si>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</si>
  <si>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</si>
  <si>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</si>
  <si>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</si>
  <si>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</si>
  <si>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</si>
  <si>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</si>
  <si>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</si>
  <si>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</si>
  <si>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</si>
  <si>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</si>
  <si>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</si>
  <si>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</si>
  <si>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</si>
  <si>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</si>
  <si>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</si>
  <si>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</si>
  <si>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</si>
  <si>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</si>
  <si>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</si>
  <si>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</si>
  <si>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</si>
  <si>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</si>
  <si>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</si>
  <si>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</si>
  <si>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</si>
  <si>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</si>
  <si>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</si>
  <si>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</si>
  <si>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</si>
  <si>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</si>
  <si>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</si>
  <si>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</si>
  <si>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</si>
  <si>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</si>
  <si>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</si>
  <si>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</si>
  <si>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</si>
  <si>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</si>
  <si>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</si>
  <si>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</si>
  <si>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</si>
  <si>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</si>
  <si>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</si>
  <si>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</si>
  <si>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</si>
  <si>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</si>
  <si>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</si>
  <si>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</si>
  <si>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</si>
  <si>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</si>
  <si>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</si>
  <si>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</si>
  <si>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</si>
  <si>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</si>
  <si>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</si>
  <si>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</si>
  <si>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</si>
  <si>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</si>
  <si>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</si>
  <si>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</si>
  <si>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</si>
  <si>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</si>
  <si>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</si>
  <si>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</si>
  <si>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</si>
  <si>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20190716 USD\ILS 3.4803000 20200611- בנק לאומי לישראל בע"מ</t>
  </si>
  <si>
    <t>90008837</t>
  </si>
  <si>
    <t>16/07/19</t>
  </si>
  <si>
    <t>FWD CCY\ILS 20190805 USD\ILS 3.4096000 20201110- בנק לאומי לישראל בע"מ</t>
  </si>
  <si>
    <t>90008937</t>
  </si>
  <si>
    <t>05/08/19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</si>
  <si>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</si>
  <si>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</si>
  <si>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</si>
  <si>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</si>
  <si>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</si>
  <si>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</si>
  <si>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</si>
  <si>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</si>
  <si>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</si>
  <si>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20190827 USD\ILS 3.4648000 20200611- בנק לאומי לישראל בע"מ</t>
  </si>
  <si>
    <t>90009037</t>
  </si>
  <si>
    <t>27/08/19</t>
  </si>
  <si>
    <t>FWD CCY\ILS 20191003 USD\ILS 3.4550000 20200611- בנק לאומי לישראל בע"מ</t>
  </si>
  <si>
    <t>90009204</t>
  </si>
  <si>
    <t>03/10/19</t>
  </si>
  <si>
    <t>FWD CCY\ILS 20191105 USD\ILS 3.4560000 20200611- בנק לאומי לישראל בע"מ</t>
  </si>
  <si>
    <t>90009334</t>
  </si>
  <si>
    <t>05/11/19</t>
  </si>
  <si>
    <t>FWD CCY\ILS 20191205 USD\ILS 3.4272000 20200611- בנק לאומי לישראל בע"מ</t>
  </si>
  <si>
    <t>90009457</t>
  </si>
  <si>
    <t>05/12/19</t>
  </si>
  <si>
    <t>FWD CCY\ILS 20191223 USD\ILS 3.4392000 20200611- בנק לאומי לישראל בע"מ</t>
  </si>
  <si>
    <t>90009542</t>
  </si>
  <si>
    <t>23/12/19</t>
  </si>
  <si>
    <t>FWD CCY\ILS 20191230 USD\ILS 3.4344000 20200611- בנק לאומי לישראל בע"מ</t>
  </si>
  <si>
    <t>90009561</t>
  </si>
  <si>
    <t>30/12/19</t>
  </si>
  <si>
    <t>FW דולר ליורו</t>
  </si>
  <si>
    <t>702000093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</si>
  <si>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</si>
  <si>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</si>
  <si>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</si>
  <si>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</si>
  <si>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</si>
  <si>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</si>
  <si>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</si>
  <si>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</si>
  <si>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</si>
  <si>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</si>
  <si>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</si>
  <si>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</si>
  <si>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</si>
  <si>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</si>
  <si>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</si>
  <si>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</si>
  <si>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</si>
  <si>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</si>
  <si>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</si>
  <si>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</si>
  <si>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</si>
  <si>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</si>
  <si>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</si>
  <si>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</si>
  <si>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</si>
  <si>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</si>
  <si>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</si>
  <si>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</si>
  <si>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</si>
  <si>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20190617 USD\JPY 106.7110000 20200212- בנק לאומי לישראל בע"מ</t>
  </si>
  <si>
    <t>90008643</t>
  </si>
  <si>
    <t>FWD CCY\CCY 20190702 USD\JPY 106.5100000 20200212- בנק לאומי לישראל בע"מ</t>
  </si>
  <si>
    <t>90008756</t>
  </si>
  <si>
    <t>02/07/19</t>
  </si>
  <si>
    <t>FWD CCY\CCY 20190820 EUR\USD 1.1258000 20200409- בנק לאומי לישראל בע"מ</t>
  </si>
  <si>
    <t>90009014</t>
  </si>
  <si>
    <t>20/08/19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</si>
  <si>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</si>
  <si>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</si>
  <si>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</si>
  <si>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</si>
  <si>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</si>
  <si>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</si>
  <si>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20191216 GBP\USD 1.3431000 20200511- בנק לאומי לישראל בע"מ</t>
  </si>
  <si>
    <t>90009508</t>
  </si>
  <si>
    <t>16/12/19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</si>
  <si>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</si>
  <si>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</si>
  <si>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</si>
  <si>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</si>
  <si>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</si>
  <si>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</si>
  <si>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</si>
  <si>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</si>
  <si>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</si>
  <si>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</si>
  <si>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</si>
  <si>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</si>
  <si>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</si>
  <si>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</si>
  <si>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</si>
  <si>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</si>
  <si>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</si>
  <si>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</si>
  <si>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</si>
  <si>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</si>
  <si>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</si>
  <si>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</si>
  <si>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</si>
  <si>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</si>
  <si>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</si>
  <si>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</si>
  <si>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מניות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</si>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</sst>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43830</v>
      </c>
    </row>
    <row r="2" spans="1:36">
      <c r="B2" s="2" t="s">
        <v>1</v>
      </c>
      <c r="C2" s="12" t="s">
        <v>1264</v>
      </c>
    </row>
    <row r="3" spans="1:36">
      <c r="B3" s="2" t="s">
        <v>2</v>
      </c>
      <c r="C3" s="84" t="s">
        <v>1265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12723.902036216139</v>
      </c>
      <c r="D11" s="77">
        <v>0.1542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11879.38399278</v>
      </c>
      <c r="D13" s="79">
        <v>0.14399999999999999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32935.794415882636</v>
      </c>
      <c r="D16" s="79">
        <v>0.39910000000000001</v>
      </c>
    </row>
    <row r="17" spans="1:4">
      <c r="A17" s="10" t="s">
        <v>13</v>
      </c>
      <c r="B17" s="70" t="s">
        <v>20</v>
      </c>
      <c r="C17" s="78">
        <v>21018.400561841212</v>
      </c>
      <c r="D17" s="79">
        <v>0.25469999999999998</v>
      </c>
    </row>
    <row r="18" spans="1:4">
      <c r="A18" s="10" t="s">
        <v>13</v>
      </c>
      <c r="B18" s="70" t="s">
        <v>21</v>
      </c>
      <c r="C18" s="78">
        <v>2381.578498932497</v>
      </c>
      <c r="D18" s="79">
        <v>2.8899999999999999E-2</v>
      </c>
    </row>
    <row r="19" spans="1:4">
      <c r="A19" s="10" t="s">
        <v>13</v>
      </c>
      <c r="B19" s="70" t="s">
        <v>22</v>
      </c>
      <c r="C19" s="78">
        <v>2.9955083400000002</v>
      </c>
      <c r="D19" s="79">
        <v>0</v>
      </c>
    </row>
    <row r="20" spans="1:4">
      <c r="A20" s="10" t="s">
        <v>13</v>
      </c>
      <c r="B20" s="70" t="s">
        <v>23</v>
      </c>
      <c r="C20" s="78">
        <v>23.9923170896</v>
      </c>
      <c r="D20" s="79">
        <v>2.9999999999999997E-4</v>
      </c>
    </row>
    <row r="21" spans="1:4">
      <c r="A21" s="10" t="s">
        <v>13</v>
      </c>
      <c r="B21" s="70" t="s">
        <v>24</v>
      </c>
      <c r="C21" s="78">
        <v>437.02018396429003</v>
      </c>
      <c r="D21" s="79">
        <v>5.3E-3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4.3000000000000001E-7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123.4779743471332</v>
      </c>
      <c r="D31" s="79">
        <v>1.5E-3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990.31696643999999</v>
      </c>
      <c r="D37" s="79">
        <v>1.2E-2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82516.862456263509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43830</v>
      </c>
    </row>
    <row r="2" spans="2:61" s="1" customFormat="1">
      <c r="B2" s="2" t="s">
        <v>1</v>
      </c>
      <c r="C2" s="12" t="s">
        <v>1264</v>
      </c>
    </row>
    <row r="3" spans="2:61" s="1" customFormat="1">
      <c r="B3" s="2" t="s">
        <v>2</v>
      </c>
      <c r="C3" s="84" t="s">
        <v>1265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-2.64</v>
      </c>
      <c r="H11" s="7"/>
      <c r="I11" s="76">
        <v>23.9923170896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-1.72</v>
      </c>
      <c r="I12" s="82">
        <v>20.308060040000001</v>
      </c>
      <c r="K12" s="81">
        <v>0.84640000000000004</v>
      </c>
      <c r="L12" s="81">
        <v>2.0000000000000001E-4</v>
      </c>
    </row>
    <row r="13" spans="2:61">
      <c r="B13" s="80" t="s">
        <v>1077</v>
      </c>
      <c r="C13" s="16"/>
      <c r="D13" s="16"/>
      <c r="E13" s="16"/>
      <c r="G13" s="82">
        <v>-1.72</v>
      </c>
      <c r="I13" s="82">
        <v>20.308060040000001</v>
      </c>
      <c r="K13" s="81">
        <v>0.84640000000000004</v>
      </c>
      <c r="L13" s="81">
        <v>2.0000000000000001E-4</v>
      </c>
    </row>
    <row r="14" spans="2:61">
      <c r="B14" t="s">
        <v>1078</v>
      </c>
      <c r="C14" t="s">
        <v>1079</v>
      </c>
      <c r="D14" t="s">
        <v>627</v>
      </c>
      <c r="E14" t="s">
        <v>126</v>
      </c>
      <c r="F14" t="s">
        <v>109</v>
      </c>
      <c r="G14" s="78">
        <v>-1.72</v>
      </c>
      <c r="H14" s="78">
        <v>23159.3</v>
      </c>
      <c r="I14" s="78">
        <v>-0.39833995999999999</v>
      </c>
      <c r="J14" s="79">
        <v>0</v>
      </c>
      <c r="K14" s="79">
        <v>-1.66E-2</v>
      </c>
      <c r="L14" s="79">
        <v>0</v>
      </c>
    </row>
    <row r="15" spans="2:61">
      <c r="B15" t="s">
        <v>1080</v>
      </c>
      <c r="C15" t="s">
        <v>1081</v>
      </c>
      <c r="D15" t="s">
        <v>103</v>
      </c>
      <c r="E15" t="s">
        <v>126</v>
      </c>
      <c r="F15" t="s">
        <v>105</v>
      </c>
      <c r="G15" s="78">
        <v>11.44</v>
      </c>
      <c r="H15" s="78">
        <v>200000</v>
      </c>
      <c r="I15" s="78">
        <v>22.88</v>
      </c>
      <c r="J15" s="79">
        <v>0</v>
      </c>
      <c r="K15" s="79">
        <v>0.9536</v>
      </c>
      <c r="L15" s="79">
        <v>2.9999999999999997E-4</v>
      </c>
    </row>
    <row r="16" spans="2:61">
      <c r="B16" t="s">
        <v>1082</v>
      </c>
      <c r="C16" t="s">
        <v>1083</v>
      </c>
      <c r="D16" t="s">
        <v>103</v>
      </c>
      <c r="E16" t="s">
        <v>126</v>
      </c>
      <c r="F16" t="s">
        <v>105</v>
      </c>
      <c r="G16" s="78">
        <v>-11.44</v>
      </c>
      <c r="H16" s="78">
        <v>19000</v>
      </c>
      <c r="I16" s="78">
        <v>-2.1736</v>
      </c>
      <c r="J16" s="79">
        <v>0</v>
      </c>
      <c r="K16" s="79">
        <v>-9.06E-2</v>
      </c>
      <c r="L16" s="79">
        <v>0</v>
      </c>
    </row>
    <row r="17" spans="2:12">
      <c r="B17" s="80" t="s">
        <v>1084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F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E23" s="16"/>
      <c r="G23" s="82">
        <v>-0.92</v>
      </c>
      <c r="I23" s="82">
        <v>3.6842570495999998</v>
      </c>
      <c r="K23" s="81">
        <v>0.15359999999999999</v>
      </c>
      <c r="L23" s="81">
        <v>0</v>
      </c>
    </row>
    <row r="24" spans="2:12">
      <c r="B24" s="80" t="s">
        <v>1077</v>
      </c>
      <c r="C24" s="16"/>
      <c r="D24" s="16"/>
      <c r="E24" s="16"/>
      <c r="G24" s="82">
        <v>-0.92</v>
      </c>
      <c r="I24" s="82">
        <v>3.6842570495999998</v>
      </c>
      <c r="K24" s="81">
        <v>0.15359999999999999</v>
      </c>
      <c r="L24" s="81">
        <v>0</v>
      </c>
    </row>
    <row r="25" spans="2:12">
      <c r="B25" t="s">
        <v>1086</v>
      </c>
      <c r="C25" t="s">
        <v>1087</v>
      </c>
      <c r="D25" t="s">
        <v>627</v>
      </c>
      <c r="E25" t="s">
        <v>1053</v>
      </c>
      <c r="F25" t="s">
        <v>109</v>
      </c>
      <c r="G25" s="78">
        <v>5.33</v>
      </c>
      <c r="H25" s="78">
        <v>206502</v>
      </c>
      <c r="I25" s="78">
        <v>38.038659609600003</v>
      </c>
      <c r="J25" s="79">
        <v>0</v>
      </c>
      <c r="K25" s="79">
        <v>1.5854999999999999</v>
      </c>
      <c r="L25" s="79">
        <v>5.0000000000000001E-4</v>
      </c>
    </row>
    <row r="26" spans="2:12">
      <c r="B26" t="s">
        <v>1088</v>
      </c>
      <c r="C26" t="s">
        <v>1089</v>
      </c>
      <c r="D26" t="s">
        <v>627</v>
      </c>
      <c r="E26" t="s">
        <v>126</v>
      </c>
      <c r="F26" t="s">
        <v>109</v>
      </c>
      <c r="G26" s="78">
        <v>-0.91</v>
      </c>
      <c r="H26" s="78">
        <v>783700</v>
      </c>
      <c r="I26" s="78">
        <v>-24.647051520000002</v>
      </c>
      <c r="J26" s="79">
        <v>0</v>
      </c>
      <c r="K26" s="79">
        <v>-1.0273000000000001</v>
      </c>
      <c r="L26" s="79">
        <v>-2.9999999999999997E-4</v>
      </c>
    </row>
    <row r="27" spans="2:12">
      <c r="B27" t="s">
        <v>1090</v>
      </c>
      <c r="C27" t="s">
        <v>1091</v>
      </c>
      <c r="D27" t="s">
        <v>627</v>
      </c>
      <c r="E27" t="s">
        <v>126</v>
      </c>
      <c r="F27" t="s">
        <v>109</v>
      </c>
      <c r="G27" s="78">
        <v>-5.34</v>
      </c>
      <c r="H27" s="78">
        <v>52600</v>
      </c>
      <c r="I27" s="78">
        <v>-9.7073510400000007</v>
      </c>
      <c r="J27" s="79">
        <v>0</v>
      </c>
      <c r="K27" s="79">
        <v>-0.40460000000000002</v>
      </c>
      <c r="L27" s="79">
        <v>-1E-4</v>
      </c>
    </row>
    <row r="28" spans="2:12">
      <c r="B28" s="80" t="s">
        <v>1092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1093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F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282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F35" t="s">
        <v>226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236</v>
      </c>
      <c r="C36" s="16"/>
      <c r="D36" s="16"/>
      <c r="E36" s="16"/>
    </row>
    <row r="37" spans="2:12">
      <c r="B37" t="s">
        <v>274</v>
      </c>
      <c r="C37" s="16"/>
      <c r="D37" s="16"/>
      <c r="E37" s="16"/>
    </row>
    <row r="38" spans="2:12">
      <c r="B38" t="s">
        <v>275</v>
      </c>
      <c r="C38" s="16"/>
      <c r="D38" s="16"/>
      <c r="E38" s="16"/>
    </row>
    <row r="39" spans="2:12">
      <c r="B39" t="s">
        <v>276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43830</v>
      </c>
    </row>
    <row r="2" spans="1:60" s="1" customFormat="1">
      <c r="B2" s="2" t="s">
        <v>1</v>
      </c>
      <c r="C2" s="12" t="s">
        <v>1264</v>
      </c>
    </row>
    <row r="3" spans="1:60" s="1" customFormat="1">
      <c r="B3" s="2" t="s">
        <v>2</v>
      </c>
      <c r="C3" s="84" t="s">
        <v>1265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203.56</v>
      </c>
      <c r="H11" s="25"/>
      <c r="I11" s="76">
        <v>437.02018396429003</v>
      </c>
      <c r="J11" s="77">
        <v>1</v>
      </c>
      <c r="K11" s="77">
        <v>5.3E-3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234</v>
      </c>
      <c r="C14" s="19"/>
      <c r="D14" s="19"/>
      <c r="E14" s="19"/>
      <c r="F14" s="19"/>
      <c r="G14" s="82">
        <v>203.56</v>
      </c>
      <c r="H14" s="19"/>
      <c r="I14" s="82">
        <v>437.02018396429003</v>
      </c>
      <c r="J14" s="81">
        <v>1</v>
      </c>
      <c r="K14" s="81">
        <v>5.3E-3</v>
      </c>
      <c r="BF14" s="16" t="s">
        <v>129</v>
      </c>
    </row>
    <row r="15" spans="1:60">
      <c r="B15" t="s">
        <v>1094</v>
      </c>
      <c r="C15" t="s">
        <v>1095</v>
      </c>
      <c r="D15" t="s">
        <v>126</v>
      </c>
      <c r="E15" t="s">
        <v>1053</v>
      </c>
      <c r="F15" t="s">
        <v>201</v>
      </c>
      <c r="G15" s="78">
        <v>0.94</v>
      </c>
      <c r="H15" s="78">
        <v>3760000</v>
      </c>
      <c r="I15" s="78">
        <v>1.125600368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1096</v>
      </c>
      <c r="C16" t="s">
        <v>1097</v>
      </c>
      <c r="D16" t="s">
        <v>126</v>
      </c>
      <c r="E16" t="s">
        <v>126</v>
      </c>
      <c r="F16" t="s">
        <v>201</v>
      </c>
      <c r="G16" s="78">
        <v>107.46</v>
      </c>
      <c r="H16" s="78">
        <v>2136000</v>
      </c>
      <c r="I16" s="78">
        <v>73.099871323200006</v>
      </c>
      <c r="J16" s="79">
        <v>0.1673</v>
      </c>
      <c r="K16" s="79">
        <v>8.9999999999999998E-4</v>
      </c>
      <c r="BF16" s="16" t="s">
        <v>131</v>
      </c>
    </row>
    <row r="17" spans="2:58">
      <c r="B17" t="s">
        <v>1098</v>
      </c>
      <c r="C17" t="s">
        <v>1099</v>
      </c>
      <c r="D17" t="s">
        <v>126</v>
      </c>
      <c r="E17" t="s">
        <v>126</v>
      </c>
      <c r="F17" t="s">
        <v>109</v>
      </c>
      <c r="G17" s="78">
        <v>1.56</v>
      </c>
      <c r="H17" s="78">
        <v>347500</v>
      </c>
      <c r="I17" s="78">
        <v>18.734976</v>
      </c>
      <c r="J17" s="79">
        <v>4.2900000000000001E-2</v>
      </c>
      <c r="K17" s="79">
        <v>2.0000000000000001E-4</v>
      </c>
      <c r="BF17" s="16" t="s">
        <v>132</v>
      </c>
    </row>
    <row r="18" spans="2:58">
      <c r="B18" t="s">
        <v>1100</v>
      </c>
      <c r="C18" t="s">
        <v>1101</v>
      </c>
      <c r="D18" t="s">
        <v>126</v>
      </c>
      <c r="E18" t="s">
        <v>126</v>
      </c>
      <c r="F18" t="s">
        <v>109</v>
      </c>
      <c r="G18" s="78">
        <v>34.299999999999997</v>
      </c>
      <c r="H18" s="78">
        <v>279998.88</v>
      </c>
      <c r="I18" s="78">
        <v>331.91291234303998</v>
      </c>
      <c r="J18" s="79">
        <v>0.75949999999999995</v>
      </c>
      <c r="K18" s="79">
        <v>4.0000000000000001E-3</v>
      </c>
      <c r="BF18" s="16" t="s">
        <v>133</v>
      </c>
    </row>
    <row r="19" spans="2:58">
      <c r="B19" t="s">
        <v>1102</v>
      </c>
      <c r="C19" t="s">
        <v>1103</v>
      </c>
      <c r="D19" t="s">
        <v>126</v>
      </c>
      <c r="E19" t="s">
        <v>126</v>
      </c>
      <c r="F19" t="s">
        <v>113</v>
      </c>
      <c r="G19" s="78">
        <v>59.3</v>
      </c>
      <c r="H19" s="78">
        <v>5281.75</v>
      </c>
      <c r="I19" s="78">
        <v>12.146823930049999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236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275</v>
      </c>
      <c r="C22" s="19"/>
      <c r="D22" s="19"/>
      <c r="E22" s="19"/>
      <c r="F22" s="19"/>
      <c r="G22" s="19"/>
      <c r="H22" s="19"/>
    </row>
    <row r="23" spans="2:58">
      <c r="B23" t="s">
        <v>276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1264</v>
      </c>
    </row>
    <row r="3" spans="2:81" s="1" customFormat="1">
      <c r="B3" s="2" t="s">
        <v>2</v>
      </c>
      <c r="C3" s="84" t="s">
        <v>1265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43830</v>
      </c>
    </row>
    <row r="2" spans="2:72" s="1" customFormat="1">
      <c r="B2" s="2" t="s">
        <v>1</v>
      </c>
      <c r="C2" s="12" t="s">
        <v>1264</v>
      </c>
    </row>
    <row r="3" spans="2:72" s="1" customFormat="1">
      <c r="B3" s="2" t="s">
        <v>2</v>
      </c>
      <c r="C3" s="84" t="s">
        <v>1265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1264</v>
      </c>
    </row>
    <row r="3" spans="2:65" s="1" customFormat="1">
      <c r="B3" s="2" t="s">
        <v>2</v>
      </c>
      <c r="C3" s="84" t="s">
        <v>1265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1117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1264</v>
      </c>
    </row>
    <row r="3" spans="2:81" s="1" customFormat="1">
      <c r="B3" s="2" t="s">
        <v>2</v>
      </c>
      <c r="C3" s="84" t="s">
        <v>1265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1116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1117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43830</v>
      </c>
    </row>
    <row r="2" spans="2:98" s="1" customFormat="1">
      <c r="B2" s="2" t="s">
        <v>1</v>
      </c>
      <c r="C2" s="12" t="s">
        <v>1264</v>
      </c>
    </row>
    <row r="3" spans="2:98" s="1" customFormat="1">
      <c r="B3" s="2" t="s">
        <v>2</v>
      </c>
      <c r="C3" s="84" t="s">
        <v>1265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43000</v>
      </c>
      <c r="I11" s="7"/>
      <c r="J11" s="76">
        <v>4.3000000000000001E-7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43000</v>
      </c>
      <c r="J12" s="82">
        <v>4.3000000000000001E-7</v>
      </c>
      <c r="L12" s="81">
        <v>0</v>
      </c>
      <c r="M12" s="81">
        <v>0</v>
      </c>
    </row>
    <row r="13" spans="2:98">
      <c r="B13" t="s">
        <v>1120</v>
      </c>
      <c r="C13" t="s">
        <v>1121</v>
      </c>
      <c r="D13" t="s">
        <v>126</v>
      </c>
      <c r="E13" t="s">
        <v>1122</v>
      </c>
      <c r="F13" t="s">
        <v>104</v>
      </c>
      <c r="G13" t="s">
        <v>105</v>
      </c>
      <c r="H13" s="78">
        <v>43000</v>
      </c>
      <c r="I13" s="78">
        <v>9.9999999999999995E-7</v>
      </c>
      <c r="J13" s="78">
        <v>4.3000000000000001E-7</v>
      </c>
      <c r="K13" s="79">
        <v>1.1000000000000001E-3</v>
      </c>
      <c r="L13" s="79">
        <v>0</v>
      </c>
      <c r="M13" s="79">
        <v>0</v>
      </c>
    </row>
    <row r="14" spans="2:98">
      <c r="B14" s="80" t="s">
        <v>234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1264</v>
      </c>
    </row>
    <row r="3" spans="2:55" s="1" customFormat="1">
      <c r="B3" s="2" t="s">
        <v>2</v>
      </c>
      <c r="C3" s="84" t="s">
        <v>1265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1123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1124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1125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1126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1127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1128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1129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1130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236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1264</v>
      </c>
    </row>
    <row r="3" spans="2:59" s="1" customFormat="1">
      <c r="B3" s="2" t="s">
        <v>2</v>
      </c>
      <c r="C3" s="84" t="s">
        <v>1265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43830</v>
      </c>
    </row>
    <row r="2" spans="2:52" s="1" customFormat="1">
      <c r="B2" s="2" t="s">
        <v>1</v>
      </c>
      <c r="C2" s="12" t="s">
        <v>1264</v>
      </c>
    </row>
    <row r="3" spans="2:52" s="1" customFormat="1">
      <c r="B3" s="2" t="s">
        <v>2</v>
      </c>
      <c r="C3" s="84" t="s">
        <v>1265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43830</v>
      </c>
    </row>
    <row r="2" spans="2:13" s="1" customFormat="1">
      <c r="B2" s="2" t="s">
        <v>1</v>
      </c>
      <c r="C2" s="12" t="s">
        <v>1264</v>
      </c>
    </row>
    <row r="3" spans="2:13" s="1" customFormat="1">
      <c r="B3" s="2" t="s">
        <v>2</v>
      </c>
      <c r="C3" s="84" t="s">
        <v>1265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J12+J39</f>
        <v>12723.902036216141</v>
      </c>
      <c r="K11" s="77">
        <f>J11/$J$11</f>
        <v>1</v>
      </c>
      <c r="L11" s="77">
        <v>0.15419759861761834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f>J13+J15+J22+J24+J26+J28+J30</f>
        <v>12684.841709480141</v>
      </c>
      <c r="K12" s="81">
        <f t="shared" ref="K12:K46" si="0">J12/$J$11</f>
        <v>0.99693016131177192</v>
      </c>
      <c r="L12" s="81">
        <v>0.15372423686375011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7393.3772499999995</v>
      </c>
      <c r="K13" s="81">
        <f t="shared" si="0"/>
        <v>0.58106210099356104</v>
      </c>
      <c r="L13" s="81">
        <v>8.959838062091513E-2</v>
      </c>
    </row>
    <row r="14" spans="2:13">
      <c r="B14" t="s">
        <v>1266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7393.3772499999995</v>
      </c>
      <c r="K14" s="79">
        <f t="shared" si="0"/>
        <v>0.58106210099356104</v>
      </c>
      <c r="L14" s="79">
        <v>8.959838062091513E-2</v>
      </c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f>SUM(J16:J21)</f>
        <v>664.50455578203002</v>
      </c>
      <c r="K15" s="81">
        <f t="shared" si="0"/>
        <v>5.2224903484060593E-2</v>
      </c>
      <c r="L15" s="81">
        <v>8.0529547052790324E-3</v>
      </c>
    </row>
    <row r="16" spans="2:13">
      <c r="B16" t="s">
        <v>1266</v>
      </c>
      <c r="C16" t="s">
        <v>211</v>
      </c>
      <c r="D16" t="s">
        <v>207</v>
      </c>
      <c r="E16" t="s">
        <v>208</v>
      </c>
      <c r="F16" t="s">
        <v>209</v>
      </c>
      <c r="G16" t="s">
        <v>123</v>
      </c>
      <c r="H16" s="79">
        <v>0</v>
      </c>
      <c r="I16" s="79">
        <v>0</v>
      </c>
      <c r="J16" s="78">
        <v>0.351882582</v>
      </c>
      <c r="K16" s="79">
        <f t="shared" si="0"/>
        <v>2.7655241371588202E-5</v>
      </c>
      <c r="L16" s="79">
        <v>4.2643718086895107E-6</v>
      </c>
    </row>
    <row r="17" spans="2:12">
      <c r="B17" t="s">
        <v>1266</v>
      </c>
      <c r="C17" t="s">
        <v>216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660.78129023999998</v>
      </c>
      <c r="K17" s="79">
        <f t="shared" si="0"/>
        <v>5.1932283694043943E-2</v>
      </c>
      <c r="L17" s="79">
        <v>8.0078334363504738E-3</v>
      </c>
    </row>
    <row r="18" spans="2:12">
      <c r="B18" t="s">
        <v>1266</v>
      </c>
      <c r="C18" t="s">
        <v>219</v>
      </c>
      <c r="D18" t="s">
        <v>207</v>
      </c>
      <c r="E18" t="s">
        <v>208</v>
      </c>
      <c r="F18" t="s">
        <v>209</v>
      </c>
      <c r="G18" t="s">
        <v>119</v>
      </c>
      <c r="H18" s="79">
        <v>0</v>
      </c>
      <c r="I18" s="79">
        <v>0</v>
      </c>
      <c r="J18" s="78">
        <v>0.347528895</v>
      </c>
      <c r="K18" s="79">
        <f t="shared" si="0"/>
        <v>2.731307534519095E-5</v>
      </c>
      <c r="L18" s="79">
        <v>4.2116106290905215E-6</v>
      </c>
    </row>
    <row r="19" spans="2:12">
      <c r="B19" t="s">
        <v>1266</v>
      </c>
      <c r="C19" t="s">
        <v>220</v>
      </c>
      <c r="D19" t="s">
        <v>207</v>
      </c>
      <c r="E19" t="s">
        <v>208</v>
      </c>
      <c r="F19" t="s">
        <v>209</v>
      </c>
      <c r="G19" t="s">
        <v>113</v>
      </c>
      <c r="H19" s="79">
        <v>0</v>
      </c>
      <c r="I19" s="79">
        <v>0</v>
      </c>
      <c r="J19" s="78">
        <v>0.54287043599999996</v>
      </c>
      <c r="K19" s="79">
        <f t="shared" si="0"/>
        <v>4.2665405192119812E-5</v>
      </c>
      <c r="L19" s="79">
        <v>6.5789030246725397E-6</v>
      </c>
    </row>
    <row r="20" spans="2:12">
      <c r="B20" t="s">
        <v>1266</v>
      </c>
      <c r="C20" t="s">
        <v>221</v>
      </c>
      <c r="D20" t="s">
        <v>207</v>
      </c>
      <c r="E20" t="s">
        <v>208</v>
      </c>
      <c r="F20" t="s">
        <v>209</v>
      </c>
      <c r="G20" t="s">
        <v>201</v>
      </c>
      <c r="H20" s="79">
        <v>0</v>
      </c>
      <c r="I20" s="79">
        <v>0</v>
      </c>
      <c r="J20" s="78">
        <v>0.18284923203</v>
      </c>
      <c r="K20" s="79">
        <f t="shared" si="0"/>
        <v>1.4370531265452596E-5</v>
      </c>
      <c r="L20" s="79">
        <v>2.2159014119921945E-6</v>
      </c>
    </row>
    <row r="21" spans="2:12">
      <c r="B21" t="s">
        <v>1266</v>
      </c>
      <c r="C21" t="s">
        <v>224</v>
      </c>
      <c r="D21" t="s">
        <v>207</v>
      </c>
      <c r="E21" t="s">
        <v>208</v>
      </c>
      <c r="F21" t="s">
        <v>209</v>
      </c>
      <c r="G21" t="s">
        <v>116</v>
      </c>
      <c r="H21" s="79">
        <v>0</v>
      </c>
      <c r="I21" s="79">
        <v>0</v>
      </c>
      <c r="J21" s="78">
        <v>2.2981343970000001</v>
      </c>
      <c r="K21" s="79">
        <f t="shared" si="0"/>
        <v>1.8061553684229904E-4</v>
      </c>
      <c r="L21" s="79">
        <v>2.7850482054114483E-5</v>
      </c>
    </row>
    <row r="22" spans="2:12">
      <c r="B22" s="80" t="s">
        <v>225</v>
      </c>
      <c r="D22" s="16"/>
      <c r="I22" s="81">
        <v>0</v>
      </c>
      <c r="J22" s="82">
        <v>2946.76145</v>
      </c>
      <c r="K22" s="81">
        <f t="shared" si="0"/>
        <v>0.23159259177040267</v>
      </c>
      <c r="L22" s="81">
        <v>3.5711021508626491E-2</v>
      </c>
    </row>
    <row r="23" spans="2:12">
      <c r="B23" t="s">
        <v>1266</v>
      </c>
      <c r="C23" t="s">
        <v>207</v>
      </c>
      <c r="D23" t="s">
        <v>207</v>
      </c>
      <c r="E23" t="s">
        <v>226</v>
      </c>
      <c r="F23" t="s">
        <v>227</v>
      </c>
      <c r="G23" t="s">
        <v>105</v>
      </c>
      <c r="H23" s="79">
        <v>0</v>
      </c>
      <c r="I23" s="79">
        <v>0</v>
      </c>
      <c r="J23" s="78">
        <v>2946.76145</v>
      </c>
      <c r="K23" s="79">
        <f t="shared" si="0"/>
        <v>0.23159259177040267</v>
      </c>
      <c r="L23" s="79">
        <v>3.5711021508626491E-2</v>
      </c>
    </row>
    <row r="24" spans="2:12">
      <c r="B24" s="80" t="s">
        <v>228</v>
      </c>
      <c r="D24" s="16"/>
      <c r="I24" s="81">
        <v>0</v>
      </c>
      <c r="J24" s="82">
        <v>0</v>
      </c>
      <c r="K24" s="81">
        <f t="shared" si="0"/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G25" t="s">
        <v>226</v>
      </c>
      <c r="H25" s="79">
        <v>0</v>
      </c>
      <c r="I25" s="79">
        <v>0</v>
      </c>
      <c r="J25" s="78">
        <v>0</v>
      </c>
      <c r="K25" s="79">
        <f t="shared" si="0"/>
        <v>0</v>
      </c>
      <c r="L25" s="79">
        <v>0</v>
      </c>
    </row>
    <row r="26" spans="2:12">
      <c r="B26" s="80" t="s">
        <v>229</v>
      </c>
      <c r="D26" s="16"/>
      <c r="I26" s="81">
        <v>0</v>
      </c>
      <c r="J26" s="82">
        <v>0</v>
      </c>
      <c r="K26" s="81">
        <f t="shared" si="0"/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f t="shared" si="0"/>
        <v>0</v>
      </c>
      <c r="L27" s="79">
        <v>0</v>
      </c>
    </row>
    <row r="28" spans="2:12">
      <c r="B28" s="80" t="s">
        <v>230</v>
      </c>
      <c r="D28" s="16"/>
      <c r="I28" s="81">
        <v>0</v>
      </c>
      <c r="J28" s="82">
        <v>0</v>
      </c>
      <c r="K28" s="81">
        <f t="shared" si="0"/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f t="shared" si="0"/>
        <v>0</v>
      </c>
      <c r="L29" s="79">
        <v>0</v>
      </c>
    </row>
    <row r="30" spans="2:12">
      <c r="B30" s="80" t="s">
        <v>231</v>
      </c>
      <c r="D30" s="16"/>
      <c r="I30" s="81">
        <v>0</v>
      </c>
      <c r="J30" s="82">
        <v>1680.1984536981099</v>
      </c>
      <c r="K30" s="81">
        <f t="shared" si="0"/>
        <v>0.1320505650637476</v>
      </c>
      <c r="L30" s="81">
        <v>2.0361880028929445E-2</v>
      </c>
    </row>
    <row r="31" spans="2:12">
      <c r="B31" t="s">
        <v>1266</v>
      </c>
      <c r="C31" t="s">
        <v>207</v>
      </c>
      <c r="D31" t="s">
        <v>207</v>
      </c>
      <c r="E31" t="s">
        <v>226</v>
      </c>
      <c r="F31" t="s">
        <v>227</v>
      </c>
      <c r="G31" t="s">
        <v>113</v>
      </c>
      <c r="H31" s="79">
        <v>0</v>
      </c>
      <c r="I31" s="79">
        <v>0</v>
      </c>
      <c r="J31" s="78">
        <v>11.207299924000001</v>
      </c>
      <c r="K31" s="79">
        <f t="shared" si="0"/>
        <v>8.8080683835041929E-4</v>
      </c>
      <c r="L31" s="79">
        <v>1.3581829931961139E-4</v>
      </c>
    </row>
    <row r="32" spans="2:12">
      <c r="B32" t="s">
        <v>1266</v>
      </c>
      <c r="C32" t="s">
        <v>207</v>
      </c>
      <c r="D32" t="s">
        <v>207</v>
      </c>
      <c r="E32" t="s">
        <v>232</v>
      </c>
      <c r="F32" t="s">
        <v>233</v>
      </c>
      <c r="G32" t="s">
        <v>123</v>
      </c>
      <c r="H32" s="79">
        <v>0</v>
      </c>
      <c r="I32" s="79">
        <v>0</v>
      </c>
      <c r="J32" s="78">
        <v>5.1386681699999999</v>
      </c>
      <c r="K32" s="79">
        <f t="shared" si="0"/>
        <v>4.038594572147576E-4</v>
      </c>
      <c r="L32" s="79">
        <v>6.2274158481530396E-5</v>
      </c>
    </row>
    <row r="33" spans="2:12">
      <c r="B33" t="s">
        <v>1266</v>
      </c>
      <c r="C33" t="s">
        <v>207</v>
      </c>
      <c r="D33" t="s">
        <v>207</v>
      </c>
      <c r="E33" t="s">
        <v>226</v>
      </c>
      <c r="F33" t="s">
        <v>227</v>
      </c>
      <c r="G33" t="s">
        <v>109</v>
      </c>
      <c r="H33" s="79">
        <v>0</v>
      </c>
      <c r="I33" s="79">
        <v>0</v>
      </c>
      <c r="J33" s="78">
        <v>1653.53626368</v>
      </c>
      <c r="K33" s="79">
        <f t="shared" si="0"/>
        <v>0.12995512374847959</v>
      </c>
      <c r="L33" s="79">
        <v>2.0038768010070977E-2</v>
      </c>
    </row>
    <row r="34" spans="2:12">
      <c r="B34" t="s">
        <v>1266</v>
      </c>
      <c r="C34" t="s">
        <v>207</v>
      </c>
      <c r="D34" t="s">
        <v>207</v>
      </c>
      <c r="E34" t="s">
        <v>226</v>
      </c>
      <c r="F34" t="s">
        <v>227</v>
      </c>
      <c r="G34" t="s">
        <v>203</v>
      </c>
      <c r="H34" s="79">
        <v>0</v>
      </c>
      <c r="I34" s="79">
        <v>0</v>
      </c>
      <c r="J34" s="78">
        <v>6.7584404403000002</v>
      </c>
      <c r="K34" s="79">
        <f t="shared" si="0"/>
        <v>5.3116099299282558E-4</v>
      </c>
      <c r="L34" s="79">
        <v>8.1903749598843302E-5</v>
      </c>
    </row>
    <row r="35" spans="2:12">
      <c r="B35" t="s">
        <v>1266</v>
      </c>
      <c r="C35" t="s">
        <v>207</v>
      </c>
      <c r="D35" t="s">
        <v>207</v>
      </c>
      <c r="E35" t="s">
        <v>226</v>
      </c>
      <c r="F35" t="s">
        <v>227</v>
      </c>
      <c r="G35" t="s">
        <v>201</v>
      </c>
      <c r="H35" s="79">
        <v>0</v>
      </c>
      <c r="I35" s="79">
        <v>0</v>
      </c>
      <c r="J35" s="78">
        <v>-3.4260047189999997E-2</v>
      </c>
      <c r="K35" s="79">
        <f t="shared" si="0"/>
        <v>-2.6925739519594981E-6</v>
      </c>
      <c r="L35" s="79">
        <v>-4.1518843749250503E-7</v>
      </c>
    </row>
    <row r="36" spans="2:12">
      <c r="B36" t="s">
        <v>1266</v>
      </c>
      <c r="C36" t="s">
        <v>207</v>
      </c>
      <c r="D36" t="s">
        <v>207</v>
      </c>
      <c r="E36" t="s">
        <v>226</v>
      </c>
      <c r="F36" t="s">
        <v>227</v>
      </c>
      <c r="G36" t="s">
        <v>202</v>
      </c>
      <c r="H36" s="79">
        <v>0</v>
      </c>
      <c r="I36" s="79">
        <v>0</v>
      </c>
      <c r="J36" s="78">
        <v>-2.3278190000000001E-2</v>
      </c>
      <c r="K36" s="79">
        <f t="shared" si="0"/>
        <v>-1.8294851637291068E-6</v>
      </c>
      <c r="L36" s="79">
        <v>-2.8210221895358854E-7</v>
      </c>
    </row>
    <row r="37" spans="2:12">
      <c r="B37" t="s">
        <v>1266</v>
      </c>
      <c r="C37" t="s">
        <v>207</v>
      </c>
      <c r="D37" t="s">
        <v>207</v>
      </c>
      <c r="E37" t="s">
        <v>226</v>
      </c>
      <c r="F37" t="s">
        <v>227</v>
      </c>
      <c r="G37" t="s">
        <v>116</v>
      </c>
      <c r="H37" s="79">
        <v>0</v>
      </c>
      <c r="I37" s="79">
        <v>0</v>
      </c>
      <c r="J37" s="78">
        <v>3.6223624710000002</v>
      </c>
      <c r="K37" s="79">
        <f t="shared" si="0"/>
        <v>2.8468959134467101E-4</v>
      </c>
      <c r="L37" s="79">
        <v>4.3898451336779371E-5</v>
      </c>
    </row>
    <row r="38" spans="2:12">
      <c r="B38" t="s">
        <v>1266</v>
      </c>
      <c r="C38" t="s">
        <v>207</v>
      </c>
      <c r="D38" t="s">
        <v>207</v>
      </c>
      <c r="E38" t="s">
        <v>226</v>
      </c>
      <c r="F38" t="s">
        <v>227</v>
      </c>
      <c r="G38" t="s">
        <v>200</v>
      </c>
      <c r="H38" s="79">
        <v>0</v>
      </c>
      <c r="I38" s="79">
        <v>0</v>
      </c>
      <c r="J38" s="78">
        <v>-7.0427500000000004E-3</v>
      </c>
      <c r="K38" s="79">
        <f t="shared" si="0"/>
        <v>-5.5350551897948971E-7</v>
      </c>
      <c r="L38" s="79">
        <v>-8.5349221848235879E-8</v>
      </c>
    </row>
    <row r="39" spans="2:12">
      <c r="B39" s="80" t="s">
        <v>234</v>
      </c>
      <c r="D39" s="16"/>
      <c r="I39" s="81">
        <v>0</v>
      </c>
      <c r="J39" s="82">
        <f>J40+J45</f>
        <v>39.060326736000007</v>
      </c>
      <c r="K39" s="81">
        <f t="shared" si="0"/>
        <v>3.0698386882280528E-3</v>
      </c>
      <c r="L39" s="81">
        <v>4.7336175386822527E-4</v>
      </c>
    </row>
    <row r="40" spans="2:12">
      <c r="B40" s="80" t="s">
        <v>235</v>
      </c>
      <c r="D40" s="16"/>
      <c r="I40" s="81">
        <v>0</v>
      </c>
      <c r="J40" s="82">
        <f>SUM(J41:J44)</f>
        <v>39.060326736000007</v>
      </c>
      <c r="K40" s="81">
        <f t="shared" si="0"/>
        <v>3.0698386882280528E-3</v>
      </c>
      <c r="L40" s="81">
        <v>4.7336175386822527E-4</v>
      </c>
    </row>
    <row r="41" spans="2:12">
      <c r="B41" t="s">
        <v>212</v>
      </c>
      <c r="C41" t="s">
        <v>213</v>
      </c>
      <c r="D41">
        <v>91</v>
      </c>
      <c r="E41" t="s">
        <v>214</v>
      </c>
      <c r="F41" t="s">
        <v>215</v>
      </c>
      <c r="G41" t="s">
        <v>109</v>
      </c>
      <c r="H41" s="79">
        <v>0</v>
      </c>
      <c r="I41" s="79">
        <v>0</v>
      </c>
      <c r="J41" s="78">
        <v>37.556110080000003</v>
      </c>
      <c r="K41" s="79">
        <f t="shared" si="0"/>
        <v>2.9516189273623575E-3</v>
      </c>
      <c r="L41" s="79">
        <v>4.55132550633586E-4</v>
      </c>
    </row>
    <row r="42" spans="2:12">
      <c r="B42" t="s">
        <v>217</v>
      </c>
      <c r="C42" t="s">
        <v>218</v>
      </c>
      <c r="D42">
        <v>91</v>
      </c>
      <c r="E42" t="s">
        <v>214</v>
      </c>
      <c r="F42" t="s">
        <v>215</v>
      </c>
      <c r="G42" t="s">
        <v>119</v>
      </c>
      <c r="H42" s="79">
        <v>0</v>
      </c>
      <c r="I42" s="79">
        <v>0</v>
      </c>
      <c r="J42" s="78">
        <v>-8.4911999999999997E-4</v>
      </c>
      <c r="K42" s="79">
        <f t="shared" si="0"/>
        <v>-6.673424532687717E-8</v>
      </c>
      <c r="L42" s="79">
        <v>-1.029026037496348E-8</v>
      </c>
    </row>
    <row r="43" spans="2:12">
      <c r="B43" t="s">
        <v>222</v>
      </c>
      <c r="C43" t="s">
        <v>223</v>
      </c>
      <c r="D43">
        <v>91</v>
      </c>
      <c r="E43" t="s">
        <v>214</v>
      </c>
      <c r="F43" t="s">
        <v>215</v>
      </c>
      <c r="G43" t="s">
        <v>116</v>
      </c>
      <c r="H43" s="79">
        <v>0</v>
      </c>
      <c r="I43" s="79">
        <v>0</v>
      </c>
      <c r="J43" s="78">
        <v>1.5050657759999999</v>
      </c>
      <c r="K43" s="79">
        <f t="shared" si="0"/>
        <v>1.1828649511102172E-4</v>
      </c>
      <c r="L43" s="79">
        <v>1.8239493495014201E-5</v>
      </c>
    </row>
    <row r="44" spans="2:12">
      <c r="B44" t="s">
        <v>226</v>
      </c>
      <c r="C44" t="s">
        <v>226</v>
      </c>
      <c r="D44" s="16"/>
      <c r="E44" t="s">
        <v>226</v>
      </c>
      <c r="G44" t="s">
        <v>226</v>
      </c>
      <c r="H44" s="79">
        <v>0</v>
      </c>
      <c r="I44" s="79">
        <v>0</v>
      </c>
      <c r="J44" s="78">
        <v>0</v>
      </c>
      <c r="K44" s="79">
        <f t="shared" si="0"/>
        <v>0</v>
      </c>
      <c r="L44" s="79">
        <v>0</v>
      </c>
    </row>
    <row r="45" spans="2:12">
      <c r="B45" s="80" t="s">
        <v>231</v>
      </c>
      <c r="D45" s="16"/>
      <c r="I45" s="81">
        <v>0</v>
      </c>
      <c r="J45" s="82">
        <v>0</v>
      </c>
      <c r="K45" s="81">
        <f t="shared" si="0"/>
        <v>0</v>
      </c>
      <c r="L45" s="81">
        <v>0</v>
      </c>
    </row>
    <row r="46" spans="2:12">
      <c r="B46" t="s">
        <v>226</v>
      </c>
      <c r="C46" t="s">
        <v>226</v>
      </c>
      <c r="D46" s="16"/>
      <c r="E46" t="s">
        <v>226</v>
      </c>
      <c r="G46" t="s">
        <v>226</v>
      </c>
      <c r="H46" s="79">
        <v>0</v>
      </c>
      <c r="I46" s="79">
        <v>0</v>
      </c>
      <c r="J46" s="78">
        <v>0</v>
      </c>
      <c r="K46" s="79">
        <f t="shared" si="0"/>
        <v>0</v>
      </c>
      <c r="L46" s="79">
        <v>0</v>
      </c>
    </row>
    <row r="47" spans="2:12">
      <c r="B47" t="s">
        <v>236</v>
      </c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43830</v>
      </c>
    </row>
    <row r="2" spans="2:49" s="1" customFormat="1">
      <c r="B2" s="2" t="s">
        <v>1</v>
      </c>
      <c r="C2" s="12" t="s">
        <v>1264</v>
      </c>
    </row>
    <row r="3" spans="2:49" s="1" customFormat="1">
      <c r="B3" s="2" t="s">
        <v>2</v>
      </c>
      <c r="C3" s="84" t="s">
        <v>1265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-2568685.96</v>
      </c>
      <c r="H11" s="7"/>
      <c r="I11" s="76">
        <v>123.4779743471332</v>
      </c>
      <c r="J11" s="77">
        <v>1</v>
      </c>
      <c r="K11" s="77">
        <v>1.5E-3</v>
      </c>
      <c r="AW11" s="16"/>
    </row>
    <row r="12" spans="2:49">
      <c r="B12" s="80" t="s">
        <v>204</v>
      </c>
      <c r="C12" s="16"/>
      <c r="D12" s="16"/>
      <c r="G12" s="82">
        <v>-2568685.96</v>
      </c>
      <c r="I12" s="82">
        <v>123.4779743471332</v>
      </c>
      <c r="J12" s="81">
        <v>1</v>
      </c>
      <c r="K12" s="81">
        <v>1.5E-3</v>
      </c>
    </row>
    <row r="13" spans="2:49">
      <c r="B13" s="80" t="s">
        <v>1077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1084</v>
      </c>
      <c r="C15" s="16"/>
      <c r="D15" s="16"/>
      <c r="G15" s="82">
        <v>-3024000</v>
      </c>
      <c r="I15" s="82">
        <v>149.98559067413089</v>
      </c>
      <c r="J15" s="81">
        <v>1.2146999999999999</v>
      </c>
      <c r="K15" s="81">
        <v>1.8E-3</v>
      </c>
    </row>
    <row r="16" spans="2:49">
      <c r="B16" t="s">
        <v>1133</v>
      </c>
      <c r="C16" t="s">
        <v>1134</v>
      </c>
      <c r="D16" t="s">
        <v>126</v>
      </c>
      <c r="E16" t="s">
        <v>109</v>
      </c>
      <c r="F16" t="s">
        <v>1135</v>
      </c>
      <c r="G16" s="78">
        <v>-729000</v>
      </c>
      <c r="H16" s="78">
        <v>-5.7184238039131134</v>
      </c>
      <c r="I16" s="78">
        <v>41.687309530526598</v>
      </c>
      <c r="J16" s="79">
        <v>0.33760000000000001</v>
      </c>
      <c r="K16" s="79">
        <v>5.0000000000000001E-4</v>
      </c>
    </row>
    <row r="17" spans="2:11">
      <c r="B17" t="s">
        <v>1136</v>
      </c>
      <c r="C17" t="s">
        <v>1137</v>
      </c>
      <c r="D17" t="s">
        <v>126</v>
      </c>
      <c r="E17" t="s">
        <v>109</v>
      </c>
      <c r="F17" t="s">
        <v>1135</v>
      </c>
      <c r="G17" s="78">
        <v>-728000</v>
      </c>
      <c r="H17" s="78">
        <v>-5.2526453488372118</v>
      </c>
      <c r="I17" s="78">
        <v>38.239258139534897</v>
      </c>
      <c r="J17" s="79">
        <v>0.30969999999999998</v>
      </c>
      <c r="K17" s="79">
        <v>5.0000000000000001E-4</v>
      </c>
    </row>
    <row r="18" spans="2:11">
      <c r="B18" t="s">
        <v>1138</v>
      </c>
      <c r="C18" t="s">
        <v>1139</v>
      </c>
      <c r="D18" t="s">
        <v>126</v>
      </c>
      <c r="E18" t="s">
        <v>109</v>
      </c>
      <c r="F18" t="s">
        <v>1140</v>
      </c>
      <c r="G18" s="78">
        <v>-90000</v>
      </c>
      <c r="H18" s="78">
        <v>8.2199999999999995E-2</v>
      </c>
      <c r="I18" s="78">
        <v>-7.3980000000000004E-2</v>
      </c>
      <c r="J18" s="79">
        <v>-5.9999999999999995E-4</v>
      </c>
      <c r="K18" s="79">
        <v>0</v>
      </c>
    </row>
    <row r="19" spans="2:11">
      <c r="B19" t="s">
        <v>1141</v>
      </c>
      <c r="C19" t="s">
        <v>1142</v>
      </c>
      <c r="D19" t="s">
        <v>126</v>
      </c>
      <c r="E19" t="s">
        <v>109</v>
      </c>
      <c r="F19" t="s">
        <v>1140</v>
      </c>
      <c r="G19" s="78">
        <v>-100000</v>
      </c>
      <c r="H19" s="78">
        <v>-7.8714285714285692E-3</v>
      </c>
      <c r="I19" s="78">
        <v>7.8714285714285692E-3</v>
      </c>
      <c r="J19" s="79">
        <v>1E-4</v>
      </c>
      <c r="K19" s="79">
        <v>0</v>
      </c>
    </row>
    <row r="20" spans="2:11">
      <c r="B20" t="s">
        <v>1143</v>
      </c>
      <c r="C20" t="s">
        <v>1144</v>
      </c>
      <c r="D20" t="s">
        <v>126</v>
      </c>
      <c r="E20" t="s">
        <v>109</v>
      </c>
      <c r="F20" t="s">
        <v>1145</v>
      </c>
      <c r="G20" s="78">
        <v>-77000</v>
      </c>
      <c r="H20" s="78">
        <v>-10.657555555555597</v>
      </c>
      <c r="I20" s="78">
        <v>8.2063177777778105</v>
      </c>
      <c r="J20" s="79">
        <v>6.6500000000000004E-2</v>
      </c>
      <c r="K20" s="79">
        <v>1E-4</v>
      </c>
    </row>
    <row r="21" spans="2:11">
      <c r="B21" t="s">
        <v>1146</v>
      </c>
      <c r="C21" t="s">
        <v>1147</v>
      </c>
      <c r="D21" t="s">
        <v>126</v>
      </c>
      <c r="E21" t="s">
        <v>109</v>
      </c>
      <c r="F21" t="s">
        <v>1148</v>
      </c>
      <c r="G21" s="78">
        <v>-105000</v>
      </c>
      <c r="H21" s="78">
        <v>-8.5055999999999994</v>
      </c>
      <c r="I21" s="78">
        <v>8.9308800000000002</v>
      </c>
      <c r="J21" s="79">
        <v>7.2300000000000003E-2</v>
      </c>
      <c r="K21" s="79">
        <v>1E-4</v>
      </c>
    </row>
    <row r="22" spans="2:11">
      <c r="B22" t="s">
        <v>1149</v>
      </c>
      <c r="C22" t="s">
        <v>1150</v>
      </c>
      <c r="D22" t="s">
        <v>126</v>
      </c>
      <c r="E22" t="s">
        <v>109</v>
      </c>
      <c r="F22" t="s">
        <v>1151</v>
      </c>
      <c r="G22" s="78">
        <v>-150000</v>
      </c>
      <c r="H22" s="78">
        <v>-11.278133333333333</v>
      </c>
      <c r="I22" s="78">
        <v>16.917200000000001</v>
      </c>
      <c r="J22" s="79">
        <v>0.13700000000000001</v>
      </c>
      <c r="K22" s="79">
        <v>2.0000000000000001E-4</v>
      </c>
    </row>
    <row r="23" spans="2:11">
      <c r="B23" t="s">
        <v>1152</v>
      </c>
      <c r="C23" t="s">
        <v>1153</v>
      </c>
      <c r="D23" t="s">
        <v>126</v>
      </c>
      <c r="E23" t="s">
        <v>109</v>
      </c>
      <c r="F23" t="s">
        <v>1154</v>
      </c>
      <c r="G23" s="78">
        <v>-20000</v>
      </c>
      <c r="H23" s="78">
        <v>-10.741064516129001</v>
      </c>
      <c r="I23" s="78">
        <v>2.1482129032257999</v>
      </c>
      <c r="J23" s="79">
        <v>1.7399999999999999E-2</v>
      </c>
      <c r="K23" s="79">
        <v>0</v>
      </c>
    </row>
    <row r="24" spans="2:11">
      <c r="B24" t="s">
        <v>1155</v>
      </c>
      <c r="C24" t="s">
        <v>1156</v>
      </c>
      <c r="D24" t="s">
        <v>126</v>
      </c>
      <c r="E24" t="s">
        <v>109</v>
      </c>
      <c r="F24" t="s">
        <v>1157</v>
      </c>
      <c r="G24" s="78">
        <v>-167000</v>
      </c>
      <c r="H24" s="78">
        <v>-9.8988888888888624</v>
      </c>
      <c r="I24" s="78">
        <v>16.531144444444401</v>
      </c>
      <c r="J24" s="79">
        <v>0.13389999999999999</v>
      </c>
      <c r="K24" s="79">
        <v>2.0000000000000001E-4</v>
      </c>
    </row>
    <row r="25" spans="2:11">
      <c r="B25" t="s">
        <v>1158</v>
      </c>
      <c r="C25" t="s">
        <v>1159</v>
      </c>
      <c r="D25" t="s">
        <v>126</v>
      </c>
      <c r="E25" t="s">
        <v>109</v>
      </c>
      <c r="F25" t="s">
        <v>1160</v>
      </c>
      <c r="G25" s="78">
        <v>-60000</v>
      </c>
      <c r="H25" s="78">
        <v>-5.582942857142867</v>
      </c>
      <c r="I25" s="78">
        <v>3.34976571428572</v>
      </c>
      <c r="J25" s="79">
        <v>2.7099999999999999E-2</v>
      </c>
      <c r="K25" s="79">
        <v>0</v>
      </c>
    </row>
    <row r="26" spans="2:11">
      <c r="B26" t="s">
        <v>1161</v>
      </c>
      <c r="C26" t="s">
        <v>1162</v>
      </c>
      <c r="D26" t="s">
        <v>126</v>
      </c>
      <c r="E26" t="s">
        <v>109</v>
      </c>
      <c r="F26" t="s">
        <v>1163</v>
      </c>
      <c r="G26" s="78">
        <v>-75000</v>
      </c>
      <c r="H26" s="78">
        <v>-1.4677199999999999</v>
      </c>
      <c r="I26" s="78">
        <v>1.1007899999999999</v>
      </c>
      <c r="J26" s="79">
        <v>8.8999999999999999E-3</v>
      </c>
      <c r="K26" s="79">
        <v>0</v>
      </c>
    </row>
    <row r="27" spans="2:11">
      <c r="B27" t="s">
        <v>1164</v>
      </c>
      <c r="C27" t="s">
        <v>1165</v>
      </c>
      <c r="D27" t="s">
        <v>126</v>
      </c>
      <c r="E27" t="s">
        <v>109</v>
      </c>
      <c r="F27" t="s">
        <v>1166</v>
      </c>
      <c r="G27" s="78">
        <v>-100000</v>
      </c>
      <c r="H27" s="78">
        <v>-0.44827499999999998</v>
      </c>
      <c r="I27" s="78">
        <v>0.44827499999999998</v>
      </c>
      <c r="J27" s="79">
        <v>3.5999999999999999E-3</v>
      </c>
      <c r="K27" s="79">
        <v>0</v>
      </c>
    </row>
    <row r="28" spans="2:11">
      <c r="B28" t="s">
        <v>1167</v>
      </c>
      <c r="C28" t="s">
        <v>1168</v>
      </c>
      <c r="D28" t="s">
        <v>126</v>
      </c>
      <c r="E28" t="s">
        <v>109</v>
      </c>
      <c r="F28" t="s">
        <v>1169</v>
      </c>
      <c r="G28" s="78">
        <v>-30000</v>
      </c>
      <c r="H28" s="78">
        <v>-3.83135</v>
      </c>
      <c r="I28" s="78">
        <v>1.149405</v>
      </c>
      <c r="J28" s="79">
        <v>9.2999999999999992E-3</v>
      </c>
      <c r="K28" s="79">
        <v>0</v>
      </c>
    </row>
    <row r="29" spans="2:11">
      <c r="B29" t="s">
        <v>1170</v>
      </c>
      <c r="C29" t="s">
        <v>1171</v>
      </c>
      <c r="D29" t="s">
        <v>126</v>
      </c>
      <c r="E29" t="s">
        <v>109</v>
      </c>
      <c r="F29" t="s">
        <v>1172</v>
      </c>
      <c r="G29" s="78">
        <v>-100000</v>
      </c>
      <c r="H29" s="78">
        <v>-5.9532666666666696</v>
      </c>
      <c r="I29" s="78">
        <v>5.9532666666666696</v>
      </c>
      <c r="J29" s="79">
        <v>4.82E-2</v>
      </c>
      <c r="K29" s="79">
        <v>1E-4</v>
      </c>
    </row>
    <row r="30" spans="2:11">
      <c r="B30" t="s">
        <v>1173</v>
      </c>
      <c r="C30" t="s">
        <v>1174</v>
      </c>
      <c r="D30" t="s">
        <v>126</v>
      </c>
      <c r="E30" t="s">
        <v>109</v>
      </c>
      <c r="F30" t="s">
        <v>1175</v>
      </c>
      <c r="G30" s="78">
        <v>100000</v>
      </c>
      <c r="H30" s="78">
        <v>-4.0315300000000001</v>
      </c>
      <c r="I30" s="78">
        <v>-4.0315300000000001</v>
      </c>
      <c r="J30" s="79">
        <v>-3.2599999999999997E-2</v>
      </c>
      <c r="K30" s="79">
        <v>0</v>
      </c>
    </row>
    <row r="31" spans="2:11">
      <c r="B31" t="s">
        <v>1176</v>
      </c>
      <c r="C31" t="s">
        <v>1177</v>
      </c>
      <c r="D31" t="s">
        <v>126</v>
      </c>
      <c r="E31" t="s">
        <v>109</v>
      </c>
      <c r="F31" t="s">
        <v>1178</v>
      </c>
      <c r="G31" s="78">
        <v>-170000</v>
      </c>
      <c r="H31" s="78">
        <v>-3.0506363636363587</v>
      </c>
      <c r="I31" s="78">
        <v>5.18608181818181</v>
      </c>
      <c r="J31" s="79">
        <v>4.2000000000000003E-2</v>
      </c>
      <c r="K31" s="79">
        <v>1E-4</v>
      </c>
    </row>
    <row r="32" spans="2:11">
      <c r="B32" t="s">
        <v>1179</v>
      </c>
      <c r="C32" t="s">
        <v>1180</v>
      </c>
      <c r="D32" t="s">
        <v>126</v>
      </c>
      <c r="E32" t="s">
        <v>109</v>
      </c>
      <c r="F32" t="s">
        <v>1181</v>
      </c>
      <c r="G32" s="78">
        <v>-8000</v>
      </c>
      <c r="H32" s="78">
        <v>-3.1507230769230752</v>
      </c>
      <c r="I32" s="78">
        <v>0.25205784615384602</v>
      </c>
      <c r="J32" s="79">
        <v>2E-3</v>
      </c>
      <c r="K32" s="79">
        <v>0</v>
      </c>
    </row>
    <row r="33" spans="2:11">
      <c r="B33" t="s">
        <v>1182</v>
      </c>
      <c r="C33" t="s">
        <v>1183</v>
      </c>
      <c r="D33" t="s">
        <v>126</v>
      </c>
      <c r="E33" t="s">
        <v>109</v>
      </c>
      <c r="F33" t="s">
        <v>1184</v>
      </c>
      <c r="G33" s="78">
        <v>-150000</v>
      </c>
      <c r="H33" s="78">
        <v>-0.26811071428571398</v>
      </c>
      <c r="I33" s="78">
        <v>0.40216607142857103</v>
      </c>
      <c r="J33" s="79">
        <v>3.3E-3</v>
      </c>
      <c r="K33" s="79">
        <v>0</v>
      </c>
    </row>
    <row r="34" spans="2:11">
      <c r="B34" t="s">
        <v>1185</v>
      </c>
      <c r="C34" t="s">
        <v>1186</v>
      </c>
      <c r="D34" t="s">
        <v>126</v>
      </c>
      <c r="E34" t="s">
        <v>109</v>
      </c>
      <c r="F34" t="s">
        <v>1187</v>
      </c>
      <c r="G34" s="78">
        <v>-200000</v>
      </c>
      <c r="H34" s="78">
        <v>-1.4692000000000001</v>
      </c>
      <c r="I34" s="78">
        <v>2.9384000000000001</v>
      </c>
      <c r="J34" s="79">
        <v>2.3800000000000002E-2</v>
      </c>
      <c r="K34" s="79">
        <v>0</v>
      </c>
    </row>
    <row r="35" spans="2:11">
      <c r="B35" t="s">
        <v>1188</v>
      </c>
      <c r="C35" t="s">
        <v>1189</v>
      </c>
      <c r="D35" t="s">
        <v>126</v>
      </c>
      <c r="E35" t="s">
        <v>109</v>
      </c>
      <c r="F35" t="s">
        <v>1190</v>
      </c>
      <c r="G35" s="78">
        <v>-65000</v>
      </c>
      <c r="H35" s="78">
        <v>-0.98876666666666768</v>
      </c>
      <c r="I35" s="78">
        <v>0.64269833333333404</v>
      </c>
      <c r="J35" s="79">
        <v>5.1999999999999998E-3</v>
      </c>
      <c r="K35" s="79">
        <v>0</v>
      </c>
    </row>
    <row r="36" spans="2:11">
      <c r="B36" s="80" t="s">
        <v>1132</v>
      </c>
      <c r="C36" s="16"/>
      <c r="D36" s="16"/>
      <c r="G36" s="82">
        <v>455314.04</v>
      </c>
      <c r="I36" s="82">
        <v>-26.507616326997688</v>
      </c>
      <c r="J36" s="81">
        <v>-0.2147</v>
      </c>
      <c r="K36" s="81">
        <v>-2.9999999999999997E-4</v>
      </c>
    </row>
    <row r="37" spans="2:11">
      <c r="B37" t="s">
        <v>1191</v>
      </c>
      <c r="C37" t="s">
        <v>1192</v>
      </c>
      <c r="D37" t="s">
        <v>126</v>
      </c>
      <c r="E37" t="s">
        <v>109</v>
      </c>
      <c r="F37" t="s">
        <v>244</v>
      </c>
      <c r="G37" s="78">
        <v>34269.06</v>
      </c>
      <c r="H37" s="78">
        <v>1.22</v>
      </c>
      <c r="I37" s="78">
        <v>1.4448932305919999</v>
      </c>
      <c r="J37" s="79">
        <v>1.17E-2</v>
      </c>
      <c r="K37" s="79">
        <v>0</v>
      </c>
    </row>
    <row r="38" spans="2:11">
      <c r="B38" t="s">
        <v>1193</v>
      </c>
      <c r="C38" t="s">
        <v>1194</v>
      </c>
      <c r="D38" t="s">
        <v>126</v>
      </c>
      <c r="E38" t="s">
        <v>109</v>
      </c>
      <c r="F38" t="s">
        <v>244</v>
      </c>
      <c r="G38" s="78">
        <v>25582.53</v>
      </c>
      <c r="H38" s="78">
        <v>-0.59019999999999995</v>
      </c>
      <c r="I38" s="78">
        <v>-0.52181484615936002</v>
      </c>
      <c r="J38" s="79">
        <v>-4.1999999999999997E-3</v>
      </c>
      <c r="K38" s="79">
        <v>0</v>
      </c>
    </row>
    <row r="39" spans="2:11">
      <c r="B39" t="s">
        <v>1193</v>
      </c>
      <c r="C39" t="s">
        <v>1195</v>
      </c>
      <c r="D39" t="s">
        <v>126</v>
      </c>
      <c r="E39" t="s">
        <v>109</v>
      </c>
      <c r="F39" t="s">
        <v>244</v>
      </c>
      <c r="G39" s="78">
        <v>40383.68</v>
      </c>
      <c r="H39" s="78">
        <v>-1.8286</v>
      </c>
      <c r="I39" s="78">
        <v>-2.5521038408908798</v>
      </c>
      <c r="J39" s="79">
        <v>-2.07E-2</v>
      </c>
      <c r="K39" s="79">
        <v>0</v>
      </c>
    </row>
    <row r="40" spans="2:11">
      <c r="B40" t="s">
        <v>1193</v>
      </c>
      <c r="C40" t="s">
        <v>1196</v>
      </c>
      <c r="D40" t="s">
        <v>126</v>
      </c>
      <c r="E40" t="s">
        <v>109</v>
      </c>
      <c r="F40" t="s">
        <v>244</v>
      </c>
      <c r="G40" s="78">
        <v>20291.439999999999</v>
      </c>
      <c r="H40" s="78">
        <v>-1.45</v>
      </c>
      <c r="I40" s="78">
        <v>-1.0168446412800001</v>
      </c>
      <c r="J40" s="79">
        <v>-8.2000000000000007E-3</v>
      </c>
      <c r="K40" s="79">
        <v>0</v>
      </c>
    </row>
    <row r="41" spans="2:11">
      <c r="B41" t="s">
        <v>1193</v>
      </c>
      <c r="C41" t="s">
        <v>1197</v>
      </c>
      <c r="D41" t="s">
        <v>126</v>
      </c>
      <c r="E41" t="s">
        <v>109</v>
      </c>
      <c r="F41" t="s">
        <v>244</v>
      </c>
      <c r="G41" s="78">
        <v>20291.439999999999</v>
      </c>
      <c r="H41" s="78">
        <v>-1.45</v>
      </c>
      <c r="I41" s="78">
        <v>-1.0168446412800001</v>
      </c>
      <c r="J41" s="79">
        <v>-8.2000000000000007E-3</v>
      </c>
      <c r="K41" s="79">
        <v>0</v>
      </c>
    </row>
    <row r="42" spans="2:11">
      <c r="B42" t="s">
        <v>1198</v>
      </c>
      <c r="C42" t="s">
        <v>1199</v>
      </c>
      <c r="D42" t="s">
        <v>126</v>
      </c>
      <c r="E42" t="s">
        <v>109</v>
      </c>
      <c r="F42" t="s">
        <v>244</v>
      </c>
      <c r="G42" s="78">
        <v>15198.06</v>
      </c>
      <c r="H42" s="78">
        <v>-1.1499999999999999</v>
      </c>
      <c r="I42" s="78">
        <v>-0.60403169664</v>
      </c>
      <c r="J42" s="79">
        <v>-4.8999999999999998E-3</v>
      </c>
      <c r="K42" s="79">
        <v>0</v>
      </c>
    </row>
    <row r="43" spans="2:11">
      <c r="B43" t="s">
        <v>1198</v>
      </c>
      <c r="C43" t="s">
        <v>1200</v>
      </c>
      <c r="D43" t="s">
        <v>126</v>
      </c>
      <c r="E43" t="s">
        <v>109</v>
      </c>
      <c r="F43" t="s">
        <v>244</v>
      </c>
      <c r="G43" s="78">
        <v>15193.96</v>
      </c>
      <c r="H43" s="78">
        <v>-1.1773</v>
      </c>
      <c r="I43" s="78">
        <v>-0.61820406517248006</v>
      </c>
      <c r="J43" s="79">
        <v>-5.0000000000000001E-3</v>
      </c>
      <c r="K43" s="79">
        <v>0</v>
      </c>
    </row>
    <row r="44" spans="2:11">
      <c r="B44" t="s">
        <v>1198</v>
      </c>
      <c r="C44" t="s">
        <v>1201</v>
      </c>
      <c r="D44" t="s">
        <v>126</v>
      </c>
      <c r="E44" t="s">
        <v>109</v>
      </c>
      <c r="F44" t="s">
        <v>244</v>
      </c>
      <c r="G44" s="78">
        <v>25620.84</v>
      </c>
      <c r="H44" s="78">
        <v>-0.27179999999999999</v>
      </c>
      <c r="I44" s="78">
        <v>-0.24066700342271999</v>
      </c>
      <c r="J44" s="79">
        <v>-1.9E-3</v>
      </c>
      <c r="K44" s="79">
        <v>0</v>
      </c>
    </row>
    <row r="45" spans="2:11">
      <c r="B45" t="s">
        <v>1198</v>
      </c>
      <c r="C45" t="s">
        <v>1202</v>
      </c>
      <c r="D45" t="s">
        <v>126</v>
      </c>
      <c r="E45" t="s">
        <v>109</v>
      </c>
      <c r="F45" t="s">
        <v>244</v>
      </c>
      <c r="G45" s="78">
        <v>30723.119999999999</v>
      </c>
      <c r="H45" s="78">
        <v>-0.34300000000000003</v>
      </c>
      <c r="I45" s="78">
        <v>-0.36419432232959997</v>
      </c>
      <c r="J45" s="79">
        <v>-2.8999999999999998E-3</v>
      </c>
      <c r="K45" s="79">
        <v>0</v>
      </c>
    </row>
    <row r="46" spans="2:11">
      <c r="B46" t="s">
        <v>1198</v>
      </c>
      <c r="C46" t="s">
        <v>1203</v>
      </c>
      <c r="D46" t="s">
        <v>126</v>
      </c>
      <c r="E46" t="s">
        <v>109</v>
      </c>
      <c r="F46" t="s">
        <v>244</v>
      </c>
      <c r="G46" s="78">
        <v>31039.45</v>
      </c>
      <c r="H46" s="78">
        <v>-0.3286</v>
      </c>
      <c r="I46" s="78">
        <v>-0.35249690661119998</v>
      </c>
      <c r="J46" s="79">
        <v>-2.8999999999999998E-3</v>
      </c>
      <c r="K46" s="79">
        <v>0</v>
      </c>
    </row>
    <row r="47" spans="2:11">
      <c r="B47" t="s">
        <v>1198</v>
      </c>
      <c r="C47" t="s">
        <v>1204</v>
      </c>
      <c r="D47" t="s">
        <v>126</v>
      </c>
      <c r="E47" t="s">
        <v>109</v>
      </c>
      <c r="F47" t="s">
        <v>244</v>
      </c>
      <c r="G47" s="78">
        <v>11288.22</v>
      </c>
      <c r="H47" s="78">
        <v>-0.30780000000000002</v>
      </c>
      <c r="I47" s="78">
        <v>-0.12007920784896001</v>
      </c>
      <c r="J47" s="79">
        <v>-1E-3</v>
      </c>
      <c r="K47" s="79">
        <v>0</v>
      </c>
    </row>
    <row r="48" spans="2:11">
      <c r="B48" t="s">
        <v>1205</v>
      </c>
      <c r="C48" t="s">
        <v>1206</v>
      </c>
      <c r="D48" t="s">
        <v>126</v>
      </c>
      <c r="E48" t="s">
        <v>109</v>
      </c>
      <c r="F48" t="s">
        <v>244</v>
      </c>
      <c r="G48" s="78">
        <v>25580.94</v>
      </c>
      <c r="H48" s="78">
        <v>-0.59650000000000003</v>
      </c>
      <c r="I48" s="78">
        <v>-0.52735210133760002</v>
      </c>
      <c r="J48" s="79">
        <v>-4.3E-3</v>
      </c>
      <c r="K48" s="79">
        <v>0</v>
      </c>
    </row>
    <row r="49" spans="2:11">
      <c r="B49" t="s">
        <v>1207</v>
      </c>
      <c r="C49" t="s">
        <v>1208</v>
      </c>
      <c r="D49" t="s">
        <v>126</v>
      </c>
      <c r="E49" t="s">
        <v>109</v>
      </c>
      <c r="F49" t="s">
        <v>244</v>
      </c>
      <c r="G49" s="78">
        <v>20213</v>
      </c>
      <c r="H49" s="78">
        <v>-1.7223999999999999</v>
      </c>
      <c r="I49" s="78">
        <v>-1.203201948672</v>
      </c>
      <c r="J49" s="79">
        <v>-9.7000000000000003E-3</v>
      </c>
      <c r="K49" s="79">
        <v>0</v>
      </c>
    </row>
    <row r="50" spans="2:11">
      <c r="B50" t="s">
        <v>1207</v>
      </c>
      <c r="C50" t="s">
        <v>1209</v>
      </c>
      <c r="D50" t="s">
        <v>126</v>
      </c>
      <c r="E50" t="s">
        <v>109</v>
      </c>
      <c r="F50" t="s">
        <v>244</v>
      </c>
      <c r="G50" s="78">
        <v>18990.310000000001</v>
      </c>
      <c r="H50" s="78">
        <v>-0.64859999999999995</v>
      </c>
      <c r="I50" s="78">
        <v>-0.42567949668096</v>
      </c>
      <c r="J50" s="79">
        <v>-3.3999999999999998E-3</v>
      </c>
      <c r="K50" s="79">
        <v>0</v>
      </c>
    </row>
    <row r="51" spans="2:11">
      <c r="B51" t="s">
        <v>1210</v>
      </c>
      <c r="C51" t="s">
        <v>1211</v>
      </c>
      <c r="D51" t="s">
        <v>126</v>
      </c>
      <c r="E51" t="s">
        <v>109</v>
      </c>
      <c r="F51" t="s">
        <v>244</v>
      </c>
      <c r="G51" s="78">
        <v>25373.88</v>
      </c>
      <c r="H51" s="78">
        <v>-1.2925</v>
      </c>
      <c r="I51" s="78">
        <v>-1.1334207709440001</v>
      </c>
      <c r="J51" s="79">
        <v>-9.1999999999999998E-3</v>
      </c>
      <c r="K51" s="79">
        <v>0</v>
      </c>
    </row>
    <row r="52" spans="2:11">
      <c r="B52" t="s">
        <v>1212</v>
      </c>
      <c r="C52" t="s">
        <v>1213</v>
      </c>
      <c r="D52" t="s">
        <v>126</v>
      </c>
      <c r="E52" t="s">
        <v>109</v>
      </c>
      <c r="F52" t="s">
        <v>244</v>
      </c>
      <c r="G52" s="78">
        <v>36075.1</v>
      </c>
      <c r="H52" s="78">
        <v>0.56699999999999995</v>
      </c>
      <c r="I52" s="78">
        <v>0.706910343552</v>
      </c>
      <c r="J52" s="79">
        <v>5.7000000000000002E-3</v>
      </c>
      <c r="K52" s="79">
        <v>0</v>
      </c>
    </row>
    <row r="53" spans="2:11">
      <c r="B53" t="s">
        <v>1212</v>
      </c>
      <c r="C53" t="s">
        <v>1214</v>
      </c>
      <c r="D53" t="s">
        <v>126</v>
      </c>
      <c r="E53" t="s">
        <v>109</v>
      </c>
      <c r="F53" t="s">
        <v>244</v>
      </c>
      <c r="G53" s="78">
        <v>20608.87</v>
      </c>
      <c r="H53" s="78">
        <v>0.54059999999999997</v>
      </c>
      <c r="I53" s="78">
        <v>0.38503832101632002</v>
      </c>
      <c r="J53" s="79">
        <v>3.0999999999999999E-3</v>
      </c>
      <c r="K53" s="79">
        <v>0</v>
      </c>
    </row>
    <row r="54" spans="2:11">
      <c r="B54" t="s">
        <v>1215</v>
      </c>
      <c r="C54" t="s">
        <v>1216</v>
      </c>
      <c r="D54" t="s">
        <v>126</v>
      </c>
      <c r="E54" t="s">
        <v>109</v>
      </c>
      <c r="F54" t="s">
        <v>244</v>
      </c>
      <c r="G54" s="78">
        <v>20608.87</v>
      </c>
      <c r="H54" s="78">
        <v>0.54059999999999997</v>
      </c>
      <c r="I54" s="78">
        <v>0.38503832101632002</v>
      </c>
      <c r="J54" s="79">
        <v>3.0999999999999999E-3</v>
      </c>
      <c r="K54" s="79">
        <v>0</v>
      </c>
    </row>
    <row r="55" spans="2:11">
      <c r="B55" t="s">
        <v>1217</v>
      </c>
      <c r="C55" t="s">
        <v>1218</v>
      </c>
      <c r="D55" t="s">
        <v>126</v>
      </c>
      <c r="E55" t="s">
        <v>109</v>
      </c>
      <c r="F55" t="s">
        <v>244</v>
      </c>
      <c r="G55" s="78">
        <v>13682.09</v>
      </c>
      <c r="H55" s="78">
        <v>6.5600000000000006E-2</v>
      </c>
      <c r="I55" s="78">
        <v>3.1019158794240002E-2</v>
      </c>
      <c r="J55" s="79">
        <v>2.9999999999999997E-4</v>
      </c>
      <c r="K55" s="79">
        <v>0</v>
      </c>
    </row>
    <row r="56" spans="2:11">
      <c r="B56" t="s">
        <v>1217</v>
      </c>
      <c r="C56" t="s">
        <v>1219</v>
      </c>
      <c r="D56" t="s">
        <v>126</v>
      </c>
      <c r="E56" t="s">
        <v>109</v>
      </c>
      <c r="F56" t="s">
        <v>244</v>
      </c>
      <c r="G56" s="78">
        <v>9121.39</v>
      </c>
      <c r="H56" s="78">
        <v>-4.2200000000000001E-2</v>
      </c>
      <c r="I56" s="78">
        <v>-1.330292706048E-2</v>
      </c>
      <c r="J56" s="79">
        <v>-1E-4</v>
      </c>
      <c r="K56" s="79">
        <v>0</v>
      </c>
    </row>
    <row r="57" spans="2:11">
      <c r="B57" t="s">
        <v>1220</v>
      </c>
      <c r="C57" t="s">
        <v>1221</v>
      </c>
      <c r="D57" t="s">
        <v>126</v>
      </c>
      <c r="E57" t="s">
        <v>109</v>
      </c>
      <c r="F57" t="s">
        <v>244</v>
      </c>
      <c r="G57" s="78">
        <v>30850.37</v>
      </c>
      <c r="H57" s="78">
        <v>0.33789999999999998</v>
      </c>
      <c r="I57" s="78">
        <v>0.36026519119487999</v>
      </c>
      <c r="J57" s="79">
        <v>2.8999999999999998E-3</v>
      </c>
      <c r="K57" s="79">
        <v>0</v>
      </c>
    </row>
    <row r="58" spans="2:11">
      <c r="B58" t="s">
        <v>1222</v>
      </c>
      <c r="C58" t="s">
        <v>1223</v>
      </c>
      <c r="D58" t="s">
        <v>126</v>
      </c>
      <c r="E58" t="s">
        <v>109</v>
      </c>
      <c r="F58" t="s">
        <v>1151</v>
      </c>
      <c r="G58" s="78">
        <v>36547.31</v>
      </c>
      <c r="H58" s="78">
        <v>4.9261346578774745</v>
      </c>
      <c r="I58" s="78">
        <v>1.80036970443192</v>
      </c>
      <c r="J58" s="79">
        <v>1.46E-2</v>
      </c>
      <c r="K58" s="79">
        <v>0</v>
      </c>
    </row>
    <row r="59" spans="2:11">
      <c r="B59" t="s">
        <v>1224</v>
      </c>
      <c r="C59" t="s">
        <v>1225</v>
      </c>
      <c r="D59" t="s">
        <v>126</v>
      </c>
      <c r="E59" t="s">
        <v>109</v>
      </c>
      <c r="F59" t="s">
        <v>1226</v>
      </c>
      <c r="G59" s="78">
        <v>41780.11</v>
      </c>
      <c r="H59" s="78">
        <v>5.5663012308650455</v>
      </c>
      <c r="I59" s="78">
        <v>2.3256067771867701</v>
      </c>
      <c r="J59" s="79">
        <v>1.8800000000000001E-2</v>
      </c>
      <c r="K59" s="79">
        <v>0</v>
      </c>
    </row>
    <row r="60" spans="2:11">
      <c r="B60" t="s">
        <v>1227</v>
      </c>
      <c r="C60" t="s">
        <v>1228</v>
      </c>
      <c r="D60" t="s">
        <v>126</v>
      </c>
      <c r="E60" t="s">
        <v>113</v>
      </c>
      <c r="F60" t="s">
        <v>1229</v>
      </c>
      <c r="G60" s="78">
        <v>-44000</v>
      </c>
      <c r="H60" s="78">
        <v>1.1819999999999999</v>
      </c>
      <c r="I60" s="78">
        <v>-0.52007999999999999</v>
      </c>
      <c r="J60" s="79">
        <v>-4.1999999999999997E-3</v>
      </c>
      <c r="K60" s="79">
        <v>0</v>
      </c>
    </row>
    <row r="61" spans="2:11">
      <c r="B61" t="s">
        <v>1230</v>
      </c>
      <c r="C61" t="s">
        <v>1231</v>
      </c>
      <c r="D61" t="s">
        <v>126</v>
      </c>
      <c r="E61" t="s">
        <v>116</v>
      </c>
      <c r="F61" t="s">
        <v>1232</v>
      </c>
      <c r="G61" s="78">
        <v>-75000</v>
      </c>
      <c r="H61" s="78">
        <v>27.367714285714268</v>
      </c>
      <c r="I61" s="78">
        <v>-20.5257857142857</v>
      </c>
      <c r="J61" s="79">
        <v>-0.16619999999999999</v>
      </c>
      <c r="K61" s="79">
        <v>-2.0000000000000001E-4</v>
      </c>
    </row>
    <row r="62" spans="2:11">
      <c r="B62" t="s">
        <v>1233</v>
      </c>
      <c r="C62" t="s">
        <v>1234</v>
      </c>
      <c r="D62" t="s">
        <v>126</v>
      </c>
      <c r="E62" t="s">
        <v>113</v>
      </c>
      <c r="F62" t="s">
        <v>1235</v>
      </c>
      <c r="G62" s="78">
        <v>-20000</v>
      </c>
      <c r="H62" s="78">
        <v>2.7580876494023898</v>
      </c>
      <c r="I62" s="78">
        <v>-0.55161752988047796</v>
      </c>
      <c r="J62" s="79">
        <v>-4.4999999999999997E-3</v>
      </c>
      <c r="K62" s="79">
        <v>0</v>
      </c>
    </row>
    <row r="63" spans="2:11">
      <c r="B63" t="s">
        <v>1236</v>
      </c>
      <c r="C63" t="s">
        <v>1237</v>
      </c>
      <c r="D63" t="s">
        <v>126</v>
      </c>
      <c r="E63" t="s">
        <v>116</v>
      </c>
      <c r="F63" t="s">
        <v>1238</v>
      </c>
      <c r="G63" s="78">
        <v>25000</v>
      </c>
      <c r="H63" s="78">
        <v>-6.5561428571428797</v>
      </c>
      <c r="I63" s="78">
        <v>-1.6390357142857199</v>
      </c>
      <c r="J63" s="79">
        <v>-1.3299999999999999E-2</v>
      </c>
      <c r="K63" s="79">
        <v>0</v>
      </c>
    </row>
    <row r="64" spans="2:11">
      <c r="B64" s="80" t="s">
        <v>1085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226</v>
      </c>
      <c r="C65" t="s">
        <v>226</v>
      </c>
      <c r="D65" t="s">
        <v>226</v>
      </c>
      <c r="E65" t="s">
        <v>226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282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226</v>
      </c>
      <c r="C67" t="s">
        <v>226</v>
      </c>
      <c r="D67" t="s">
        <v>226</v>
      </c>
      <c r="E67" t="s">
        <v>226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234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s="80" t="s">
        <v>1077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226</v>
      </c>
      <c r="C70" t="s">
        <v>226</v>
      </c>
      <c r="D70" t="s">
        <v>226</v>
      </c>
      <c r="E70" t="s">
        <v>226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1092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226</v>
      </c>
      <c r="C72" t="s">
        <v>226</v>
      </c>
      <c r="D72" t="s">
        <v>226</v>
      </c>
      <c r="E72" t="s">
        <v>226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1085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226</v>
      </c>
      <c r="C74" t="s">
        <v>226</v>
      </c>
      <c r="D74" t="s">
        <v>226</v>
      </c>
      <c r="E74" t="s">
        <v>226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282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226</v>
      </c>
      <c r="C76" t="s">
        <v>226</v>
      </c>
      <c r="D76" t="s">
        <v>226</v>
      </c>
      <c r="E76" t="s">
        <v>226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t="s">
        <v>236</v>
      </c>
      <c r="C77" s="16"/>
      <c r="D77" s="16"/>
    </row>
    <row r="78" spans="2:11">
      <c r="B78" t="s">
        <v>274</v>
      </c>
      <c r="C78" s="16"/>
      <c r="D78" s="16"/>
    </row>
    <row r="79" spans="2:11">
      <c r="B79" t="s">
        <v>275</v>
      </c>
      <c r="C79" s="16"/>
      <c r="D79" s="16"/>
    </row>
    <row r="80" spans="2:11">
      <c r="B80" t="s">
        <v>276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43830</v>
      </c>
    </row>
    <row r="2" spans="2:78" s="1" customFormat="1">
      <c r="B2" s="2" t="s">
        <v>1</v>
      </c>
      <c r="C2" s="12" t="s">
        <v>1264</v>
      </c>
    </row>
    <row r="3" spans="2:78" s="1" customFormat="1">
      <c r="B3" s="2" t="s">
        <v>2</v>
      </c>
      <c r="C3" s="84" t="s">
        <v>1265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1264</v>
      </c>
    </row>
    <row r="3" spans="2:59" s="1" customFormat="1">
      <c r="B3" s="2" t="s">
        <v>2</v>
      </c>
      <c r="C3" s="84" t="s">
        <v>1265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1239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1240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1241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1242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1243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1244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1245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1246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1247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1248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234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1249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1241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1242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1248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236</v>
      </c>
    </row>
    <row r="42" spans="2:17">
      <c r="B42" t="s">
        <v>274</v>
      </c>
    </row>
    <row r="43" spans="2:17">
      <c r="B43" t="s">
        <v>275</v>
      </c>
    </row>
    <row r="44" spans="2:17">
      <c r="B44" t="s">
        <v>276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43830</v>
      </c>
    </row>
    <row r="2" spans="2:64" s="1" customFormat="1">
      <c r="B2" s="2" t="s">
        <v>1</v>
      </c>
      <c r="C2" s="12" t="s">
        <v>1264</v>
      </c>
    </row>
    <row r="3" spans="2:64" s="1" customFormat="1">
      <c r="B3" s="2" t="s">
        <v>2</v>
      </c>
      <c r="C3" s="84" t="s">
        <v>1265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1117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1250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236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1264</v>
      </c>
    </row>
    <row r="3" spans="2:55" s="1" customFormat="1">
      <c r="B3" s="2" t="s">
        <v>2</v>
      </c>
      <c r="C3" s="84" t="s">
        <v>1265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1253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1253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1264</v>
      </c>
    </row>
    <row r="3" spans="2:60" s="1" customFormat="1">
      <c r="B3" s="2" t="s">
        <v>2</v>
      </c>
      <c r="C3" s="84" t="s">
        <v>1265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1264</v>
      </c>
    </row>
    <row r="3" spans="2:60" s="1" customFormat="1">
      <c r="B3" s="2" t="s">
        <v>2</v>
      </c>
      <c r="C3" s="84" t="s">
        <v>1265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990.31696643999999</v>
      </c>
      <c r="J11" s="77">
        <v>1</v>
      </c>
      <c r="K11" s="77">
        <v>1.2E-2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990.31696643999999</v>
      </c>
      <c r="J12" s="81">
        <v>1</v>
      </c>
      <c r="K12" s="81">
        <v>1.2E-2</v>
      </c>
    </row>
    <row r="13" spans="2:60">
      <c r="B13" t="s">
        <v>1254</v>
      </c>
      <c r="C13" t="s">
        <v>1255</v>
      </c>
      <c r="D13" t="s">
        <v>226</v>
      </c>
      <c r="E13" t="s">
        <v>227</v>
      </c>
      <c r="F13" s="79">
        <v>0</v>
      </c>
      <c r="G13" t="s">
        <v>105</v>
      </c>
      <c r="H13" s="79">
        <v>0</v>
      </c>
      <c r="I13" s="78">
        <v>-35.337829999999997</v>
      </c>
      <c r="J13" s="79">
        <v>-3.5700000000000003E-2</v>
      </c>
      <c r="K13" s="79">
        <v>-4.0000000000000002E-4</v>
      </c>
    </row>
    <row r="14" spans="2:60">
      <c r="B14" t="s">
        <v>1256</v>
      </c>
      <c r="C14" t="s">
        <v>1257</v>
      </c>
      <c r="D14" t="s">
        <v>226</v>
      </c>
      <c r="E14" t="s">
        <v>227</v>
      </c>
      <c r="F14" s="79">
        <v>0</v>
      </c>
      <c r="G14" t="s">
        <v>105</v>
      </c>
      <c r="H14" s="79">
        <v>0</v>
      </c>
      <c r="I14" s="78">
        <v>0.35909999999999997</v>
      </c>
      <c r="J14" s="79">
        <v>4.0000000000000002E-4</v>
      </c>
      <c r="K14" s="79">
        <v>0</v>
      </c>
    </row>
    <row r="15" spans="2:60">
      <c r="B15" t="s">
        <v>1258</v>
      </c>
      <c r="C15" t="s">
        <v>1259</v>
      </c>
      <c r="D15" t="s">
        <v>226</v>
      </c>
      <c r="E15" t="s">
        <v>227</v>
      </c>
      <c r="F15" s="79">
        <v>0</v>
      </c>
      <c r="G15" t="s">
        <v>105</v>
      </c>
      <c r="H15" s="79">
        <v>0</v>
      </c>
      <c r="I15" s="78">
        <v>3.3841199999999998</v>
      </c>
      <c r="J15" s="79">
        <v>3.3999999999999998E-3</v>
      </c>
      <c r="K15" s="79">
        <v>0</v>
      </c>
    </row>
    <row r="16" spans="2:60">
      <c r="B16" t="s">
        <v>1260</v>
      </c>
      <c r="C16" t="s">
        <v>1261</v>
      </c>
      <c r="D16" t="s">
        <v>226</v>
      </c>
      <c r="E16" t="s">
        <v>227</v>
      </c>
      <c r="F16" s="79">
        <v>0</v>
      </c>
      <c r="G16" t="s">
        <v>109</v>
      </c>
      <c r="H16" s="79">
        <v>0</v>
      </c>
      <c r="I16" s="78">
        <v>1021.72748544</v>
      </c>
      <c r="J16" s="79">
        <v>1.0317000000000001</v>
      </c>
      <c r="K16" s="79">
        <v>1.24E-2</v>
      </c>
    </row>
    <row r="17" spans="2:11">
      <c r="B17" t="s">
        <v>1262</v>
      </c>
      <c r="C17" t="s">
        <v>1263</v>
      </c>
      <c r="D17" t="s">
        <v>226</v>
      </c>
      <c r="E17" t="s">
        <v>227</v>
      </c>
      <c r="F17" s="79">
        <v>0</v>
      </c>
      <c r="G17" t="s">
        <v>105</v>
      </c>
      <c r="H17" s="79">
        <v>0</v>
      </c>
      <c r="I17" s="78">
        <v>0.184091</v>
      </c>
      <c r="J17" s="79">
        <v>2.0000000000000001E-4</v>
      </c>
      <c r="K17" s="79">
        <v>0</v>
      </c>
    </row>
    <row r="18" spans="2:11">
      <c r="B18" s="80" t="s">
        <v>234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226</v>
      </c>
      <c r="C19" t="s">
        <v>226</v>
      </c>
      <c r="D19" t="s">
        <v>226</v>
      </c>
      <c r="E19" s="19"/>
      <c r="F19" s="79">
        <v>0</v>
      </c>
      <c r="G19" t="s">
        <v>226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43830</v>
      </c>
    </row>
    <row r="2" spans="2:17" s="1" customFormat="1">
      <c r="B2" s="2" t="s">
        <v>1</v>
      </c>
      <c r="C2" s="12" t="s">
        <v>1264</v>
      </c>
    </row>
    <row r="3" spans="2:17" s="1" customFormat="1">
      <c r="B3" s="2" t="s">
        <v>2</v>
      </c>
      <c r="C3" s="84" t="s">
        <v>1265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234</v>
      </c>
      <c r="C14" s="82">
        <v>0</v>
      </c>
    </row>
    <row r="15" spans="2:17">
      <c r="B15" t="s">
        <v>226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1264</v>
      </c>
    </row>
    <row r="3" spans="2:18" s="1" customFormat="1">
      <c r="B3" s="2" t="s">
        <v>2</v>
      </c>
      <c r="C3" s="84" t="s">
        <v>1265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1264</v>
      </c>
    </row>
    <row r="3" spans="2:18" s="1" customFormat="1">
      <c r="B3" s="2" t="s">
        <v>2</v>
      </c>
      <c r="C3" s="84" t="s">
        <v>1265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43830</v>
      </c>
    </row>
    <row r="2" spans="2:53" s="1" customFormat="1">
      <c r="B2" s="2" t="s">
        <v>1</v>
      </c>
      <c r="C2" s="12" t="s">
        <v>1264</v>
      </c>
    </row>
    <row r="3" spans="2:53" s="1" customFormat="1">
      <c r="B3" s="2" t="s">
        <v>2</v>
      </c>
      <c r="C3" s="84" t="s">
        <v>1265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0.45</v>
      </c>
      <c r="I11" s="7"/>
      <c r="J11" s="7"/>
      <c r="K11" s="77">
        <v>1.8E-3</v>
      </c>
      <c r="L11" s="76">
        <v>11887655.41</v>
      </c>
      <c r="M11" s="7"/>
      <c r="N11" s="76">
        <v>0</v>
      </c>
      <c r="O11" s="76">
        <v>11879.38399278</v>
      </c>
      <c r="P11" s="7"/>
      <c r="Q11" s="77">
        <v>1</v>
      </c>
      <c r="R11" s="77">
        <v>0.14399999999999999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0.45</v>
      </c>
      <c r="K12" s="81">
        <v>1.8E-3</v>
      </c>
      <c r="L12" s="82">
        <v>11887655.41</v>
      </c>
      <c r="N12" s="82">
        <v>0</v>
      </c>
      <c r="O12" s="82">
        <v>11879.38399278</v>
      </c>
      <c r="Q12" s="81">
        <v>1</v>
      </c>
      <c r="R12" s="81">
        <v>0.14399999999999999</v>
      </c>
    </row>
    <row r="13" spans="2:53">
      <c r="B13" s="80" t="s">
        <v>237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226</v>
      </c>
      <c r="C15" t="s">
        <v>226</v>
      </c>
      <c r="D15" s="16"/>
      <c r="E15" t="s">
        <v>226</v>
      </c>
      <c r="H15" s="78">
        <v>0</v>
      </c>
      <c r="I15" t="s">
        <v>226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239</v>
      </c>
      <c r="C16" s="16"/>
      <c r="D16" s="16"/>
      <c r="H16" s="82">
        <v>0.45</v>
      </c>
      <c r="K16" s="81">
        <v>1.8E-3</v>
      </c>
      <c r="L16" s="82">
        <v>11887655.41</v>
      </c>
      <c r="N16" s="82">
        <v>0</v>
      </c>
      <c r="O16" s="82">
        <v>11879.38399278</v>
      </c>
      <c r="Q16" s="81">
        <v>1</v>
      </c>
      <c r="R16" s="81">
        <v>0.14399999999999999</v>
      </c>
    </row>
    <row r="17" spans="2:18">
      <c r="B17" s="80" t="s">
        <v>240</v>
      </c>
      <c r="C17" s="16"/>
      <c r="D17" s="16"/>
      <c r="H17" s="82">
        <v>0.45</v>
      </c>
      <c r="K17" s="81">
        <v>1.8E-3</v>
      </c>
      <c r="L17" s="82">
        <v>11813321.630000001</v>
      </c>
      <c r="N17" s="82">
        <v>0</v>
      </c>
      <c r="O17" s="82">
        <v>11805.057646158</v>
      </c>
      <c r="Q17" s="81">
        <v>0.99370000000000003</v>
      </c>
      <c r="R17" s="81">
        <v>0.1431</v>
      </c>
    </row>
    <row r="18" spans="2:18">
      <c r="B18" t="s">
        <v>241</v>
      </c>
      <c r="C18" t="s">
        <v>242</v>
      </c>
      <c r="D18" t="s">
        <v>103</v>
      </c>
      <c r="E18" t="s">
        <v>243</v>
      </c>
      <c r="G18" t="s">
        <v>244</v>
      </c>
      <c r="H18" s="78">
        <v>0.27</v>
      </c>
      <c r="I18" t="s">
        <v>105</v>
      </c>
      <c r="J18" s="79">
        <v>0</v>
      </c>
      <c r="K18" s="79">
        <v>1.9E-3</v>
      </c>
      <c r="L18" s="78">
        <v>565051.30000000005</v>
      </c>
      <c r="M18" s="78">
        <v>99.95</v>
      </c>
      <c r="N18" s="78">
        <v>0</v>
      </c>
      <c r="O18" s="78">
        <v>564.76877434999994</v>
      </c>
      <c r="P18" s="79">
        <v>1E-4</v>
      </c>
      <c r="Q18" s="79">
        <v>4.7500000000000001E-2</v>
      </c>
      <c r="R18" s="79">
        <v>6.7999999999999996E-3</v>
      </c>
    </row>
    <row r="19" spans="2:18">
      <c r="B19" t="s">
        <v>245</v>
      </c>
      <c r="C19" t="s">
        <v>246</v>
      </c>
      <c r="D19" t="s">
        <v>103</v>
      </c>
      <c r="E19" t="s">
        <v>243</v>
      </c>
      <c r="G19" t="s">
        <v>244</v>
      </c>
      <c r="H19" s="78">
        <v>0.79</v>
      </c>
      <c r="I19" t="s">
        <v>105</v>
      </c>
      <c r="J19" s="79">
        <v>0</v>
      </c>
      <c r="K19" s="79">
        <v>1.4E-3</v>
      </c>
      <c r="L19" s="78">
        <v>1113540.99</v>
      </c>
      <c r="M19" s="78">
        <v>99.89</v>
      </c>
      <c r="N19" s="78">
        <v>0</v>
      </c>
      <c r="O19" s="78">
        <v>1112.3160949109999</v>
      </c>
      <c r="P19" s="79">
        <v>1E-4</v>
      </c>
      <c r="Q19" s="79">
        <v>9.3600000000000003E-2</v>
      </c>
      <c r="R19" s="79">
        <v>1.35E-2</v>
      </c>
    </row>
    <row r="20" spans="2:18">
      <c r="B20" t="s">
        <v>247</v>
      </c>
      <c r="C20" t="s">
        <v>248</v>
      </c>
      <c r="D20" t="s">
        <v>103</v>
      </c>
      <c r="E20" t="s">
        <v>243</v>
      </c>
      <c r="G20" t="s">
        <v>244</v>
      </c>
      <c r="H20" s="78">
        <v>0.84</v>
      </c>
      <c r="I20" t="s">
        <v>105</v>
      </c>
      <c r="J20" s="79">
        <v>0</v>
      </c>
      <c r="K20" s="79">
        <v>1.4E-3</v>
      </c>
      <c r="L20" s="78">
        <v>831706.72</v>
      </c>
      <c r="M20" s="78">
        <v>99.88</v>
      </c>
      <c r="N20" s="78">
        <v>0</v>
      </c>
      <c r="O20" s="78">
        <v>830.70867193599997</v>
      </c>
      <c r="P20" s="79">
        <v>1E-4</v>
      </c>
      <c r="Q20" s="79">
        <v>6.9900000000000004E-2</v>
      </c>
      <c r="R20" s="79">
        <v>1.01E-2</v>
      </c>
    </row>
    <row r="21" spans="2:18">
      <c r="B21" t="s">
        <v>249</v>
      </c>
      <c r="C21" t="s">
        <v>250</v>
      </c>
      <c r="D21" t="s">
        <v>103</v>
      </c>
      <c r="E21" t="s">
        <v>243</v>
      </c>
      <c r="G21" t="s">
        <v>244</v>
      </c>
      <c r="H21" s="78">
        <v>0.02</v>
      </c>
      <c r="I21" t="s">
        <v>105</v>
      </c>
      <c r="J21" s="79">
        <v>0</v>
      </c>
      <c r="K21" s="79">
        <v>5.1999999999999998E-3</v>
      </c>
      <c r="L21" s="78">
        <v>86350.23</v>
      </c>
      <c r="M21" s="78">
        <v>100</v>
      </c>
      <c r="N21" s="78">
        <v>0</v>
      </c>
      <c r="O21" s="78">
        <v>86.350229999999996</v>
      </c>
      <c r="P21" s="79">
        <v>0</v>
      </c>
      <c r="Q21" s="79">
        <v>7.3000000000000001E-3</v>
      </c>
      <c r="R21" s="79">
        <v>1E-3</v>
      </c>
    </row>
    <row r="22" spans="2:18">
      <c r="B22" t="s">
        <v>251</v>
      </c>
      <c r="C22" t="s">
        <v>252</v>
      </c>
      <c r="D22" t="s">
        <v>103</v>
      </c>
      <c r="E22" t="s">
        <v>243</v>
      </c>
      <c r="G22" t="s">
        <v>244</v>
      </c>
      <c r="H22" s="78">
        <v>0.92</v>
      </c>
      <c r="I22" t="s">
        <v>105</v>
      </c>
      <c r="J22" s="79">
        <v>0</v>
      </c>
      <c r="K22" s="79">
        <v>1.5E-3</v>
      </c>
      <c r="L22" s="78">
        <v>118252.14</v>
      </c>
      <c r="M22" s="78">
        <v>99.86</v>
      </c>
      <c r="N22" s="78">
        <v>0</v>
      </c>
      <c r="O22" s="78">
        <v>118.08658700399999</v>
      </c>
      <c r="P22" s="79">
        <v>0</v>
      </c>
      <c r="Q22" s="79">
        <v>9.9000000000000008E-3</v>
      </c>
      <c r="R22" s="79">
        <v>1.4E-3</v>
      </c>
    </row>
    <row r="23" spans="2:18">
      <c r="B23" t="s">
        <v>253</v>
      </c>
      <c r="C23" t="s">
        <v>254</v>
      </c>
      <c r="D23" t="s">
        <v>103</v>
      </c>
      <c r="E23" t="s">
        <v>243</v>
      </c>
      <c r="G23" t="s">
        <v>244</v>
      </c>
      <c r="H23" s="78">
        <v>0.1</v>
      </c>
      <c r="I23" t="s">
        <v>105</v>
      </c>
      <c r="J23" s="79">
        <v>0</v>
      </c>
      <c r="K23" s="79">
        <v>3.0999999999999999E-3</v>
      </c>
      <c r="L23" s="78">
        <v>1331322.01</v>
      </c>
      <c r="M23" s="78">
        <v>99.97</v>
      </c>
      <c r="N23" s="78">
        <v>0</v>
      </c>
      <c r="O23" s="78">
        <v>1330.9226133970001</v>
      </c>
      <c r="P23" s="79">
        <v>1E-4</v>
      </c>
      <c r="Q23" s="79">
        <v>0.112</v>
      </c>
      <c r="R23" s="79">
        <v>1.61E-2</v>
      </c>
    </row>
    <row r="24" spans="2:18">
      <c r="B24" t="s">
        <v>255</v>
      </c>
      <c r="C24" t="s">
        <v>256</v>
      </c>
      <c r="D24" t="s">
        <v>103</v>
      </c>
      <c r="E24" t="s">
        <v>243</v>
      </c>
      <c r="G24" t="s">
        <v>244</v>
      </c>
      <c r="H24" s="78">
        <v>0.17</v>
      </c>
      <c r="I24" t="s">
        <v>105</v>
      </c>
      <c r="J24" s="79">
        <v>0</v>
      </c>
      <c r="K24" s="79">
        <v>1.6999999999999999E-3</v>
      </c>
      <c r="L24" s="78">
        <v>1438734.37</v>
      </c>
      <c r="M24" s="78">
        <v>99.97</v>
      </c>
      <c r="N24" s="78">
        <v>0</v>
      </c>
      <c r="O24" s="78">
        <v>1438.3027496889999</v>
      </c>
      <c r="P24" s="79">
        <v>1E-4</v>
      </c>
      <c r="Q24" s="79">
        <v>0.1211</v>
      </c>
      <c r="R24" s="79">
        <v>1.7399999999999999E-2</v>
      </c>
    </row>
    <row r="25" spans="2:18">
      <c r="B25" t="s">
        <v>257</v>
      </c>
      <c r="C25" t="s">
        <v>258</v>
      </c>
      <c r="D25" t="s">
        <v>103</v>
      </c>
      <c r="E25" t="s">
        <v>243</v>
      </c>
      <c r="G25" t="s">
        <v>244</v>
      </c>
      <c r="H25" s="78">
        <v>0.35</v>
      </c>
      <c r="I25" t="s">
        <v>105</v>
      </c>
      <c r="J25" s="79">
        <v>0</v>
      </c>
      <c r="K25" s="79">
        <v>1.6999999999999999E-3</v>
      </c>
      <c r="L25" s="78">
        <v>2367337.88</v>
      </c>
      <c r="M25" s="78">
        <v>99.94</v>
      </c>
      <c r="N25" s="78">
        <v>0</v>
      </c>
      <c r="O25" s="78">
        <v>2365.9174772719998</v>
      </c>
      <c r="P25" s="79">
        <v>2.0000000000000001E-4</v>
      </c>
      <c r="Q25" s="79">
        <v>0.19919999999999999</v>
      </c>
      <c r="R25" s="79">
        <v>2.87E-2</v>
      </c>
    </row>
    <row r="26" spans="2:18">
      <c r="B26" t="s">
        <v>259</v>
      </c>
      <c r="C26" t="s">
        <v>260</v>
      </c>
      <c r="D26" t="s">
        <v>103</v>
      </c>
      <c r="E26" t="s">
        <v>243</v>
      </c>
      <c r="G26" t="s">
        <v>244</v>
      </c>
      <c r="H26" s="78">
        <v>0.42</v>
      </c>
      <c r="I26" t="s">
        <v>105</v>
      </c>
      <c r="J26" s="79">
        <v>0</v>
      </c>
      <c r="K26" s="79">
        <v>1.6999999999999999E-3</v>
      </c>
      <c r="L26" s="78">
        <v>1003600.77</v>
      </c>
      <c r="M26" s="78">
        <v>99.93</v>
      </c>
      <c r="N26" s="78">
        <v>0</v>
      </c>
      <c r="O26" s="78">
        <v>1002.898249461</v>
      </c>
      <c r="P26" s="79">
        <v>1E-4</v>
      </c>
      <c r="Q26" s="79">
        <v>8.4400000000000003E-2</v>
      </c>
      <c r="R26" s="79">
        <v>1.2200000000000001E-2</v>
      </c>
    </row>
    <row r="27" spans="2:18">
      <c r="B27" t="s">
        <v>261</v>
      </c>
      <c r="C27" t="s">
        <v>262</v>
      </c>
      <c r="D27" t="s">
        <v>103</v>
      </c>
      <c r="E27" t="s">
        <v>243</v>
      </c>
      <c r="G27" t="s">
        <v>244</v>
      </c>
      <c r="H27" s="78">
        <v>0.52</v>
      </c>
      <c r="I27" t="s">
        <v>105</v>
      </c>
      <c r="J27" s="79">
        <v>0</v>
      </c>
      <c r="K27" s="79">
        <v>1.6999999999999999E-3</v>
      </c>
      <c r="L27" s="78">
        <v>357539.36</v>
      </c>
      <c r="M27" s="78">
        <v>99.91</v>
      </c>
      <c r="N27" s="78">
        <v>0</v>
      </c>
      <c r="O27" s="78">
        <v>357.217574576</v>
      </c>
      <c r="P27" s="79">
        <v>0</v>
      </c>
      <c r="Q27" s="79">
        <v>3.0099999999999998E-2</v>
      </c>
      <c r="R27" s="79">
        <v>4.3E-3</v>
      </c>
    </row>
    <row r="28" spans="2:18">
      <c r="B28" t="s">
        <v>263</v>
      </c>
      <c r="C28" t="s">
        <v>264</v>
      </c>
      <c r="D28" t="s">
        <v>103</v>
      </c>
      <c r="E28" t="s">
        <v>243</v>
      </c>
      <c r="G28" t="s">
        <v>244</v>
      </c>
      <c r="H28" s="78">
        <v>0.59</v>
      </c>
      <c r="I28" t="s">
        <v>105</v>
      </c>
      <c r="J28" s="79">
        <v>0</v>
      </c>
      <c r="K28" s="79">
        <v>1.2999999999999999E-3</v>
      </c>
      <c r="L28" s="78">
        <v>1413247.11</v>
      </c>
      <c r="M28" s="78">
        <v>99.92</v>
      </c>
      <c r="N28" s="78">
        <v>0</v>
      </c>
      <c r="O28" s="78">
        <v>1412.1165123119999</v>
      </c>
      <c r="P28" s="79">
        <v>2.0000000000000001E-4</v>
      </c>
      <c r="Q28" s="79">
        <v>0.11890000000000001</v>
      </c>
      <c r="R28" s="79">
        <v>1.7100000000000001E-2</v>
      </c>
    </row>
    <row r="29" spans="2:18">
      <c r="B29" t="s">
        <v>265</v>
      </c>
      <c r="C29" t="s">
        <v>266</v>
      </c>
      <c r="D29" t="s">
        <v>103</v>
      </c>
      <c r="E29" t="s">
        <v>243</v>
      </c>
      <c r="G29" t="s">
        <v>244</v>
      </c>
      <c r="H29" s="78">
        <v>0.67</v>
      </c>
      <c r="I29" t="s">
        <v>105</v>
      </c>
      <c r="J29" s="79">
        <v>0</v>
      </c>
      <c r="K29" s="79">
        <v>1.5E-3</v>
      </c>
      <c r="L29" s="78">
        <v>1186638.75</v>
      </c>
      <c r="M29" s="78">
        <v>99.9</v>
      </c>
      <c r="N29" s="78">
        <v>0</v>
      </c>
      <c r="O29" s="78">
        <v>1185.4521112499999</v>
      </c>
      <c r="P29" s="79">
        <v>1E-4</v>
      </c>
      <c r="Q29" s="79">
        <v>9.98E-2</v>
      </c>
      <c r="R29" s="79">
        <v>1.44E-2</v>
      </c>
    </row>
    <row r="30" spans="2:18">
      <c r="B30" s="80" t="s">
        <v>267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268</v>
      </c>
      <c r="C32" s="16"/>
      <c r="D32" s="16"/>
      <c r="H32" s="82">
        <v>0.41</v>
      </c>
      <c r="K32" s="81">
        <v>2E-3</v>
      </c>
      <c r="L32" s="82">
        <v>74333.78</v>
      </c>
      <c r="N32" s="82">
        <v>0</v>
      </c>
      <c r="O32" s="82">
        <v>74.326346622000003</v>
      </c>
      <c r="Q32" s="81">
        <v>6.3E-3</v>
      </c>
      <c r="R32" s="81">
        <v>8.9999999999999998E-4</v>
      </c>
    </row>
    <row r="33" spans="2:18">
      <c r="B33" t="s">
        <v>269</v>
      </c>
      <c r="C33" t="s">
        <v>270</v>
      </c>
      <c r="D33" t="s">
        <v>103</v>
      </c>
      <c r="E33" t="s">
        <v>243</v>
      </c>
      <c r="G33" t="s">
        <v>244</v>
      </c>
      <c r="H33" s="78">
        <v>0.41</v>
      </c>
      <c r="I33" t="s">
        <v>105</v>
      </c>
      <c r="J33" s="79">
        <v>1.6000000000000001E-3</v>
      </c>
      <c r="K33" s="79">
        <v>2E-3</v>
      </c>
      <c r="L33" s="78">
        <v>74333.78</v>
      </c>
      <c r="M33" s="78">
        <v>99.99</v>
      </c>
      <c r="N33" s="78">
        <v>0</v>
      </c>
      <c r="O33" s="78">
        <v>74.326346622000003</v>
      </c>
      <c r="P33" s="79">
        <v>0</v>
      </c>
      <c r="Q33" s="79">
        <v>6.3E-3</v>
      </c>
      <c r="R33" s="79">
        <v>8.9999999999999998E-4</v>
      </c>
    </row>
    <row r="34" spans="2:18">
      <c r="B34" s="80" t="s">
        <v>271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226</v>
      </c>
      <c r="C38" t="s">
        <v>226</v>
      </c>
      <c r="D38" s="16"/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226</v>
      </c>
      <c r="C40" t="s">
        <v>226</v>
      </c>
      <c r="D40" s="16"/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43830</v>
      </c>
    </row>
    <row r="2" spans="2:23" s="1" customFormat="1">
      <c r="B2" s="2" t="s">
        <v>1</v>
      </c>
      <c r="C2" s="12" t="s">
        <v>1264</v>
      </c>
    </row>
    <row r="3" spans="2:23" s="1" customFormat="1">
      <c r="B3" s="2" t="s">
        <v>2</v>
      </c>
      <c r="C3" s="84" t="s">
        <v>1265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43830</v>
      </c>
    </row>
    <row r="2" spans="2:68" s="1" customFormat="1">
      <c r="B2" s="2" t="s">
        <v>1</v>
      </c>
      <c r="C2" s="12" t="s">
        <v>1264</v>
      </c>
    </row>
    <row r="3" spans="2:68" s="1" customFormat="1">
      <c r="B3" s="2" t="s">
        <v>2</v>
      </c>
      <c r="C3" s="84" t="s">
        <v>1265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43830</v>
      </c>
    </row>
    <row r="2" spans="2:66" s="1" customFormat="1">
      <c r="B2" s="2" t="s">
        <v>1</v>
      </c>
      <c r="C2" s="12" t="s">
        <v>1264</v>
      </c>
    </row>
    <row r="3" spans="2:66" s="1" customFormat="1">
      <c r="B3" s="2" t="s">
        <v>2</v>
      </c>
      <c r="C3" s="84" t="s">
        <v>1265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8">
        <v>0</v>
      </c>
      <c r="L20" t="s">
        <v>226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8">
        <v>0</v>
      </c>
      <c r="L25" t="s">
        <v>226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236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43830</v>
      </c>
    </row>
    <row r="2" spans="2:62" s="1" customFormat="1">
      <c r="B2" s="2" t="s">
        <v>1</v>
      </c>
      <c r="C2" s="12" t="s">
        <v>1264</v>
      </c>
    </row>
    <row r="3" spans="2:62" s="1" customFormat="1">
      <c r="B3" s="2" t="s">
        <v>2</v>
      </c>
      <c r="C3" s="84" t="s">
        <v>1265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2270034.63</v>
      </c>
      <c r="J11" s="7"/>
      <c r="K11" s="76">
        <v>53.799570000000003</v>
      </c>
      <c r="L11" s="76">
        <v>32935.794415882636</v>
      </c>
      <c r="M11" s="7"/>
      <c r="N11" s="77">
        <v>1</v>
      </c>
      <c r="O11" s="77">
        <v>0.39910000000000001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2196707.4700000002</v>
      </c>
      <c r="K12" s="82">
        <v>50.479289999999999</v>
      </c>
      <c r="L12" s="82">
        <v>23648.934145103969</v>
      </c>
      <c r="N12" s="81">
        <v>0.71799999999999997</v>
      </c>
      <c r="O12" s="81">
        <v>0.28660000000000002</v>
      </c>
    </row>
    <row r="13" spans="2:62">
      <c r="B13" s="80" t="s">
        <v>283</v>
      </c>
      <c r="E13" s="16"/>
      <c r="F13" s="16"/>
      <c r="G13" s="16"/>
      <c r="I13" s="82">
        <v>705296.07</v>
      </c>
      <c r="K13" s="82">
        <v>9.6894299999999998</v>
      </c>
      <c r="L13" s="82">
        <v>15395.07538174</v>
      </c>
      <c r="N13" s="81">
        <v>0.46739999999999998</v>
      </c>
      <c r="O13" s="81">
        <v>0.18659999999999999</v>
      </c>
    </row>
    <row r="14" spans="2:62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105</v>
      </c>
      <c r="I14" s="78">
        <v>114293.12</v>
      </c>
      <c r="J14" s="78">
        <v>173.4</v>
      </c>
      <c r="K14" s="78">
        <v>0</v>
      </c>
      <c r="L14" s="78">
        <v>198.18427008</v>
      </c>
      <c r="M14" s="79">
        <v>0</v>
      </c>
      <c r="N14" s="79">
        <v>6.0000000000000001E-3</v>
      </c>
      <c r="O14" s="79">
        <v>2.3999999999999998E-3</v>
      </c>
    </row>
    <row r="15" spans="2:62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287</v>
      </c>
      <c r="H15" t="s">
        <v>105</v>
      </c>
      <c r="I15" s="78">
        <v>1053.32</v>
      </c>
      <c r="J15" s="78">
        <v>48890</v>
      </c>
      <c r="K15" s="78">
        <v>0</v>
      </c>
      <c r="L15" s="78">
        <v>514.96814800000004</v>
      </c>
      <c r="M15" s="79">
        <v>1E-4</v>
      </c>
      <c r="N15" s="79">
        <v>1.5599999999999999E-2</v>
      </c>
      <c r="O15" s="79">
        <v>6.1999999999999998E-3</v>
      </c>
    </row>
    <row r="16" spans="2:62">
      <c r="B16" t="s">
        <v>291</v>
      </c>
      <c r="C16" t="s">
        <v>292</v>
      </c>
      <c r="D16" t="s">
        <v>103</v>
      </c>
      <c r="E16" t="s">
        <v>126</v>
      </c>
      <c r="F16" t="s">
        <v>293</v>
      </c>
      <c r="G16" t="s">
        <v>294</v>
      </c>
      <c r="H16" t="s">
        <v>105</v>
      </c>
      <c r="I16" s="78">
        <v>12247.27</v>
      </c>
      <c r="J16" s="78">
        <v>2088</v>
      </c>
      <c r="K16" s="78">
        <v>0</v>
      </c>
      <c r="L16" s="78">
        <v>255.72299760000001</v>
      </c>
      <c r="M16" s="79">
        <v>0</v>
      </c>
      <c r="N16" s="79">
        <v>7.7999999999999996E-3</v>
      </c>
      <c r="O16" s="79">
        <v>3.0999999999999999E-3</v>
      </c>
    </row>
    <row r="17" spans="2:15">
      <c r="B17" t="s">
        <v>295</v>
      </c>
      <c r="C17" t="s">
        <v>296</v>
      </c>
      <c r="D17" t="s">
        <v>103</v>
      </c>
      <c r="E17" t="s">
        <v>126</v>
      </c>
      <c r="F17" t="s">
        <v>297</v>
      </c>
      <c r="G17" t="s">
        <v>294</v>
      </c>
      <c r="H17" t="s">
        <v>105</v>
      </c>
      <c r="I17" s="78">
        <v>9233.34</v>
      </c>
      <c r="J17" s="78">
        <v>2695</v>
      </c>
      <c r="K17" s="78">
        <v>0</v>
      </c>
      <c r="L17" s="78">
        <v>248.83851300000001</v>
      </c>
      <c r="M17" s="79">
        <v>0</v>
      </c>
      <c r="N17" s="79">
        <v>7.6E-3</v>
      </c>
      <c r="O17" s="79">
        <v>3.0000000000000001E-3</v>
      </c>
    </row>
    <row r="18" spans="2:15">
      <c r="B18" t="s">
        <v>298</v>
      </c>
      <c r="C18" t="s">
        <v>299</v>
      </c>
      <c r="D18" t="s">
        <v>103</v>
      </c>
      <c r="E18" t="s">
        <v>126</v>
      </c>
      <c r="F18" t="s">
        <v>300</v>
      </c>
      <c r="G18" t="s">
        <v>301</v>
      </c>
      <c r="H18" t="s">
        <v>105</v>
      </c>
      <c r="I18" s="78">
        <v>1319.36</v>
      </c>
      <c r="J18" s="78">
        <v>53760</v>
      </c>
      <c r="K18" s="78">
        <v>2.0126499999999998</v>
      </c>
      <c r="L18" s="78">
        <v>711.30058599999995</v>
      </c>
      <c r="M18" s="79">
        <v>0</v>
      </c>
      <c r="N18" s="79">
        <v>2.1600000000000001E-2</v>
      </c>
      <c r="O18" s="79">
        <v>8.6E-3</v>
      </c>
    </row>
    <row r="19" spans="2:15">
      <c r="B19" t="s">
        <v>302</v>
      </c>
      <c r="C19" t="s">
        <v>303</v>
      </c>
      <c r="D19" t="s">
        <v>103</v>
      </c>
      <c r="E19" t="s">
        <v>126</v>
      </c>
      <c r="F19" t="s">
        <v>304</v>
      </c>
      <c r="G19" t="s">
        <v>305</v>
      </c>
      <c r="H19" t="s">
        <v>105</v>
      </c>
      <c r="I19" s="78">
        <v>47616.25</v>
      </c>
      <c r="J19" s="78">
        <v>1601</v>
      </c>
      <c r="K19" s="78">
        <v>0</v>
      </c>
      <c r="L19" s="78">
        <v>762.3361625</v>
      </c>
      <c r="M19" s="79">
        <v>0</v>
      </c>
      <c r="N19" s="79">
        <v>2.3099999999999999E-2</v>
      </c>
      <c r="O19" s="79">
        <v>9.1999999999999998E-3</v>
      </c>
    </row>
    <row r="20" spans="2:15">
      <c r="B20" t="s">
        <v>306</v>
      </c>
      <c r="C20" t="s">
        <v>307</v>
      </c>
      <c r="D20" t="s">
        <v>103</v>
      </c>
      <c r="E20" t="s">
        <v>126</v>
      </c>
      <c r="F20" t="s">
        <v>308</v>
      </c>
      <c r="G20" t="s">
        <v>305</v>
      </c>
      <c r="H20" t="s">
        <v>105</v>
      </c>
      <c r="I20" s="78">
        <v>69762.27</v>
      </c>
      <c r="J20" s="78">
        <v>2865</v>
      </c>
      <c r="K20" s="78">
        <v>0</v>
      </c>
      <c r="L20" s="78">
        <v>1998.6890355</v>
      </c>
      <c r="M20" s="79">
        <v>1E-4</v>
      </c>
      <c r="N20" s="79">
        <v>6.0699999999999997E-2</v>
      </c>
      <c r="O20" s="79">
        <v>2.4199999999999999E-2</v>
      </c>
    </row>
    <row r="21" spans="2:15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305</v>
      </c>
      <c r="H21" t="s">
        <v>105</v>
      </c>
      <c r="I21" s="78">
        <v>76601.81</v>
      </c>
      <c r="J21" s="78">
        <v>2514</v>
      </c>
      <c r="K21" s="78">
        <v>0</v>
      </c>
      <c r="L21" s="78">
        <v>1925.7695034000001</v>
      </c>
      <c r="M21" s="79">
        <v>1E-4</v>
      </c>
      <c r="N21" s="79">
        <v>5.8500000000000003E-2</v>
      </c>
      <c r="O21" s="79">
        <v>2.3300000000000001E-2</v>
      </c>
    </row>
    <row r="22" spans="2:15">
      <c r="B22" t="s">
        <v>312</v>
      </c>
      <c r="C22" t="s">
        <v>313</v>
      </c>
      <c r="D22" t="s">
        <v>103</v>
      </c>
      <c r="E22" t="s">
        <v>126</v>
      </c>
      <c r="F22" t="s">
        <v>314</v>
      </c>
      <c r="G22" t="s">
        <v>305</v>
      </c>
      <c r="H22" t="s">
        <v>105</v>
      </c>
      <c r="I22" s="78">
        <v>12460.99</v>
      </c>
      <c r="J22" s="78">
        <v>9200</v>
      </c>
      <c r="K22" s="78">
        <v>0</v>
      </c>
      <c r="L22" s="78">
        <v>1146.4110800000001</v>
      </c>
      <c r="M22" s="79">
        <v>1E-4</v>
      </c>
      <c r="N22" s="79">
        <v>3.4799999999999998E-2</v>
      </c>
      <c r="O22" s="79">
        <v>1.3899999999999999E-2</v>
      </c>
    </row>
    <row r="23" spans="2:15">
      <c r="B23" t="s">
        <v>315</v>
      </c>
      <c r="C23" t="s">
        <v>316</v>
      </c>
      <c r="D23" t="s">
        <v>103</v>
      </c>
      <c r="E23" t="s">
        <v>126</v>
      </c>
      <c r="F23" t="s">
        <v>317</v>
      </c>
      <c r="G23" t="s">
        <v>305</v>
      </c>
      <c r="H23" t="s">
        <v>105</v>
      </c>
      <c r="I23" s="78">
        <v>3429.25</v>
      </c>
      <c r="J23" s="78">
        <v>9989</v>
      </c>
      <c r="K23" s="78">
        <v>0</v>
      </c>
      <c r="L23" s="78">
        <v>342.54778249999998</v>
      </c>
      <c r="M23" s="79">
        <v>0</v>
      </c>
      <c r="N23" s="79">
        <v>1.04E-2</v>
      </c>
      <c r="O23" s="79">
        <v>4.1999999999999997E-3</v>
      </c>
    </row>
    <row r="24" spans="2:15">
      <c r="B24" t="s">
        <v>318</v>
      </c>
      <c r="C24" t="s">
        <v>319</v>
      </c>
      <c r="D24" t="s">
        <v>103</v>
      </c>
      <c r="E24" t="s">
        <v>126</v>
      </c>
      <c r="F24" t="s">
        <v>320</v>
      </c>
      <c r="G24" t="s">
        <v>321</v>
      </c>
      <c r="H24" t="s">
        <v>105</v>
      </c>
      <c r="I24" s="78">
        <v>553.20000000000005</v>
      </c>
      <c r="J24" s="78">
        <v>4225</v>
      </c>
      <c r="K24" s="78">
        <v>0</v>
      </c>
      <c r="L24" s="78">
        <v>23.372699999999998</v>
      </c>
      <c r="M24" s="79">
        <v>0</v>
      </c>
      <c r="N24" s="79">
        <v>6.9999999999999999E-4</v>
      </c>
      <c r="O24" s="79">
        <v>2.9999999999999997E-4</v>
      </c>
    </row>
    <row r="25" spans="2:15">
      <c r="B25" t="s">
        <v>322</v>
      </c>
      <c r="C25" t="s">
        <v>323</v>
      </c>
      <c r="D25" t="s">
        <v>103</v>
      </c>
      <c r="E25" t="s">
        <v>126</v>
      </c>
      <c r="F25" t="s">
        <v>324</v>
      </c>
      <c r="G25" t="s">
        <v>321</v>
      </c>
      <c r="H25" t="s">
        <v>105</v>
      </c>
      <c r="I25" s="78">
        <v>73526.91</v>
      </c>
      <c r="J25" s="78">
        <v>876.1</v>
      </c>
      <c r="K25" s="78">
        <v>7.2861500000000001</v>
      </c>
      <c r="L25" s="78">
        <v>651.45540850999998</v>
      </c>
      <c r="M25" s="79">
        <v>1E-4</v>
      </c>
      <c r="N25" s="79">
        <v>1.9800000000000002E-2</v>
      </c>
      <c r="O25" s="79">
        <v>7.9000000000000008E-3</v>
      </c>
    </row>
    <row r="26" spans="2:15">
      <c r="B26" t="s">
        <v>325</v>
      </c>
      <c r="C26" t="s">
        <v>326</v>
      </c>
      <c r="D26" t="s">
        <v>103</v>
      </c>
      <c r="E26" t="s">
        <v>126</v>
      </c>
      <c r="F26" t="s">
        <v>327</v>
      </c>
      <c r="G26" t="s">
        <v>328</v>
      </c>
      <c r="H26" t="s">
        <v>105</v>
      </c>
      <c r="I26" s="78">
        <v>62905.43</v>
      </c>
      <c r="J26" s="78">
        <v>1625</v>
      </c>
      <c r="K26" s="78">
        <v>0</v>
      </c>
      <c r="L26" s="78">
        <v>1022.2132375</v>
      </c>
      <c r="M26" s="79">
        <v>0</v>
      </c>
      <c r="N26" s="79">
        <v>3.1E-2</v>
      </c>
      <c r="O26" s="79">
        <v>1.24E-2</v>
      </c>
    </row>
    <row r="27" spans="2:15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332</v>
      </c>
      <c r="H27" t="s">
        <v>105</v>
      </c>
      <c r="I27" s="78">
        <v>2427.25</v>
      </c>
      <c r="J27" s="78">
        <v>8257</v>
      </c>
      <c r="K27" s="78">
        <v>0</v>
      </c>
      <c r="L27" s="78">
        <v>200.41803250000001</v>
      </c>
      <c r="M27" s="79">
        <v>0</v>
      </c>
      <c r="N27" s="79">
        <v>6.1000000000000004E-3</v>
      </c>
      <c r="O27" s="79">
        <v>2.3999999999999998E-3</v>
      </c>
    </row>
    <row r="28" spans="2:15">
      <c r="B28" t="s">
        <v>333</v>
      </c>
      <c r="C28" t="s">
        <v>334</v>
      </c>
      <c r="D28" t="s">
        <v>103</v>
      </c>
      <c r="E28" t="s">
        <v>126</v>
      </c>
      <c r="F28" t="s">
        <v>335</v>
      </c>
      <c r="G28" t="s">
        <v>336</v>
      </c>
      <c r="H28" t="s">
        <v>105</v>
      </c>
      <c r="I28" s="78">
        <v>150.22999999999999</v>
      </c>
      <c r="J28" s="78">
        <v>44270</v>
      </c>
      <c r="K28" s="78">
        <v>0.39062999999999998</v>
      </c>
      <c r="L28" s="78">
        <v>66.897451000000004</v>
      </c>
      <c r="M28" s="79">
        <v>0</v>
      </c>
      <c r="N28" s="79">
        <v>2E-3</v>
      </c>
      <c r="O28" s="79">
        <v>8.0000000000000004E-4</v>
      </c>
    </row>
    <row r="29" spans="2:15">
      <c r="B29" t="s">
        <v>337</v>
      </c>
      <c r="C29" t="s">
        <v>338</v>
      </c>
      <c r="D29" t="s">
        <v>103</v>
      </c>
      <c r="E29" t="s">
        <v>126</v>
      </c>
      <c r="F29" t="s">
        <v>339</v>
      </c>
      <c r="G29" t="s">
        <v>336</v>
      </c>
      <c r="H29" t="s">
        <v>105</v>
      </c>
      <c r="I29" s="78">
        <v>5902.96</v>
      </c>
      <c r="J29" s="78">
        <v>10590</v>
      </c>
      <c r="K29" s="78">
        <v>0</v>
      </c>
      <c r="L29" s="78">
        <v>625.12346400000001</v>
      </c>
      <c r="M29" s="79">
        <v>1E-4</v>
      </c>
      <c r="N29" s="79">
        <v>1.9E-2</v>
      </c>
      <c r="O29" s="79">
        <v>7.6E-3</v>
      </c>
    </row>
    <row r="30" spans="2:15">
      <c r="B30" t="s">
        <v>340</v>
      </c>
      <c r="C30" t="s">
        <v>341</v>
      </c>
      <c r="D30" t="s">
        <v>103</v>
      </c>
      <c r="E30" t="s">
        <v>126</v>
      </c>
      <c r="F30" t="s">
        <v>342</v>
      </c>
      <c r="G30" t="s">
        <v>343</v>
      </c>
      <c r="H30" t="s">
        <v>105</v>
      </c>
      <c r="I30" s="78">
        <v>15952.21</v>
      </c>
      <c r="J30" s="78">
        <v>2198</v>
      </c>
      <c r="K30" s="78">
        <v>0</v>
      </c>
      <c r="L30" s="78">
        <v>350.6295758</v>
      </c>
      <c r="M30" s="79">
        <v>1E-4</v>
      </c>
      <c r="N30" s="79">
        <v>1.06E-2</v>
      </c>
      <c r="O30" s="79">
        <v>4.1999999999999997E-3</v>
      </c>
    </row>
    <row r="31" spans="2:15">
      <c r="B31" t="s">
        <v>344</v>
      </c>
      <c r="C31" t="s">
        <v>345</v>
      </c>
      <c r="D31" t="s">
        <v>103</v>
      </c>
      <c r="E31" t="s">
        <v>126</v>
      </c>
      <c r="F31" t="s">
        <v>346</v>
      </c>
      <c r="G31" t="s">
        <v>347</v>
      </c>
      <c r="H31" t="s">
        <v>105</v>
      </c>
      <c r="I31" s="78">
        <v>20332.259999999998</v>
      </c>
      <c r="J31" s="78">
        <v>2108</v>
      </c>
      <c r="K31" s="78">
        <v>0</v>
      </c>
      <c r="L31" s="78">
        <v>428.60404080000001</v>
      </c>
      <c r="M31" s="79">
        <v>1E-4</v>
      </c>
      <c r="N31" s="79">
        <v>1.2999999999999999E-2</v>
      </c>
      <c r="O31" s="79">
        <v>5.1999999999999998E-3</v>
      </c>
    </row>
    <row r="32" spans="2:15">
      <c r="B32" t="s">
        <v>348</v>
      </c>
      <c r="C32" t="s">
        <v>349</v>
      </c>
      <c r="D32" t="s">
        <v>103</v>
      </c>
      <c r="E32" t="s">
        <v>126</v>
      </c>
      <c r="F32" t="s">
        <v>350</v>
      </c>
      <c r="G32" t="s">
        <v>351</v>
      </c>
      <c r="H32" t="s">
        <v>105</v>
      </c>
      <c r="I32" s="78">
        <v>5065.55</v>
      </c>
      <c r="J32" s="78">
        <v>6482</v>
      </c>
      <c r="K32" s="78">
        <v>0</v>
      </c>
      <c r="L32" s="78">
        <v>328.348951</v>
      </c>
      <c r="M32" s="79">
        <v>0</v>
      </c>
      <c r="N32" s="79">
        <v>0.01</v>
      </c>
      <c r="O32" s="79">
        <v>4.0000000000000001E-3</v>
      </c>
    </row>
    <row r="33" spans="2:15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351</v>
      </c>
      <c r="H33" t="s">
        <v>105</v>
      </c>
      <c r="I33" s="78">
        <v>11434.98</v>
      </c>
      <c r="J33" s="78">
        <v>2507</v>
      </c>
      <c r="K33" s="78">
        <v>0</v>
      </c>
      <c r="L33" s="78">
        <v>286.67494859999999</v>
      </c>
      <c r="M33" s="79">
        <v>0</v>
      </c>
      <c r="N33" s="79">
        <v>8.6999999999999994E-3</v>
      </c>
      <c r="O33" s="79">
        <v>3.5000000000000001E-3</v>
      </c>
    </row>
    <row r="34" spans="2:15">
      <c r="B34" t="s">
        <v>355</v>
      </c>
      <c r="C34" t="s">
        <v>356</v>
      </c>
      <c r="D34" t="s">
        <v>103</v>
      </c>
      <c r="E34" t="s">
        <v>126</v>
      </c>
      <c r="F34" t="s">
        <v>357</v>
      </c>
      <c r="G34" t="s">
        <v>351</v>
      </c>
      <c r="H34" t="s">
        <v>105</v>
      </c>
      <c r="I34" s="78">
        <v>2616.23</v>
      </c>
      <c r="J34" s="78">
        <v>22050</v>
      </c>
      <c r="K34" s="78">
        <v>0</v>
      </c>
      <c r="L34" s="78">
        <v>576.87871500000006</v>
      </c>
      <c r="M34" s="79">
        <v>1E-4</v>
      </c>
      <c r="N34" s="79">
        <v>1.7500000000000002E-2</v>
      </c>
      <c r="O34" s="79">
        <v>7.0000000000000001E-3</v>
      </c>
    </row>
    <row r="35" spans="2:15">
      <c r="B35" t="s">
        <v>358</v>
      </c>
      <c r="C35" t="s">
        <v>359</v>
      </c>
      <c r="D35" t="s">
        <v>103</v>
      </c>
      <c r="E35" t="s">
        <v>126</v>
      </c>
      <c r="F35" t="s">
        <v>360</v>
      </c>
      <c r="G35" t="s">
        <v>351</v>
      </c>
      <c r="H35" t="s">
        <v>105</v>
      </c>
      <c r="I35" s="78">
        <v>5008.8500000000004</v>
      </c>
      <c r="J35" s="78">
        <v>25250</v>
      </c>
      <c r="K35" s="78">
        <v>0</v>
      </c>
      <c r="L35" s="78">
        <v>1264.7346250000001</v>
      </c>
      <c r="M35" s="79">
        <v>0</v>
      </c>
      <c r="N35" s="79">
        <v>3.8399999999999997E-2</v>
      </c>
      <c r="O35" s="79">
        <v>1.5299999999999999E-2</v>
      </c>
    </row>
    <row r="36" spans="2:15">
      <c r="B36" t="s">
        <v>361</v>
      </c>
      <c r="C36" t="s">
        <v>362</v>
      </c>
      <c r="D36" t="s">
        <v>103</v>
      </c>
      <c r="E36" t="s">
        <v>126</v>
      </c>
      <c r="F36" t="s">
        <v>363</v>
      </c>
      <c r="G36" t="s">
        <v>364</v>
      </c>
      <c r="H36" t="s">
        <v>105</v>
      </c>
      <c r="I36" s="78">
        <v>4472.42</v>
      </c>
      <c r="J36" s="78">
        <v>3421</v>
      </c>
      <c r="K36" s="78">
        <v>0</v>
      </c>
      <c r="L36" s="78">
        <v>153.00148820000001</v>
      </c>
      <c r="M36" s="79">
        <v>0</v>
      </c>
      <c r="N36" s="79">
        <v>4.5999999999999999E-3</v>
      </c>
      <c r="O36" s="79">
        <v>1.9E-3</v>
      </c>
    </row>
    <row r="37" spans="2:15">
      <c r="B37" t="s">
        <v>365</v>
      </c>
      <c r="C37" t="s">
        <v>366</v>
      </c>
      <c r="D37" t="s">
        <v>103</v>
      </c>
      <c r="E37" t="s">
        <v>126</v>
      </c>
      <c r="F37" t="s">
        <v>367</v>
      </c>
      <c r="G37" t="s">
        <v>364</v>
      </c>
      <c r="H37" t="s">
        <v>105</v>
      </c>
      <c r="I37" s="78">
        <v>1114.9100000000001</v>
      </c>
      <c r="J37" s="78">
        <v>17810</v>
      </c>
      <c r="K37" s="78">
        <v>0</v>
      </c>
      <c r="L37" s="78">
        <v>198.565471</v>
      </c>
      <c r="M37" s="79">
        <v>0</v>
      </c>
      <c r="N37" s="79">
        <v>6.0000000000000001E-3</v>
      </c>
      <c r="O37" s="79">
        <v>2.3999999999999998E-3</v>
      </c>
    </row>
    <row r="38" spans="2:15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128</v>
      </c>
      <c r="H38" t="s">
        <v>105</v>
      </c>
      <c r="I38" s="78">
        <v>1958.78</v>
      </c>
      <c r="J38" s="78">
        <v>26040</v>
      </c>
      <c r="K38" s="78">
        <v>0</v>
      </c>
      <c r="L38" s="78">
        <v>510.06631199999998</v>
      </c>
      <c r="M38" s="79">
        <v>0</v>
      </c>
      <c r="N38" s="79">
        <v>1.55E-2</v>
      </c>
      <c r="O38" s="79">
        <v>6.1999999999999998E-3</v>
      </c>
    </row>
    <row r="39" spans="2:15">
      <c r="B39" t="s">
        <v>371</v>
      </c>
      <c r="C39" t="s">
        <v>372</v>
      </c>
      <c r="D39" t="s">
        <v>103</v>
      </c>
      <c r="E39" t="s">
        <v>126</v>
      </c>
      <c r="F39" t="s">
        <v>373</v>
      </c>
      <c r="G39" t="s">
        <v>132</v>
      </c>
      <c r="H39" t="s">
        <v>105</v>
      </c>
      <c r="I39" s="78">
        <v>383.09</v>
      </c>
      <c r="J39" s="78">
        <v>53560</v>
      </c>
      <c r="K39" s="78">
        <v>0</v>
      </c>
      <c r="L39" s="78">
        <v>205.18300400000001</v>
      </c>
      <c r="M39" s="79">
        <v>0</v>
      </c>
      <c r="N39" s="79">
        <v>6.1999999999999998E-3</v>
      </c>
      <c r="O39" s="79">
        <v>2.5000000000000001E-3</v>
      </c>
    </row>
    <row r="40" spans="2:15">
      <c r="B40" t="s">
        <v>374</v>
      </c>
      <c r="C40" t="s">
        <v>375</v>
      </c>
      <c r="D40" t="s">
        <v>103</v>
      </c>
      <c r="E40" t="s">
        <v>126</v>
      </c>
      <c r="F40" t="s">
        <v>376</v>
      </c>
      <c r="G40" t="s">
        <v>135</v>
      </c>
      <c r="H40" t="s">
        <v>105</v>
      </c>
      <c r="I40" s="78">
        <v>143473.82999999999</v>
      </c>
      <c r="J40" s="78">
        <v>277.5</v>
      </c>
      <c r="K40" s="78">
        <v>0</v>
      </c>
      <c r="L40" s="78">
        <v>398.13987824999998</v>
      </c>
      <c r="M40" s="79">
        <v>1E-4</v>
      </c>
      <c r="N40" s="79">
        <v>1.21E-2</v>
      </c>
      <c r="O40" s="79">
        <v>4.7999999999999996E-3</v>
      </c>
    </row>
    <row r="41" spans="2:15">
      <c r="B41" s="80" t="s">
        <v>377</v>
      </c>
      <c r="E41" s="16"/>
      <c r="F41" s="16"/>
      <c r="G41" s="16"/>
      <c r="I41" s="82">
        <v>1255340.53</v>
      </c>
      <c r="K41" s="82">
        <v>40.789859999999997</v>
      </c>
      <c r="L41" s="82">
        <v>7263.4700241299997</v>
      </c>
      <c r="N41" s="81">
        <v>0.2205</v>
      </c>
      <c r="O41" s="81">
        <v>8.7999999999999995E-2</v>
      </c>
    </row>
    <row r="42" spans="2:15">
      <c r="B42" t="s">
        <v>378</v>
      </c>
      <c r="C42" t="s">
        <v>379</v>
      </c>
      <c r="D42" t="s">
        <v>103</v>
      </c>
      <c r="E42" t="s">
        <v>126</v>
      </c>
      <c r="F42" t="s">
        <v>380</v>
      </c>
      <c r="G42" t="s">
        <v>381</v>
      </c>
      <c r="H42" t="s">
        <v>105</v>
      </c>
      <c r="I42" s="78">
        <v>1876.23</v>
      </c>
      <c r="J42" s="78">
        <v>6056</v>
      </c>
      <c r="K42" s="78">
        <v>0</v>
      </c>
      <c r="L42" s="78">
        <v>113.62448879999999</v>
      </c>
      <c r="M42" s="79">
        <v>1E-4</v>
      </c>
      <c r="N42" s="79">
        <v>3.3999999999999998E-3</v>
      </c>
      <c r="O42" s="79">
        <v>1.4E-3</v>
      </c>
    </row>
    <row r="43" spans="2:15">
      <c r="B43" t="s">
        <v>382</v>
      </c>
      <c r="C43" t="s">
        <v>383</v>
      </c>
      <c r="D43" t="s">
        <v>103</v>
      </c>
      <c r="E43" t="s">
        <v>126</v>
      </c>
      <c r="F43" t="s">
        <v>384</v>
      </c>
      <c r="G43" t="s">
        <v>381</v>
      </c>
      <c r="H43" t="s">
        <v>105</v>
      </c>
      <c r="I43" s="78">
        <v>10490.33</v>
      </c>
      <c r="J43" s="78">
        <v>2885</v>
      </c>
      <c r="K43" s="78">
        <v>0</v>
      </c>
      <c r="L43" s="78">
        <v>302.64602050000002</v>
      </c>
      <c r="M43" s="79">
        <v>1E-4</v>
      </c>
      <c r="N43" s="79">
        <v>9.1999999999999998E-3</v>
      </c>
      <c r="O43" s="79">
        <v>3.7000000000000002E-3</v>
      </c>
    </row>
    <row r="44" spans="2:15">
      <c r="B44" t="s">
        <v>385</v>
      </c>
      <c r="C44" t="s">
        <v>386</v>
      </c>
      <c r="D44" t="s">
        <v>103</v>
      </c>
      <c r="E44" t="s">
        <v>126</v>
      </c>
      <c r="F44" t="s">
        <v>387</v>
      </c>
      <c r="G44" t="s">
        <v>287</v>
      </c>
      <c r="H44" t="s">
        <v>105</v>
      </c>
      <c r="I44" s="78">
        <v>12913.45</v>
      </c>
      <c r="J44" s="78">
        <v>2933</v>
      </c>
      <c r="K44" s="78">
        <v>0</v>
      </c>
      <c r="L44" s="78">
        <v>378.75148849999999</v>
      </c>
      <c r="M44" s="79">
        <v>1E-4</v>
      </c>
      <c r="N44" s="79">
        <v>1.15E-2</v>
      </c>
      <c r="O44" s="79">
        <v>4.5999999999999999E-3</v>
      </c>
    </row>
    <row r="45" spans="2:15">
      <c r="B45" t="s">
        <v>388</v>
      </c>
      <c r="C45" t="s">
        <v>389</v>
      </c>
      <c r="D45" t="s">
        <v>103</v>
      </c>
      <c r="E45" t="s">
        <v>126</v>
      </c>
      <c r="F45" t="s">
        <v>390</v>
      </c>
      <c r="G45" t="s">
        <v>391</v>
      </c>
      <c r="H45" t="s">
        <v>105</v>
      </c>
      <c r="I45" s="78">
        <v>759.36</v>
      </c>
      <c r="J45" s="78">
        <v>2370</v>
      </c>
      <c r="K45" s="78">
        <v>0</v>
      </c>
      <c r="L45" s="78">
        <v>17.996832000000001</v>
      </c>
      <c r="M45" s="79">
        <v>0</v>
      </c>
      <c r="N45" s="79">
        <v>5.0000000000000001E-4</v>
      </c>
      <c r="O45" s="79">
        <v>2.0000000000000001E-4</v>
      </c>
    </row>
    <row r="46" spans="2:15">
      <c r="B46" t="s">
        <v>392</v>
      </c>
      <c r="C46" t="s">
        <v>393</v>
      </c>
      <c r="D46" t="s">
        <v>103</v>
      </c>
      <c r="E46" t="s">
        <v>126</v>
      </c>
      <c r="F46" t="s">
        <v>394</v>
      </c>
      <c r="G46" t="s">
        <v>391</v>
      </c>
      <c r="H46" t="s">
        <v>105</v>
      </c>
      <c r="I46" s="78">
        <v>5725.74</v>
      </c>
      <c r="J46" s="78">
        <v>206.6</v>
      </c>
      <c r="K46" s="78">
        <v>0</v>
      </c>
      <c r="L46" s="78">
        <v>11.82937884</v>
      </c>
      <c r="M46" s="79">
        <v>0</v>
      </c>
      <c r="N46" s="79">
        <v>4.0000000000000002E-4</v>
      </c>
      <c r="O46" s="79">
        <v>1E-4</v>
      </c>
    </row>
    <row r="47" spans="2:15">
      <c r="B47" t="s">
        <v>395</v>
      </c>
      <c r="C47" t="s">
        <v>396</v>
      </c>
      <c r="D47" t="s">
        <v>103</v>
      </c>
      <c r="E47" t="s">
        <v>126</v>
      </c>
      <c r="F47" t="s">
        <v>397</v>
      </c>
      <c r="G47" t="s">
        <v>294</v>
      </c>
      <c r="H47" t="s">
        <v>105</v>
      </c>
      <c r="I47" s="78">
        <v>771.35</v>
      </c>
      <c r="J47" s="78">
        <v>12600</v>
      </c>
      <c r="K47" s="78">
        <v>0</v>
      </c>
      <c r="L47" s="78">
        <v>97.190100000000001</v>
      </c>
      <c r="M47" s="79">
        <v>1E-4</v>
      </c>
      <c r="N47" s="79">
        <v>3.0000000000000001E-3</v>
      </c>
      <c r="O47" s="79">
        <v>1.1999999999999999E-3</v>
      </c>
    </row>
    <row r="48" spans="2:15">
      <c r="B48" t="s">
        <v>398</v>
      </c>
      <c r="C48" t="s">
        <v>399</v>
      </c>
      <c r="D48" t="s">
        <v>103</v>
      </c>
      <c r="E48" t="s">
        <v>126</v>
      </c>
      <c r="F48" t="s">
        <v>400</v>
      </c>
      <c r="G48" t="s">
        <v>294</v>
      </c>
      <c r="H48" t="s">
        <v>105</v>
      </c>
      <c r="I48" s="78">
        <v>2784.93</v>
      </c>
      <c r="J48" s="78">
        <v>5188</v>
      </c>
      <c r="K48" s="78">
        <v>0</v>
      </c>
      <c r="L48" s="78">
        <v>144.48216840000001</v>
      </c>
      <c r="M48" s="79">
        <v>0</v>
      </c>
      <c r="N48" s="79">
        <v>4.4000000000000003E-3</v>
      </c>
      <c r="O48" s="79">
        <v>1.8E-3</v>
      </c>
    </row>
    <row r="49" spans="2:15">
      <c r="B49" t="s">
        <v>401</v>
      </c>
      <c r="C49" t="s">
        <v>402</v>
      </c>
      <c r="D49" t="s">
        <v>103</v>
      </c>
      <c r="E49" t="s">
        <v>126</v>
      </c>
      <c r="F49" t="s">
        <v>403</v>
      </c>
      <c r="G49" t="s">
        <v>294</v>
      </c>
      <c r="H49" t="s">
        <v>105</v>
      </c>
      <c r="I49" s="78">
        <v>2568.04</v>
      </c>
      <c r="J49" s="78">
        <v>5049</v>
      </c>
      <c r="K49" s="78">
        <v>0</v>
      </c>
      <c r="L49" s="78">
        <v>129.66033959999999</v>
      </c>
      <c r="M49" s="79">
        <v>0</v>
      </c>
      <c r="N49" s="79">
        <v>3.8999999999999998E-3</v>
      </c>
      <c r="O49" s="79">
        <v>1.6000000000000001E-3</v>
      </c>
    </row>
    <row r="50" spans="2:15">
      <c r="B50" t="s">
        <v>404</v>
      </c>
      <c r="C50" t="s">
        <v>405</v>
      </c>
      <c r="D50" t="s">
        <v>103</v>
      </c>
      <c r="E50" t="s">
        <v>126</v>
      </c>
      <c r="F50" t="s">
        <v>406</v>
      </c>
      <c r="G50" t="s">
        <v>407</v>
      </c>
      <c r="H50" t="s">
        <v>105</v>
      </c>
      <c r="I50" s="78">
        <v>371.79</v>
      </c>
      <c r="J50" s="78">
        <v>153300</v>
      </c>
      <c r="K50" s="78">
        <v>0</v>
      </c>
      <c r="L50" s="78">
        <v>569.95407</v>
      </c>
      <c r="M50" s="79">
        <v>1E-4</v>
      </c>
      <c r="N50" s="79">
        <v>1.7299999999999999E-2</v>
      </c>
      <c r="O50" s="79">
        <v>6.8999999999999999E-3</v>
      </c>
    </row>
    <row r="51" spans="2:15">
      <c r="B51" t="s">
        <v>408</v>
      </c>
      <c r="C51" t="s">
        <v>409</v>
      </c>
      <c r="D51" t="s">
        <v>103</v>
      </c>
      <c r="E51" t="s">
        <v>126</v>
      </c>
      <c r="F51" t="s">
        <v>410</v>
      </c>
      <c r="G51" t="s">
        <v>407</v>
      </c>
      <c r="H51" t="s">
        <v>105</v>
      </c>
      <c r="I51" s="78">
        <v>724.4</v>
      </c>
      <c r="J51" s="78">
        <v>10240</v>
      </c>
      <c r="K51" s="78">
        <v>0</v>
      </c>
      <c r="L51" s="78">
        <v>74.178560000000004</v>
      </c>
      <c r="M51" s="79">
        <v>0</v>
      </c>
      <c r="N51" s="79">
        <v>2.3E-3</v>
      </c>
      <c r="O51" s="79">
        <v>8.9999999999999998E-4</v>
      </c>
    </row>
    <row r="52" spans="2:15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321</v>
      </c>
      <c r="H52" t="s">
        <v>105</v>
      </c>
      <c r="I52" s="78">
        <v>933556.03</v>
      </c>
      <c r="J52" s="78">
        <v>62.7</v>
      </c>
      <c r="K52" s="78">
        <v>40.789859999999997</v>
      </c>
      <c r="L52" s="78">
        <v>626.12949080999999</v>
      </c>
      <c r="M52" s="79">
        <v>2.0000000000000001E-4</v>
      </c>
      <c r="N52" s="79">
        <v>1.9E-2</v>
      </c>
      <c r="O52" s="79">
        <v>7.6E-3</v>
      </c>
    </row>
    <row r="53" spans="2:15">
      <c r="B53" t="s">
        <v>414</v>
      </c>
      <c r="C53" t="s">
        <v>415</v>
      </c>
      <c r="D53" t="s">
        <v>103</v>
      </c>
      <c r="E53" t="s">
        <v>126</v>
      </c>
      <c r="F53" t="s">
        <v>416</v>
      </c>
      <c r="G53" t="s">
        <v>321</v>
      </c>
      <c r="H53" t="s">
        <v>105</v>
      </c>
      <c r="I53" s="78">
        <v>7473.14</v>
      </c>
      <c r="J53" s="78">
        <v>2064</v>
      </c>
      <c r="K53" s="78">
        <v>0</v>
      </c>
      <c r="L53" s="78">
        <v>154.24560959999999</v>
      </c>
      <c r="M53" s="79">
        <v>1E-4</v>
      </c>
      <c r="N53" s="79">
        <v>4.7000000000000002E-3</v>
      </c>
      <c r="O53" s="79">
        <v>1.9E-3</v>
      </c>
    </row>
    <row r="54" spans="2:15">
      <c r="B54" t="s">
        <v>417</v>
      </c>
      <c r="C54" t="s">
        <v>418</v>
      </c>
      <c r="D54" t="s">
        <v>103</v>
      </c>
      <c r="E54" t="s">
        <v>126</v>
      </c>
      <c r="F54" t="s">
        <v>419</v>
      </c>
      <c r="G54" t="s">
        <v>321</v>
      </c>
      <c r="H54" t="s">
        <v>105</v>
      </c>
      <c r="I54" s="78">
        <v>71270.3</v>
      </c>
      <c r="J54" s="78">
        <v>264.3</v>
      </c>
      <c r="K54" s="78">
        <v>0</v>
      </c>
      <c r="L54" s="78">
        <v>188.3674029</v>
      </c>
      <c r="M54" s="79">
        <v>1E-4</v>
      </c>
      <c r="N54" s="79">
        <v>5.7000000000000002E-3</v>
      </c>
      <c r="O54" s="79">
        <v>2.3E-3</v>
      </c>
    </row>
    <row r="55" spans="2:15">
      <c r="B55" t="s">
        <v>420</v>
      </c>
      <c r="C55" t="s">
        <v>421</v>
      </c>
      <c r="D55" t="s">
        <v>103</v>
      </c>
      <c r="E55" t="s">
        <v>126</v>
      </c>
      <c r="F55" t="s">
        <v>422</v>
      </c>
      <c r="G55" t="s">
        <v>321</v>
      </c>
      <c r="H55" t="s">
        <v>105</v>
      </c>
      <c r="I55" s="78">
        <v>7597.95</v>
      </c>
      <c r="J55" s="78">
        <v>801</v>
      </c>
      <c r="K55" s="78">
        <v>0</v>
      </c>
      <c r="L55" s="78">
        <v>60.859579500000002</v>
      </c>
      <c r="M55" s="79">
        <v>1E-4</v>
      </c>
      <c r="N55" s="79">
        <v>1.8E-3</v>
      </c>
      <c r="O55" s="79">
        <v>6.9999999999999999E-4</v>
      </c>
    </row>
    <row r="56" spans="2:15">
      <c r="B56" t="s">
        <v>423</v>
      </c>
      <c r="C56" t="s">
        <v>424</v>
      </c>
      <c r="D56" t="s">
        <v>103</v>
      </c>
      <c r="E56" t="s">
        <v>126</v>
      </c>
      <c r="F56" t="s">
        <v>425</v>
      </c>
      <c r="G56" t="s">
        <v>426</v>
      </c>
      <c r="H56" t="s">
        <v>105</v>
      </c>
      <c r="I56" s="78">
        <v>366.43</v>
      </c>
      <c r="J56" s="78">
        <v>14290</v>
      </c>
      <c r="K56" s="78">
        <v>0</v>
      </c>
      <c r="L56" s="78">
        <v>52.362847000000002</v>
      </c>
      <c r="M56" s="79">
        <v>1E-4</v>
      </c>
      <c r="N56" s="79">
        <v>1.6000000000000001E-3</v>
      </c>
      <c r="O56" s="79">
        <v>5.9999999999999995E-4</v>
      </c>
    </row>
    <row r="57" spans="2:15">
      <c r="B57" t="s">
        <v>427</v>
      </c>
      <c r="C57" t="s">
        <v>428</v>
      </c>
      <c r="D57" t="s">
        <v>103</v>
      </c>
      <c r="E57" t="s">
        <v>126</v>
      </c>
      <c r="F57" t="s">
        <v>429</v>
      </c>
      <c r="G57" t="s">
        <v>328</v>
      </c>
      <c r="H57" t="s">
        <v>105</v>
      </c>
      <c r="I57" s="78">
        <v>612.20000000000005</v>
      </c>
      <c r="J57" s="78">
        <v>15440</v>
      </c>
      <c r="K57" s="78">
        <v>0</v>
      </c>
      <c r="L57" s="78">
        <v>94.523679999999999</v>
      </c>
      <c r="M57" s="79">
        <v>1E-4</v>
      </c>
      <c r="N57" s="79">
        <v>2.8999999999999998E-3</v>
      </c>
      <c r="O57" s="79">
        <v>1.1000000000000001E-3</v>
      </c>
    </row>
    <row r="58" spans="2:15">
      <c r="B58" t="s">
        <v>430</v>
      </c>
      <c r="C58" t="s">
        <v>431</v>
      </c>
      <c r="D58" t="s">
        <v>103</v>
      </c>
      <c r="E58" t="s">
        <v>126</v>
      </c>
      <c r="F58" t="s">
        <v>432</v>
      </c>
      <c r="G58" t="s">
        <v>332</v>
      </c>
      <c r="H58" t="s">
        <v>105</v>
      </c>
      <c r="I58" s="78">
        <v>298.26</v>
      </c>
      <c r="J58" s="78">
        <v>13140</v>
      </c>
      <c r="K58" s="78">
        <v>0</v>
      </c>
      <c r="L58" s="78">
        <v>39.191364</v>
      </c>
      <c r="M58" s="79">
        <v>0</v>
      </c>
      <c r="N58" s="79">
        <v>1.1999999999999999E-3</v>
      </c>
      <c r="O58" s="79">
        <v>5.0000000000000001E-4</v>
      </c>
    </row>
    <row r="59" spans="2:15">
      <c r="B59" t="s">
        <v>433</v>
      </c>
      <c r="C59" t="s">
        <v>434</v>
      </c>
      <c r="D59" t="s">
        <v>103</v>
      </c>
      <c r="E59" t="s">
        <v>126</v>
      </c>
      <c r="F59" t="s">
        <v>435</v>
      </c>
      <c r="G59" t="s">
        <v>332</v>
      </c>
      <c r="H59" t="s">
        <v>105</v>
      </c>
      <c r="I59" s="78">
        <v>418</v>
      </c>
      <c r="J59" s="78">
        <v>3797</v>
      </c>
      <c r="K59" s="78">
        <v>0</v>
      </c>
      <c r="L59" s="78">
        <v>15.871460000000001</v>
      </c>
      <c r="M59" s="79">
        <v>0</v>
      </c>
      <c r="N59" s="79">
        <v>5.0000000000000001E-4</v>
      </c>
      <c r="O59" s="79">
        <v>2.0000000000000001E-4</v>
      </c>
    </row>
    <row r="60" spans="2:15">
      <c r="B60" t="s">
        <v>436</v>
      </c>
      <c r="C60" t="s">
        <v>437</v>
      </c>
      <c r="D60" t="s">
        <v>103</v>
      </c>
      <c r="E60" t="s">
        <v>126</v>
      </c>
      <c r="F60" t="s">
        <v>438</v>
      </c>
      <c r="G60" t="s">
        <v>336</v>
      </c>
      <c r="H60" t="s">
        <v>105</v>
      </c>
      <c r="I60" s="78">
        <v>989.12</v>
      </c>
      <c r="J60" s="78">
        <v>9538</v>
      </c>
      <c r="K60" s="78">
        <v>0</v>
      </c>
      <c r="L60" s="78">
        <v>94.342265600000005</v>
      </c>
      <c r="M60" s="79">
        <v>1E-4</v>
      </c>
      <c r="N60" s="79">
        <v>2.8999999999999998E-3</v>
      </c>
      <c r="O60" s="79">
        <v>1.1000000000000001E-3</v>
      </c>
    </row>
    <row r="61" spans="2:15">
      <c r="B61" t="s">
        <v>439</v>
      </c>
      <c r="C61" t="s">
        <v>440</v>
      </c>
      <c r="D61" t="s">
        <v>103</v>
      </c>
      <c r="E61" t="s">
        <v>126</v>
      </c>
      <c r="F61" t="s">
        <v>441</v>
      </c>
      <c r="G61" t="s">
        <v>343</v>
      </c>
      <c r="H61" t="s">
        <v>105</v>
      </c>
      <c r="I61" s="78">
        <v>1011.06</v>
      </c>
      <c r="J61" s="78">
        <v>7901</v>
      </c>
      <c r="K61" s="78">
        <v>0</v>
      </c>
      <c r="L61" s="78">
        <v>79.883850600000002</v>
      </c>
      <c r="M61" s="79">
        <v>1E-4</v>
      </c>
      <c r="N61" s="79">
        <v>2.3999999999999998E-3</v>
      </c>
      <c r="O61" s="79">
        <v>1E-3</v>
      </c>
    </row>
    <row r="62" spans="2:15">
      <c r="B62" t="s">
        <v>442</v>
      </c>
      <c r="C62" t="s">
        <v>443</v>
      </c>
      <c r="D62" t="s">
        <v>103</v>
      </c>
      <c r="E62" t="s">
        <v>126</v>
      </c>
      <c r="F62" t="s">
        <v>444</v>
      </c>
      <c r="G62" t="s">
        <v>343</v>
      </c>
      <c r="H62" t="s">
        <v>105</v>
      </c>
      <c r="I62" s="78">
        <v>655.92</v>
      </c>
      <c r="J62" s="78">
        <v>19860</v>
      </c>
      <c r="K62" s="78">
        <v>0</v>
      </c>
      <c r="L62" s="78">
        <v>130.26571200000001</v>
      </c>
      <c r="M62" s="79">
        <v>0</v>
      </c>
      <c r="N62" s="79">
        <v>4.0000000000000001E-3</v>
      </c>
      <c r="O62" s="79">
        <v>1.6000000000000001E-3</v>
      </c>
    </row>
    <row r="63" spans="2:15">
      <c r="B63" t="s">
        <v>445</v>
      </c>
      <c r="C63" t="s">
        <v>446</v>
      </c>
      <c r="D63" t="s">
        <v>103</v>
      </c>
      <c r="E63" t="s">
        <v>126</v>
      </c>
      <c r="F63" t="s">
        <v>447</v>
      </c>
      <c r="G63" t="s">
        <v>347</v>
      </c>
      <c r="H63" t="s">
        <v>105</v>
      </c>
      <c r="I63" s="78">
        <v>11327.52</v>
      </c>
      <c r="J63" s="78">
        <v>1499</v>
      </c>
      <c r="K63" s="78">
        <v>0</v>
      </c>
      <c r="L63" s="78">
        <v>169.7995248</v>
      </c>
      <c r="M63" s="79">
        <v>1E-4</v>
      </c>
      <c r="N63" s="79">
        <v>5.1999999999999998E-3</v>
      </c>
      <c r="O63" s="79">
        <v>2.0999999999999999E-3</v>
      </c>
    </row>
    <row r="64" spans="2:15">
      <c r="B64" t="s">
        <v>448</v>
      </c>
      <c r="C64" t="s">
        <v>449</v>
      </c>
      <c r="D64" t="s">
        <v>103</v>
      </c>
      <c r="E64" t="s">
        <v>126</v>
      </c>
      <c r="F64" t="s">
        <v>450</v>
      </c>
      <c r="G64" t="s">
        <v>347</v>
      </c>
      <c r="H64" t="s">
        <v>105</v>
      </c>
      <c r="I64" s="78">
        <v>1672.68</v>
      </c>
      <c r="J64" s="78">
        <v>6647</v>
      </c>
      <c r="K64" s="78">
        <v>0</v>
      </c>
      <c r="L64" s="78">
        <v>111.1830396</v>
      </c>
      <c r="M64" s="79">
        <v>1E-4</v>
      </c>
      <c r="N64" s="79">
        <v>3.3999999999999998E-3</v>
      </c>
      <c r="O64" s="79">
        <v>1.2999999999999999E-3</v>
      </c>
    </row>
    <row r="65" spans="2:15">
      <c r="B65" t="s">
        <v>451</v>
      </c>
      <c r="C65" t="s">
        <v>452</v>
      </c>
      <c r="D65" t="s">
        <v>103</v>
      </c>
      <c r="E65" t="s">
        <v>126</v>
      </c>
      <c r="F65" t="s">
        <v>453</v>
      </c>
      <c r="G65" t="s">
        <v>347</v>
      </c>
      <c r="H65" t="s">
        <v>105</v>
      </c>
      <c r="I65" s="78">
        <v>390.74</v>
      </c>
      <c r="J65" s="78">
        <v>13550</v>
      </c>
      <c r="K65" s="78">
        <v>0</v>
      </c>
      <c r="L65" s="78">
        <v>52.945270000000001</v>
      </c>
      <c r="M65" s="79">
        <v>0</v>
      </c>
      <c r="N65" s="79">
        <v>1.6000000000000001E-3</v>
      </c>
      <c r="O65" s="79">
        <v>5.9999999999999995E-4</v>
      </c>
    </row>
    <row r="66" spans="2:15">
      <c r="B66" t="s">
        <v>454</v>
      </c>
      <c r="C66" t="s">
        <v>455</v>
      </c>
      <c r="D66" t="s">
        <v>103</v>
      </c>
      <c r="E66" t="s">
        <v>126</v>
      </c>
      <c r="F66" t="s">
        <v>456</v>
      </c>
      <c r="G66" t="s">
        <v>347</v>
      </c>
      <c r="H66" t="s">
        <v>105</v>
      </c>
      <c r="I66" s="78">
        <v>150.12</v>
      </c>
      <c r="J66" s="78">
        <v>29110</v>
      </c>
      <c r="K66" s="78">
        <v>0</v>
      </c>
      <c r="L66" s="78">
        <v>43.699931999999997</v>
      </c>
      <c r="M66" s="79">
        <v>1E-4</v>
      </c>
      <c r="N66" s="79">
        <v>1.2999999999999999E-3</v>
      </c>
      <c r="O66" s="79">
        <v>5.0000000000000001E-4</v>
      </c>
    </row>
    <row r="67" spans="2:15">
      <c r="B67" t="s">
        <v>457</v>
      </c>
      <c r="C67" t="s">
        <v>458</v>
      </c>
      <c r="D67" t="s">
        <v>103</v>
      </c>
      <c r="E67" t="s">
        <v>126</v>
      </c>
      <c r="F67" t="s">
        <v>459</v>
      </c>
      <c r="G67" t="s">
        <v>351</v>
      </c>
      <c r="H67" t="s">
        <v>105</v>
      </c>
      <c r="I67" s="78">
        <v>11892.53</v>
      </c>
      <c r="J67" s="78">
        <v>700.4</v>
      </c>
      <c r="K67" s="78">
        <v>0</v>
      </c>
      <c r="L67" s="78">
        <v>83.295280120000001</v>
      </c>
      <c r="M67" s="79">
        <v>1E-4</v>
      </c>
      <c r="N67" s="79">
        <v>2.5000000000000001E-3</v>
      </c>
      <c r="O67" s="79">
        <v>1E-3</v>
      </c>
    </row>
    <row r="68" spans="2:15">
      <c r="B68" t="s">
        <v>460</v>
      </c>
      <c r="C68" t="s">
        <v>461</v>
      </c>
      <c r="D68" t="s">
        <v>103</v>
      </c>
      <c r="E68" t="s">
        <v>126</v>
      </c>
      <c r="F68" t="s">
        <v>462</v>
      </c>
      <c r="G68" t="s">
        <v>351</v>
      </c>
      <c r="H68" t="s">
        <v>105</v>
      </c>
      <c r="I68" s="78">
        <v>361.28</v>
      </c>
      <c r="J68" s="78">
        <v>265400</v>
      </c>
      <c r="K68" s="78">
        <v>0</v>
      </c>
      <c r="L68" s="78">
        <v>958.83712000000003</v>
      </c>
      <c r="M68" s="79">
        <v>2.0000000000000001E-4</v>
      </c>
      <c r="N68" s="79">
        <v>2.9100000000000001E-2</v>
      </c>
      <c r="O68" s="79">
        <v>1.1599999999999999E-2</v>
      </c>
    </row>
    <row r="69" spans="2:15">
      <c r="B69" t="s">
        <v>463</v>
      </c>
      <c r="C69" t="s">
        <v>464</v>
      </c>
      <c r="D69" t="s">
        <v>103</v>
      </c>
      <c r="E69" t="s">
        <v>126</v>
      </c>
      <c r="F69" t="s">
        <v>465</v>
      </c>
      <c r="G69" t="s">
        <v>351</v>
      </c>
      <c r="H69" t="s">
        <v>105</v>
      </c>
      <c r="I69" s="78">
        <v>874.98</v>
      </c>
      <c r="J69" s="78">
        <v>10140</v>
      </c>
      <c r="K69" s="78">
        <v>0</v>
      </c>
      <c r="L69" s="78">
        <v>88.722971999999999</v>
      </c>
      <c r="M69" s="79">
        <v>0</v>
      </c>
      <c r="N69" s="79">
        <v>2.7000000000000001E-3</v>
      </c>
      <c r="O69" s="79">
        <v>1.1000000000000001E-3</v>
      </c>
    </row>
    <row r="70" spans="2:15">
      <c r="B70" t="s">
        <v>466</v>
      </c>
      <c r="C70" t="s">
        <v>467</v>
      </c>
      <c r="D70" t="s">
        <v>103</v>
      </c>
      <c r="E70" t="s">
        <v>126</v>
      </c>
      <c r="F70" t="s">
        <v>468</v>
      </c>
      <c r="G70" t="s">
        <v>351</v>
      </c>
      <c r="H70" t="s">
        <v>105</v>
      </c>
      <c r="I70" s="78">
        <v>166.28</v>
      </c>
      <c r="J70" s="78">
        <v>76010</v>
      </c>
      <c r="K70" s="78">
        <v>0</v>
      </c>
      <c r="L70" s="78">
        <v>126.389428</v>
      </c>
      <c r="M70" s="79">
        <v>0</v>
      </c>
      <c r="N70" s="79">
        <v>3.8E-3</v>
      </c>
      <c r="O70" s="79">
        <v>1.5E-3</v>
      </c>
    </row>
    <row r="71" spans="2:15">
      <c r="B71" t="s">
        <v>469</v>
      </c>
      <c r="C71" t="s">
        <v>470</v>
      </c>
      <c r="D71" t="s">
        <v>103</v>
      </c>
      <c r="E71" t="s">
        <v>126</v>
      </c>
      <c r="F71" t="s">
        <v>471</v>
      </c>
      <c r="G71" t="s">
        <v>351</v>
      </c>
      <c r="H71" t="s">
        <v>105</v>
      </c>
      <c r="I71" s="78">
        <v>20040.009999999998</v>
      </c>
      <c r="J71" s="78">
        <v>943</v>
      </c>
      <c r="K71" s="78">
        <v>0</v>
      </c>
      <c r="L71" s="78">
        <v>188.97729430000001</v>
      </c>
      <c r="M71" s="79">
        <v>0</v>
      </c>
      <c r="N71" s="79">
        <v>5.7000000000000002E-3</v>
      </c>
      <c r="O71" s="79">
        <v>2.3E-3</v>
      </c>
    </row>
    <row r="72" spans="2:15">
      <c r="B72" t="s">
        <v>472</v>
      </c>
      <c r="C72" t="s">
        <v>473</v>
      </c>
      <c r="D72" t="s">
        <v>103</v>
      </c>
      <c r="E72" t="s">
        <v>126</v>
      </c>
      <c r="F72" t="s">
        <v>474</v>
      </c>
      <c r="G72" t="s">
        <v>351</v>
      </c>
      <c r="H72" t="s">
        <v>105</v>
      </c>
      <c r="I72" s="78">
        <v>10379.5</v>
      </c>
      <c r="J72" s="78">
        <v>2064</v>
      </c>
      <c r="K72" s="78">
        <v>0</v>
      </c>
      <c r="L72" s="78">
        <v>214.23287999999999</v>
      </c>
      <c r="M72" s="79">
        <v>1E-4</v>
      </c>
      <c r="N72" s="79">
        <v>6.4999999999999997E-3</v>
      </c>
      <c r="O72" s="79">
        <v>2.5999999999999999E-3</v>
      </c>
    </row>
    <row r="73" spans="2:15">
      <c r="B73" t="s">
        <v>475</v>
      </c>
      <c r="C73" t="s">
        <v>476</v>
      </c>
      <c r="D73" t="s">
        <v>103</v>
      </c>
      <c r="E73" t="s">
        <v>126</v>
      </c>
      <c r="F73" t="s">
        <v>477</v>
      </c>
      <c r="G73" t="s">
        <v>478</v>
      </c>
      <c r="H73" t="s">
        <v>105</v>
      </c>
      <c r="I73" s="78">
        <v>27676.69</v>
      </c>
      <c r="J73" s="78">
        <v>260.39999999999998</v>
      </c>
      <c r="K73" s="78">
        <v>0</v>
      </c>
      <c r="L73" s="78">
        <v>72.070100760000003</v>
      </c>
      <c r="M73" s="79">
        <v>1E-4</v>
      </c>
      <c r="N73" s="79">
        <v>2.2000000000000001E-3</v>
      </c>
      <c r="O73" s="79">
        <v>8.9999999999999998E-4</v>
      </c>
    </row>
    <row r="74" spans="2:15">
      <c r="B74" t="s">
        <v>479</v>
      </c>
      <c r="C74" t="s">
        <v>480</v>
      </c>
      <c r="D74" t="s">
        <v>103</v>
      </c>
      <c r="E74" t="s">
        <v>126</v>
      </c>
      <c r="F74" t="s">
        <v>481</v>
      </c>
      <c r="G74" t="s">
        <v>128</v>
      </c>
      <c r="H74" t="s">
        <v>105</v>
      </c>
      <c r="I74" s="78">
        <v>54782.41</v>
      </c>
      <c r="J74" s="78">
        <v>434</v>
      </c>
      <c r="K74" s="78">
        <v>0</v>
      </c>
      <c r="L74" s="78">
        <v>237.75565940000001</v>
      </c>
      <c r="M74" s="79">
        <v>1E-4</v>
      </c>
      <c r="N74" s="79">
        <v>7.1999999999999998E-3</v>
      </c>
      <c r="O74" s="79">
        <v>2.8999999999999998E-3</v>
      </c>
    </row>
    <row r="75" spans="2:15">
      <c r="B75" t="s">
        <v>482</v>
      </c>
      <c r="C75" t="s">
        <v>483</v>
      </c>
      <c r="D75" t="s">
        <v>103</v>
      </c>
      <c r="E75" t="s">
        <v>126</v>
      </c>
      <c r="F75" t="s">
        <v>484</v>
      </c>
      <c r="G75" t="s">
        <v>128</v>
      </c>
      <c r="H75" t="s">
        <v>105</v>
      </c>
      <c r="I75" s="78">
        <v>24325.73</v>
      </c>
      <c r="J75" s="78">
        <v>1031</v>
      </c>
      <c r="K75" s="78">
        <v>0</v>
      </c>
      <c r="L75" s="78">
        <v>250.7982763</v>
      </c>
      <c r="M75" s="79">
        <v>1E-4</v>
      </c>
      <c r="N75" s="79">
        <v>7.6E-3</v>
      </c>
      <c r="O75" s="79">
        <v>3.0000000000000001E-3</v>
      </c>
    </row>
    <row r="76" spans="2:15">
      <c r="B76" t="s">
        <v>485</v>
      </c>
      <c r="C76" t="s">
        <v>486</v>
      </c>
      <c r="D76" t="s">
        <v>103</v>
      </c>
      <c r="E76" t="s">
        <v>126</v>
      </c>
      <c r="F76" t="s">
        <v>487</v>
      </c>
      <c r="G76" t="s">
        <v>488</v>
      </c>
      <c r="H76" t="s">
        <v>105</v>
      </c>
      <c r="I76" s="78">
        <v>538.44000000000005</v>
      </c>
      <c r="J76" s="78">
        <v>26410</v>
      </c>
      <c r="K76" s="78">
        <v>0</v>
      </c>
      <c r="L76" s="78">
        <v>142.20200399999999</v>
      </c>
      <c r="M76" s="79">
        <v>1E-4</v>
      </c>
      <c r="N76" s="79">
        <v>4.3E-3</v>
      </c>
      <c r="O76" s="79">
        <v>1.6999999999999999E-3</v>
      </c>
    </row>
    <row r="77" spans="2:15">
      <c r="B77" t="s">
        <v>489</v>
      </c>
      <c r="C77" t="s">
        <v>490</v>
      </c>
      <c r="D77" t="s">
        <v>103</v>
      </c>
      <c r="E77" t="s">
        <v>126</v>
      </c>
      <c r="F77" t="s">
        <v>491</v>
      </c>
      <c r="G77" t="s">
        <v>488</v>
      </c>
      <c r="H77" t="s">
        <v>105</v>
      </c>
      <c r="I77" s="78">
        <v>1909.43</v>
      </c>
      <c r="J77" s="78">
        <v>13900</v>
      </c>
      <c r="K77" s="78">
        <v>0</v>
      </c>
      <c r="L77" s="78">
        <v>265.41077000000001</v>
      </c>
      <c r="M77" s="79">
        <v>1E-4</v>
      </c>
      <c r="N77" s="79">
        <v>8.0999999999999996E-3</v>
      </c>
      <c r="O77" s="79">
        <v>3.2000000000000002E-3</v>
      </c>
    </row>
    <row r="78" spans="2:15">
      <c r="B78" t="s">
        <v>492</v>
      </c>
      <c r="C78" t="s">
        <v>493</v>
      </c>
      <c r="D78" t="s">
        <v>103</v>
      </c>
      <c r="E78" t="s">
        <v>126</v>
      </c>
      <c r="F78" t="s">
        <v>494</v>
      </c>
      <c r="G78" t="s">
        <v>488</v>
      </c>
      <c r="H78" t="s">
        <v>105</v>
      </c>
      <c r="I78" s="78">
        <v>5654.27</v>
      </c>
      <c r="J78" s="78">
        <v>6951</v>
      </c>
      <c r="K78" s="78">
        <v>0</v>
      </c>
      <c r="L78" s="78">
        <v>393.02830770000003</v>
      </c>
      <c r="M78" s="79">
        <v>1E-4</v>
      </c>
      <c r="N78" s="79">
        <v>1.1900000000000001E-2</v>
      </c>
      <c r="O78" s="79">
        <v>4.7999999999999996E-3</v>
      </c>
    </row>
    <row r="79" spans="2:15">
      <c r="B79" t="s">
        <v>495</v>
      </c>
      <c r="C79" t="s">
        <v>496</v>
      </c>
      <c r="D79" t="s">
        <v>103</v>
      </c>
      <c r="E79" t="s">
        <v>126</v>
      </c>
      <c r="F79" t="s">
        <v>497</v>
      </c>
      <c r="G79" t="s">
        <v>130</v>
      </c>
      <c r="H79" t="s">
        <v>105</v>
      </c>
      <c r="I79" s="78">
        <v>711.68</v>
      </c>
      <c r="J79" s="78">
        <v>32140</v>
      </c>
      <c r="K79" s="78">
        <v>0</v>
      </c>
      <c r="L79" s="78">
        <v>228.73395199999999</v>
      </c>
      <c r="M79" s="79">
        <v>1E-4</v>
      </c>
      <c r="N79" s="79">
        <v>6.8999999999999999E-3</v>
      </c>
      <c r="O79" s="79">
        <v>2.8E-3</v>
      </c>
    </row>
    <row r="80" spans="2:15">
      <c r="B80" t="s">
        <v>498</v>
      </c>
      <c r="C80" t="s">
        <v>499</v>
      </c>
      <c r="D80" t="s">
        <v>103</v>
      </c>
      <c r="E80" t="s">
        <v>126</v>
      </c>
      <c r="F80" t="s">
        <v>500</v>
      </c>
      <c r="G80" t="s">
        <v>131</v>
      </c>
      <c r="H80" t="s">
        <v>105</v>
      </c>
      <c r="I80" s="78">
        <v>9954.33</v>
      </c>
      <c r="J80" s="78">
        <v>1291</v>
      </c>
      <c r="K80" s="78">
        <v>0</v>
      </c>
      <c r="L80" s="78">
        <v>128.51040029999999</v>
      </c>
      <c r="M80" s="79">
        <v>0</v>
      </c>
      <c r="N80" s="79">
        <v>3.8999999999999998E-3</v>
      </c>
      <c r="O80" s="79">
        <v>1.6000000000000001E-3</v>
      </c>
    </row>
    <row r="81" spans="2:15">
      <c r="B81" t="s">
        <v>501</v>
      </c>
      <c r="C81" t="s">
        <v>502</v>
      </c>
      <c r="D81" t="s">
        <v>103</v>
      </c>
      <c r="E81" t="s">
        <v>126</v>
      </c>
      <c r="F81" t="s">
        <v>503</v>
      </c>
      <c r="G81" t="s">
        <v>132</v>
      </c>
      <c r="H81" t="s">
        <v>105</v>
      </c>
      <c r="I81" s="78">
        <v>162.09</v>
      </c>
      <c r="J81" s="78">
        <v>2949</v>
      </c>
      <c r="K81" s="78">
        <v>0</v>
      </c>
      <c r="L81" s="78">
        <v>4.7800341</v>
      </c>
      <c r="M81" s="79">
        <v>0</v>
      </c>
      <c r="N81" s="79">
        <v>1E-4</v>
      </c>
      <c r="O81" s="79">
        <v>1E-4</v>
      </c>
    </row>
    <row r="82" spans="2:15">
      <c r="B82" t="s">
        <v>504</v>
      </c>
      <c r="C82" t="s">
        <v>505</v>
      </c>
      <c r="D82" t="s">
        <v>103</v>
      </c>
      <c r="E82" t="s">
        <v>126</v>
      </c>
      <c r="F82" t="s">
        <v>506</v>
      </c>
      <c r="G82" t="s">
        <v>135</v>
      </c>
      <c r="H82" t="s">
        <v>105</v>
      </c>
      <c r="I82" s="78">
        <v>5785.1</v>
      </c>
      <c r="J82" s="78">
        <v>1537</v>
      </c>
      <c r="K82" s="78">
        <v>0</v>
      </c>
      <c r="L82" s="78">
        <v>88.916987000000006</v>
      </c>
      <c r="M82" s="79">
        <v>0</v>
      </c>
      <c r="N82" s="79">
        <v>2.7000000000000001E-3</v>
      </c>
      <c r="O82" s="79">
        <v>1.1000000000000001E-3</v>
      </c>
    </row>
    <row r="83" spans="2:15">
      <c r="B83" t="s">
        <v>507</v>
      </c>
      <c r="C83" t="s">
        <v>508</v>
      </c>
      <c r="D83" t="s">
        <v>103</v>
      </c>
      <c r="E83" t="s">
        <v>126</v>
      </c>
      <c r="F83" t="s">
        <v>509</v>
      </c>
      <c r="G83" t="s">
        <v>135</v>
      </c>
      <c r="H83" t="s">
        <v>105</v>
      </c>
      <c r="I83" s="78">
        <v>3350.69</v>
      </c>
      <c r="J83" s="78">
        <v>1099</v>
      </c>
      <c r="K83" s="78">
        <v>0</v>
      </c>
      <c r="L83" s="78">
        <v>36.824083100000003</v>
      </c>
      <c r="M83" s="79">
        <v>0</v>
      </c>
      <c r="N83" s="79">
        <v>1.1000000000000001E-3</v>
      </c>
      <c r="O83" s="79">
        <v>4.0000000000000002E-4</v>
      </c>
    </row>
    <row r="84" spans="2:15">
      <c r="B84" s="80" t="s">
        <v>510</v>
      </c>
      <c r="E84" s="16"/>
      <c r="F84" s="16"/>
      <c r="G84" s="16"/>
      <c r="I84" s="82">
        <v>236070.87</v>
      </c>
      <c r="K84" s="82">
        <v>0</v>
      </c>
      <c r="L84" s="82">
        <v>990.38873923396898</v>
      </c>
      <c r="N84" s="81">
        <v>3.0099999999999998E-2</v>
      </c>
      <c r="O84" s="81">
        <v>1.2E-2</v>
      </c>
    </row>
    <row r="85" spans="2:15">
      <c r="B85" t="s">
        <v>511</v>
      </c>
      <c r="C85" t="s">
        <v>512</v>
      </c>
      <c r="D85" t="s">
        <v>103</v>
      </c>
      <c r="E85" t="s">
        <v>126</v>
      </c>
      <c r="F85" t="s">
        <v>513</v>
      </c>
      <c r="G85" t="s">
        <v>104</v>
      </c>
      <c r="H85" t="s">
        <v>105</v>
      </c>
      <c r="I85" s="78">
        <v>968.15</v>
      </c>
      <c r="J85" s="78">
        <v>580</v>
      </c>
      <c r="K85" s="78">
        <v>0</v>
      </c>
      <c r="L85" s="78">
        <v>5.6152699999999998</v>
      </c>
      <c r="M85" s="79">
        <v>1E-4</v>
      </c>
      <c r="N85" s="79">
        <v>2.0000000000000001E-4</v>
      </c>
      <c r="O85" s="79">
        <v>1E-4</v>
      </c>
    </row>
    <row r="86" spans="2:15">
      <c r="B86" t="s">
        <v>514</v>
      </c>
      <c r="C86" t="s">
        <v>515</v>
      </c>
      <c r="D86" t="s">
        <v>103</v>
      </c>
      <c r="E86" t="s">
        <v>126</v>
      </c>
      <c r="F86" t="s">
        <v>516</v>
      </c>
      <c r="G86" t="s">
        <v>104</v>
      </c>
      <c r="H86" t="s">
        <v>105</v>
      </c>
      <c r="I86" s="78">
        <v>430.23</v>
      </c>
      <c r="J86" s="78">
        <v>4178</v>
      </c>
      <c r="K86" s="78">
        <v>0</v>
      </c>
      <c r="L86" s="78">
        <v>17.975009400000001</v>
      </c>
      <c r="M86" s="79">
        <v>0</v>
      </c>
      <c r="N86" s="79">
        <v>5.0000000000000001E-4</v>
      </c>
      <c r="O86" s="79">
        <v>2.0000000000000001E-4</v>
      </c>
    </row>
    <row r="87" spans="2:15">
      <c r="B87" t="s">
        <v>517</v>
      </c>
      <c r="C87" t="s">
        <v>518</v>
      </c>
      <c r="D87" t="s">
        <v>103</v>
      </c>
      <c r="E87" t="s">
        <v>126</v>
      </c>
      <c r="F87" t="s">
        <v>519</v>
      </c>
      <c r="G87" t="s">
        <v>381</v>
      </c>
      <c r="H87" t="s">
        <v>105</v>
      </c>
      <c r="I87" s="78">
        <v>382.1</v>
      </c>
      <c r="J87" s="78">
        <v>2711</v>
      </c>
      <c r="K87" s="78">
        <v>0</v>
      </c>
      <c r="L87" s="78">
        <v>10.358731000000001</v>
      </c>
      <c r="M87" s="79">
        <v>1E-4</v>
      </c>
      <c r="N87" s="79">
        <v>2.9999999999999997E-4</v>
      </c>
      <c r="O87" s="79">
        <v>1E-4</v>
      </c>
    </row>
    <row r="88" spans="2:15">
      <c r="B88" t="s">
        <v>520</v>
      </c>
      <c r="C88" t="s">
        <v>521</v>
      </c>
      <c r="D88" t="s">
        <v>103</v>
      </c>
      <c r="E88" t="s">
        <v>126</v>
      </c>
      <c r="F88" t="s">
        <v>522</v>
      </c>
      <c r="G88" t="s">
        <v>407</v>
      </c>
      <c r="H88" t="s">
        <v>105</v>
      </c>
      <c r="I88" s="78">
        <v>1574.45</v>
      </c>
      <c r="J88" s="78">
        <v>1326</v>
      </c>
      <c r="K88" s="78">
        <v>0</v>
      </c>
      <c r="L88" s="78">
        <v>20.877206999999999</v>
      </c>
      <c r="M88" s="79">
        <v>0</v>
      </c>
      <c r="N88" s="79">
        <v>5.9999999999999995E-4</v>
      </c>
      <c r="O88" s="79">
        <v>2.9999999999999997E-4</v>
      </c>
    </row>
    <row r="89" spans="2:15">
      <c r="B89" t="s">
        <v>523</v>
      </c>
      <c r="C89" t="s">
        <v>524</v>
      </c>
      <c r="D89" t="s">
        <v>103</v>
      </c>
      <c r="E89" t="s">
        <v>126</v>
      </c>
      <c r="F89" t="s">
        <v>525</v>
      </c>
      <c r="G89" t="s">
        <v>407</v>
      </c>
      <c r="H89" t="s">
        <v>105</v>
      </c>
      <c r="I89" s="78">
        <v>102975.84</v>
      </c>
      <c r="J89" s="78">
        <v>88</v>
      </c>
      <c r="K89" s="78">
        <v>0</v>
      </c>
      <c r="L89" s="78">
        <v>90.618739199999993</v>
      </c>
      <c r="M89" s="79">
        <v>1E-4</v>
      </c>
      <c r="N89" s="79">
        <v>2.8E-3</v>
      </c>
      <c r="O89" s="79">
        <v>1.1000000000000001E-3</v>
      </c>
    </row>
    <row r="90" spans="2:15">
      <c r="B90" t="s">
        <v>526</v>
      </c>
      <c r="C90" t="s">
        <v>527</v>
      </c>
      <c r="D90" t="s">
        <v>103</v>
      </c>
      <c r="E90" t="s">
        <v>126</v>
      </c>
      <c r="F90" t="s">
        <v>528</v>
      </c>
      <c r="G90" t="s">
        <v>407</v>
      </c>
      <c r="H90" t="s">
        <v>105</v>
      </c>
      <c r="I90" s="78">
        <v>355.27</v>
      </c>
      <c r="J90" s="78">
        <v>30690</v>
      </c>
      <c r="K90" s="78">
        <v>0</v>
      </c>
      <c r="L90" s="78">
        <v>109.032363</v>
      </c>
      <c r="M90" s="79">
        <v>0</v>
      </c>
      <c r="N90" s="79">
        <v>3.3E-3</v>
      </c>
      <c r="O90" s="79">
        <v>1.2999999999999999E-3</v>
      </c>
    </row>
    <row r="91" spans="2:15">
      <c r="B91" t="s">
        <v>529</v>
      </c>
      <c r="C91" t="s">
        <v>530</v>
      </c>
      <c r="D91" t="s">
        <v>103</v>
      </c>
      <c r="E91" t="s">
        <v>126</v>
      </c>
      <c r="F91" t="s">
        <v>531</v>
      </c>
      <c r="G91" t="s">
        <v>532</v>
      </c>
      <c r="H91" t="s">
        <v>105</v>
      </c>
      <c r="I91" s="78">
        <v>1501.91</v>
      </c>
      <c r="J91" s="78">
        <v>557.6</v>
      </c>
      <c r="K91" s="78">
        <v>0</v>
      </c>
      <c r="L91" s="78">
        <v>8.3746501599999998</v>
      </c>
      <c r="M91" s="79">
        <v>0</v>
      </c>
      <c r="N91" s="79">
        <v>2.9999999999999997E-4</v>
      </c>
      <c r="O91" s="79">
        <v>1E-4</v>
      </c>
    </row>
    <row r="92" spans="2:15">
      <c r="B92" t="s">
        <v>533</v>
      </c>
      <c r="C92" t="s">
        <v>534</v>
      </c>
      <c r="D92" t="s">
        <v>103</v>
      </c>
      <c r="E92" t="s">
        <v>126</v>
      </c>
      <c r="F92" t="s">
        <v>535</v>
      </c>
      <c r="G92" t="s">
        <v>321</v>
      </c>
      <c r="H92" t="s">
        <v>105</v>
      </c>
      <c r="I92" s="78">
        <v>1819.81</v>
      </c>
      <c r="J92" s="78">
        <v>856.2</v>
      </c>
      <c r="K92" s="78">
        <v>0</v>
      </c>
      <c r="L92" s="78">
        <v>15.58121322</v>
      </c>
      <c r="M92" s="79">
        <v>1E-4</v>
      </c>
      <c r="N92" s="79">
        <v>5.0000000000000001E-4</v>
      </c>
      <c r="O92" s="79">
        <v>2.0000000000000001E-4</v>
      </c>
    </row>
    <row r="93" spans="2:15">
      <c r="B93" t="s">
        <v>536</v>
      </c>
      <c r="C93" t="s">
        <v>537</v>
      </c>
      <c r="D93" t="s">
        <v>103</v>
      </c>
      <c r="E93" t="s">
        <v>126</v>
      </c>
      <c r="F93" t="s">
        <v>538</v>
      </c>
      <c r="G93" t="s">
        <v>426</v>
      </c>
      <c r="H93" t="s">
        <v>105</v>
      </c>
      <c r="I93" s="78">
        <v>2502.37</v>
      </c>
      <c r="J93" s="78">
        <v>272.8</v>
      </c>
      <c r="K93" s="78">
        <v>0</v>
      </c>
      <c r="L93" s="78">
        <v>6.8264653600000003</v>
      </c>
      <c r="M93" s="79">
        <v>1E-4</v>
      </c>
      <c r="N93" s="79">
        <v>2.0000000000000001E-4</v>
      </c>
      <c r="O93" s="79">
        <v>1E-4</v>
      </c>
    </row>
    <row r="94" spans="2:15">
      <c r="B94" t="s">
        <v>539</v>
      </c>
      <c r="C94" t="s">
        <v>540</v>
      </c>
      <c r="D94" t="s">
        <v>103</v>
      </c>
      <c r="E94" t="s">
        <v>126</v>
      </c>
      <c r="F94" t="s">
        <v>541</v>
      </c>
      <c r="G94" t="s">
        <v>328</v>
      </c>
      <c r="H94" t="s">
        <v>105</v>
      </c>
      <c r="I94" s="78">
        <v>3096.92</v>
      </c>
      <c r="J94" s="78">
        <v>694</v>
      </c>
      <c r="K94" s="78">
        <v>0</v>
      </c>
      <c r="L94" s="78">
        <v>21.492624800000002</v>
      </c>
      <c r="M94" s="79">
        <v>1E-4</v>
      </c>
      <c r="N94" s="79">
        <v>6.9999999999999999E-4</v>
      </c>
      <c r="O94" s="79">
        <v>2.9999999999999997E-4</v>
      </c>
    </row>
    <row r="95" spans="2:15">
      <c r="B95" t="s">
        <v>542</v>
      </c>
      <c r="C95" t="s">
        <v>543</v>
      </c>
      <c r="D95" t="s">
        <v>103</v>
      </c>
      <c r="E95" t="s">
        <v>126</v>
      </c>
      <c r="F95" t="s">
        <v>544</v>
      </c>
      <c r="G95" t="s">
        <v>328</v>
      </c>
      <c r="H95" t="s">
        <v>105</v>
      </c>
      <c r="I95" s="78">
        <v>1933.48</v>
      </c>
      <c r="J95" s="78">
        <v>1786</v>
      </c>
      <c r="K95" s="78">
        <v>0</v>
      </c>
      <c r="L95" s="78">
        <v>34.531952799999999</v>
      </c>
      <c r="M95" s="79">
        <v>1E-4</v>
      </c>
      <c r="N95" s="79">
        <v>1E-3</v>
      </c>
      <c r="O95" s="79">
        <v>4.0000000000000002E-4</v>
      </c>
    </row>
    <row r="96" spans="2:15">
      <c r="B96" t="s">
        <v>545</v>
      </c>
      <c r="C96" t="s">
        <v>546</v>
      </c>
      <c r="D96" t="s">
        <v>103</v>
      </c>
      <c r="E96" t="s">
        <v>126</v>
      </c>
      <c r="F96" t="s">
        <v>547</v>
      </c>
      <c r="G96" t="s">
        <v>328</v>
      </c>
      <c r="H96" t="s">
        <v>105</v>
      </c>
      <c r="I96" s="78">
        <v>844.75</v>
      </c>
      <c r="J96" s="78">
        <v>615</v>
      </c>
      <c r="K96" s="78">
        <v>0</v>
      </c>
      <c r="L96" s="78">
        <v>5.1952125000000002</v>
      </c>
      <c r="M96" s="79">
        <v>1E-4</v>
      </c>
      <c r="N96" s="79">
        <v>2.0000000000000001E-4</v>
      </c>
      <c r="O96" s="79">
        <v>1E-4</v>
      </c>
    </row>
    <row r="97" spans="2:15">
      <c r="B97" t="s">
        <v>548</v>
      </c>
      <c r="C97" t="s">
        <v>549</v>
      </c>
      <c r="D97" t="s">
        <v>103</v>
      </c>
      <c r="E97" t="s">
        <v>126</v>
      </c>
      <c r="F97" t="s">
        <v>550</v>
      </c>
      <c r="G97" t="s">
        <v>328</v>
      </c>
      <c r="H97" t="s">
        <v>105</v>
      </c>
      <c r="I97" s="78">
        <v>1853.36</v>
      </c>
      <c r="J97" s="78">
        <v>1782</v>
      </c>
      <c r="K97" s="78">
        <v>0</v>
      </c>
      <c r="L97" s="78">
        <v>33.026875199999999</v>
      </c>
      <c r="M97" s="79">
        <v>1E-4</v>
      </c>
      <c r="N97" s="79">
        <v>1E-3</v>
      </c>
      <c r="O97" s="79">
        <v>4.0000000000000002E-4</v>
      </c>
    </row>
    <row r="98" spans="2:15">
      <c r="B98" t="s">
        <v>551</v>
      </c>
      <c r="C98" t="s">
        <v>552</v>
      </c>
      <c r="D98" t="s">
        <v>103</v>
      </c>
      <c r="E98" t="s">
        <v>126</v>
      </c>
      <c r="F98" t="s">
        <v>553</v>
      </c>
      <c r="G98" t="s">
        <v>328</v>
      </c>
      <c r="H98" t="s">
        <v>105</v>
      </c>
      <c r="I98" s="78">
        <v>9473.48</v>
      </c>
      <c r="J98" s="78">
        <v>1023</v>
      </c>
      <c r="K98" s="78">
        <v>0</v>
      </c>
      <c r="L98" s="78">
        <v>96.913700399999996</v>
      </c>
      <c r="M98" s="79">
        <v>1E-4</v>
      </c>
      <c r="N98" s="79">
        <v>2.8999999999999998E-3</v>
      </c>
      <c r="O98" s="79">
        <v>1.1999999999999999E-3</v>
      </c>
    </row>
    <row r="99" spans="2:15">
      <c r="B99" t="s">
        <v>554</v>
      </c>
      <c r="C99" t="s">
        <v>555</v>
      </c>
      <c r="D99" t="s">
        <v>103</v>
      </c>
      <c r="E99" t="s">
        <v>126</v>
      </c>
      <c r="F99" t="s">
        <v>556</v>
      </c>
      <c r="G99" t="s">
        <v>328</v>
      </c>
      <c r="H99" t="s">
        <v>105</v>
      </c>
      <c r="I99" s="78">
        <v>2243.2600000000002</v>
      </c>
      <c r="J99" s="78">
        <v>820.3</v>
      </c>
      <c r="K99" s="78">
        <v>0</v>
      </c>
      <c r="L99" s="78">
        <v>18.401461780000002</v>
      </c>
      <c r="M99" s="79">
        <v>1E-4</v>
      </c>
      <c r="N99" s="79">
        <v>5.9999999999999995E-4</v>
      </c>
      <c r="O99" s="79">
        <v>2.0000000000000001E-4</v>
      </c>
    </row>
    <row r="100" spans="2:15">
      <c r="B100" t="s">
        <v>557</v>
      </c>
      <c r="C100" t="s">
        <v>558</v>
      </c>
      <c r="D100" t="s">
        <v>103</v>
      </c>
      <c r="E100" t="s">
        <v>126</v>
      </c>
      <c r="F100" t="s">
        <v>559</v>
      </c>
      <c r="G100" t="s">
        <v>336</v>
      </c>
      <c r="H100" t="s">
        <v>105</v>
      </c>
      <c r="I100" s="78">
        <v>1341.25</v>
      </c>
      <c r="J100" s="78">
        <v>1814</v>
      </c>
      <c r="K100" s="78">
        <v>0</v>
      </c>
      <c r="L100" s="78">
        <v>24.330275</v>
      </c>
      <c r="M100" s="79">
        <v>1E-4</v>
      </c>
      <c r="N100" s="79">
        <v>6.9999999999999999E-4</v>
      </c>
      <c r="O100" s="79">
        <v>2.9999999999999997E-4</v>
      </c>
    </row>
    <row r="101" spans="2:15">
      <c r="B101" t="s">
        <v>560</v>
      </c>
      <c r="C101" t="s">
        <v>561</v>
      </c>
      <c r="D101" t="s">
        <v>103</v>
      </c>
      <c r="E101" t="s">
        <v>126</v>
      </c>
      <c r="F101" t="s">
        <v>562</v>
      </c>
      <c r="G101" t="s">
        <v>336</v>
      </c>
      <c r="H101" t="s">
        <v>105</v>
      </c>
      <c r="I101" s="78">
        <v>56.56</v>
      </c>
      <c r="J101" s="78">
        <v>13790</v>
      </c>
      <c r="K101" s="78">
        <v>0</v>
      </c>
      <c r="L101" s="78">
        <v>7.7996239999999997</v>
      </c>
      <c r="M101" s="79">
        <v>0</v>
      </c>
      <c r="N101" s="79">
        <v>2.0000000000000001E-4</v>
      </c>
      <c r="O101" s="79">
        <v>1E-4</v>
      </c>
    </row>
    <row r="102" spans="2:15">
      <c r="B102" t="s">
        <v>563</v>
      </c>
      <c r="C102" t="s">
        <v>564</v>
      </c>
      <c r="D102" t="s">
        <v>103</v>
      </c>
      <c r="E102" t="s">
        <v>126</v>
      </c>
      <c r="F102" t="s">
        <v>565</v>
      </c>
      <c r="G102" t="s">
        <v>566</v>
      </c>
      <c r="H102" t="s">
        <v>105</v>
      </c>
      <c r="I102" s="78">
        <v>23450.62</v>
      </c>
      <c r="J102" s="78">
        <v>146.6</v>
      </c>
      <c r="K102" s="78">
        <v>0</v>
      </c>
      <c r="L102" s="78">
        <v>34.378608919999998</v>
      </c>
      <c r="M102" s="79">
        <v>1E-4</v>
      </c>
      <c r="N102" s="79">
        <v>1E-3</v>
      </c>
      <c r="O102" s="79">
        <v>4.0000000000000002E-4</v>
      </c>
    </row>
    <row r="103" spans="2:15">
      <c r="B103" t="s">
        <v>567</v>
      </c>
      <c r="C103" t="s">
        <v>568</v>
      </c>
      <c r="D103" t="s">
        <v>103</v>
      </c>
      <c r="E103" t="s">
        <v>126</v>
      </c>
      <c r="F103" t="s">
        <v>569</v>
      </c>
      <c r="G103" t="s">
        <v>566</v>
      </c>
      <c r="H103" t="s">
        <v>105</v>
      </c>
      <c r="I103" s="78">
        <v>1565.01</v>
      </c>
      <c r="J103" s="78">
        <v>286.8</v>
      </c>
      <c r="K103" s="78">
        <v>0</v>
      </c>
      <c r="L103" s="78">
        <v>4.4884486800000003</v>
      </c>
      <c r="M103" s="79">
        <v>1E-4</v>
      </c>
      <c r="N103" s="79">
        <v>1E-4</v>
      </c>
      <c r="O103" s="79">
        <v>1E-4</v>
      </c>
    </row>
    <row r="104" spans="2:15">
      <c r="B104" t="s">
        <v>570</v>
      </c>
      <c r="C104" t="s">
        <v>571</v>
      </c>
      <c r="D104" t="s">
        <v>103</v>
      </c>
      <c r="E104" t="s">
        <v>126</v>
      </c>
      <c r="F104" t="s">
        <v>572</v>
      </c>
      <c r="G104" t="s">
        <v>343</v>
      </c>
      <c r="H104" t="s">
        <v>105</v>
      </c>
      <c r="I104" s="78">
        <v>171.66</v>
      </c>
      <c r="J104" s="78">
        <v>8330</v>
      </c>
      <c r="K104" s="78">
        <v>0</v>
      </c>
      <c r="L104" s="78">
        <v>14.299277999999999</v>
      </c>
      <c r="M104" s="79">
        <v>0</v>
      </c>
      <c r="N104" s="79">
        <v>4.0000000000000002E-4</v>
      </c>
      <c r="O104" s="79">
        <v>2.0000000000000001E-4</v>
      </c>
    </row>
    <row r="105" spans="2:15">
      <c r="B105" t="s">
        <v>573</v>
      </c>
      <c r="C105" t="s">
        <v>574</v>
      </c>
      <c r="D105" t="s">
        <v>103</v>
      </c>
      <c r="E105" t="s">
        <v>126</v>
      </c>
      <c r="F105" t="s">
        <v>575</v>
      </c>
      <c r="G105" t="s">
        <v>343</v>
      </c>
      <c r="H105" t="s">
        <v>105</v>
      </c>
      <c r="I105" s="78">
        <v>289.75</v>
      </c>
      <c r="J105" s="78">
        <v>17520</v>
      </c>
      <c r="K105" s="78">
        <v>0</v>
      </c>
      <c r="L105" s="78">
        <v>50.764200000000002</v>
      </c>
      <c r="M105" s="79">
        <v>0</v>
      </c>
      <c r="N105" s="79">
        <v>1.5E-3</v>
      </c>
      <c r="O105" s="79">
        <v>5.9999999999999995E-4</v>
      </c>
    </row>
    <row r="106" spans="2:15">
      <c r="B106" t="s">
        <v>576</v>
      </c>
      <c r="C106" t="s">
        <v>577</v>
      </c>
      <c r="D106" t="s">
        <v>103</v>
      </c>
      <c r="E106" t="s">
        <v>126</v>
      </c>
      <c r="F106" t="s">
        <v>578</v>
      </c>
      <c r="G106" t="s">
        <v>343</v>
      </c>
      <c r="H106" t="s">
        <v>105</v>
      </c>
      <c r="I106" s="78">
        <v>1391.83</v>
      </c>
      <c r="J106" s="78">
        <v>1481</v>
      </c>
      <c r="K106" s="78">
        <v>0</v>
      </c>
      <c r="L106" s="78">
        <v>20.613002300000002</v>
      </c>
      <c r="M106" s="79">
        <v>1E-4</v>
      </c>
      <c r="N106" s="79">
        <v>5.9999999999999995E-4</v>
      </c>
      <c r="O106" s="79">
        <v>2.0000000000000001E-4</v>
      </c>
    </row>
    <row r="107" spans="2:15">
      <c r="B107" t="s">
        <v>579</v>
      </c>
      <c r="C107" t="s">
        <v>580</v>
      </c>
      <c r="D107" t="s">
        <v>103</v>
      </c>
      <c r="E107" t="s">
        <v>126</v>
      </c>
      <c r="F107" t="s">
        <v>581</v>
      </c>
      <c r="G107" t="s">
        <v>343</v>
      </c>
      <c r="H107" t="s">
        <v>105</v>
      </c>
      <c r="I107" s="78">
        <v>3637.64</v>
      </c>
      <c r="J107" s="78">
        <v>546.79999999999995</v>
      </c>
      <c r="K107" s="78">
        <v>0</v>
      </c>
      <c r="L107" s="78">
        <v>19.890615520000001</v>
      </c>
      <c r="M107" s="79">
        <v>1E-4</v>
      </c>
      <c r="N107" s="79">
        <v>5.9999999999999995E-4</v>
      </c>
      <c r="O107" s="79">
        <v>2.0000000000000001E-4</v>
      </c>
    </row>
    <row r="108" spans="2:15">
      <c r="B108" t="s">
        <v>582</v>
      </c>
      <c r="C108" t="s">
        <v>583</v>
      </c>
      <c r="D108" t="s">
        <v>103</v>
      </c>
      <c r="E108" t="s">
        <v>126</v>
      </c>
      <c r="F108" t="s">
        <v>584</v>
      </c>
      <c r="G108" t="s">
        <v>343</v>
      </c>
      <c r="H108" t="s">
        <v>105</v>
      </c>
      <c r="I108" s="78">
        <v>5950.59</v>
      </c>
      <c r="J108" s="78">
        <v>47.4</v>
      </c>
      <c r="K108" s="78">
        <v>0</v>
      </c>
      <c r="L108" s="78">
        <v>2.8205796599999999</v>
      </c>
      <c r="M108" s="79">
        <v>0</v>
      </c>
      <c r="N108" s="79">
        <v>1E-4</v>
      </c>
      <c r="O108" s="79">
        <v>0</v>
      </c>
    </row>
    <row r="109" spans="2:15">
      <c r="B109" t="s">
        <v>585</v>
      </c>
      <c r="C109" t="s">
        <v>586</v>
      </c>
      <c r="D109" t="s">
        <v>103</v>
      </c>
      <c r="E109" t="s">
        <v>126</v>
      </c>
      <c r="F109" t="s">
        <v>587</v>
      </c>
      <c r="G109" t="s">
        <v>347</v>
      </c>
      <c r="H109" t="s">
        <v>105</v>
      </c>
      <c r="I109" s="78">
        <v>139.69</v>
      </c>
      <c r="J109" s="78">
        <v>1.0000000000000001E-5</v>
      </c>
      <c r="K109" s="78">
        <v>0</v>
      </c>
      <c r="L109" s="78">
        <v>1.3968999999999999E-8</v>
      </c>
      <c r="M109" s="79">
        <v>0</v>
      </c>
      <c r="N109" s="79">
        <v>0</v>
      </c>
      <c r="O109" s="79">
        <v>0</v>
      </c>
    </row>
    <row r="110" spans="2:15">
      <c r="B110" t="s">
        <v>588</v>
      </c>
      <c r="C110" t="s">
        <v>589</v>
      </c>
      <c r="D110" t="s">
        <v>103</v>
      </c>
      <c r="E110" t="s">
        <v>126</v>
      </c>
      <c r="F110" t="s">
        <v>590</v>
      </c>
      <c r="G110" t="s">
        <v>347</v>
      </c>
      <c r="H110" t="s">
        <v>105</v>
      </c>
      <c r="I110" s="78">
        <v>11594.44</v>
      </c>
      <c r="J110" s="78">
        <v>10.199999999999999</v>
      </c>
      <c r="K110" s="78">
        <v>0</v>
      </c>
      <c r="L110" s="78">
        <v>1.1826328800000001</v>
      </c>
      <c r="M110" s="79">
        <v>0</v>
      </c>
      <c r="N110" s="79">
        <v>0</v>
      </c>
      <c r="O110" s="79">
        <v>0</v>
      </c>
    </row>
    <row r="111" spans="2:15">
      <c r="B111" t="s">
        <v>591</v>
      </c>
      <c r="C111" t="s">
        <v>592</v>
      </c>
      <c r="D111" t="s">
        <v>103</v>
      </c>
      <c r="E111" t="s">
        <v>126</v>
      </c>
      <c r="F111" t="s">
        <v>593</v>
      </c>
      <c r="G111" t="s">
        <v>351</v>
      </c>
      <c r="H111" t="s">
        <v>105</v>
      </c>
      <c r="I111" s="78">
        <v>563.08000000000004</v>
      </c>
      <c r="J111" s="78">
        <v>22180</v>
      </c>
      <c r="K111" s="78">
        <v>0</v>
      </c>
      <c r="L111" s="78">
        <v>124.891144</v>
      </c>
      <c r="M111" s="79">
        <v>1E-4</v>
      </c>
      <c r="N111" s="79">
        <v>3.8E-3</v>
      </c>
      <c r="O111" s="79">
        <v>1.5E-3</v>
      </c>
    </row>
    <row r="112" spans="2:15">
      <c r="B112" t="s">
        <v>594</v>
      </c>
      <c r="C112" t="s">
        <v>595</v>
      </c>
      <c r="D112" t="s">
        <v>103</v>
      </c>
      <c r="E112" t="s">
        <v>126</v>
      </c>
      <c r="F112" t="s">
        <v>596</v>
      </c>
      <c r="G112" t="s">
        <v>351</v>
      </c>
      <c r="H112" t="s">
        <v>105</v>
      </c>
      <c r="I112" s="78">
        <v>17.5</v>
      </c>
      <c r="J112" s="78">
        <v>60.8</v>
      </c>
      <c r="K112" s="78">
        <v>0</v>
      </c>
      <c r="L112" s="78">
        <v>1.064E-2</v>
      </c>
      <c r="M112" s="79">
        <v>0</v>
      </c>
      <c r="N112" s="79">
        <v>0</v>
      </c>
      <c r="O112" s="79">
        <v>0</v>
      </c>
    </row>
    <row r="113" spans="2:15">
      <c r="B113" t="s">
        <v>597</v>
      </c>
      <c r="C113" t="s">
        <v>598</v>
      </c>
      <c r="D113" t="s">
        <v>103</v>
      </c>
      <c r="E113" t="s">
        <v>126</v>
      </c>
      <c r="F113" t="s">
        <v>599</v>
      </c>
      <c r="G113" t="s">
        <v>478</v>
      </c>
      <c r="H113" t="s">
        <v>105</v>
      </c>
      <c r="I113" s="78">
        <v>668.17</v>
      </c>
      <c r="J113" s="78">
        <v>1998</v>
      </c>
      <c r="K113" s="78">
        <v>0</v>
      </c>
      <c r="L113" s="78">
        <v>13.350036599999999</v>
      </c>
      <c r="M113" s="79">
        <v>1E-4</v>
      </c>
      <c r="N113" s="79">
        <v>4.0000000000000002E-4</v>
      </c>
      <c r="O113" s="79">
        <v>2.0000000000000001E-4</v>
      </c>
    </row>
    <row r="114" spans="2:15">
      <c r="B114" t="s">
        <v>600</v>
      </c>
      <c r="C114" t="s">
        <v>601</v>
      </c>
      <c r="D114" t="s">
        <v>103</v>
      </c>
      <c r="E114" t="s">
        <v>126</v>
      </c>
      <c r="F114" t="s">
        <v>602</v>
      </c>
      <c r="G114" t="s">
        <v>128</v>
      </c>
      <c r="H114" t="s">
        <v>105</v>
      </c>
      <c r="I114" s="78">
        <v>2212.21</v>
      </c>
      <c r="J114" s="78">
        <v>266.39999999999998</v>
      </c>
      <c r="K114" s="78">
        <v>0</v>
      </c>
      <c r="L114" s="78">
        <v>5.8933274400000002</v>
      </c>
      <c r="M114" s="79">
        <v>1E-4</v>
      </c>
      <c r="N114" s="79">
        <v>2.0000000000000001E-4</v>
      </c>
      <c r="O114" s="79">
        <v>1E-4</v>
      </c>
    </row>
    <row r="115" spans="2:15">
      <c r="B115" t="s">
        <v>603</v>
      </c>
      <c r="C115" t="s">
        <v>604</v>
      </c>
      <c r="D115" t="s">
        <v>103</v>
      </c>
      <c r="E115" t="s">
        <v>126</v>
      </c>
      <c r="F115" t="s">
        <v>605</v>
      </c>
      <c r="G115" t="s">
        <v>130</v>
      </c>
      <c r="H115" t="s">
        <v>105</v>
      </c>
      <c r="I115" s="78">
        <v>4994.42</v>
      </c>
      <c r="J115" s="78">
        <v>333.5</v>
      </c>
      <c r="K115" s="78">
        <v>0</v>
      </c>
      <c r="L115" s="78">
        <v>16.656390699999999</v>
      </c>
      <c r="M115" s="79">
        <v>1E-4</v>
      </c>
      <c r="N115" s="79">
        <v>5.0000000000000001E-4</v>
      </c>
      <c r="O115" s="79">
        <v>2.0000000000000001E-4</v>
      </c>
    </row>
    <row r="116" spans="2:15">
      <c r="B116" t="s">
        <v>606</v>
      </c>
      <c r="C116" t="s">
        <v>607</v>
      </c>
      <c r="D116" t="s">
        <v>103</v>
      </c>
      <c r="E116" t="s">
        <v>126</v>
      </c>
      <c r="F116" t="s">
        <v>608</v>
      </c>
      <c r="G116" t="s">
        <v>130</v>
      </c>
      <c r="H116" t="s">
        <v>105</v>
      </c>
      <c r="I116" s="78">
        <v>1589.79</v>
      </c>
      <c r="J116" s="78">
        <v>1838</v>
      </c>
      <c r="K116" s="78">
        <v>0</v>
      </c>
      <c r="L116" s="78">
        <v>29.220340199999999</v>
      </c>
      <c r="M116" s="79">
        <v>1E-4</v>
      </c>
      <c r="N116" s="79">
        <v>8.9999999999999998E-4</v>
      </c>
      <c r="O116" s="79">
        <v>4.0000000000000002E-4</v>
      </c>
    </row>
    <row r="117" spans="2:15">
      <c r="B117" t="s">
        <v>609</v>
      </c>
      <c r="C117" t="s">
        <v>610</v>
      </c>
      <c r="D117" t="s">
        <v>103</v>
      </c>
      <c r="E117" t="s">
        <v>126</v>
      </c>
      <c r="F117" t="s">
        <v>611</v>
      </c>
      <c r="G117" t="s">
        <v>130</v>
      </c>
      <c r="H117" t="s">
        <v>105</v>
      </c>
      <c r="I117" s="78">
        <v>840.51</v>
      </c>
      <c r="J117" s="78">
        <v>1934</v>
      </c>
      <c r="K117" s="78">
        <v>0</v>
      </c>
      <c r="L117" s="78">
        <v>16.2554634</v>
      </c>
      <c r="M117" s="79">
        <v>1E-4</v>
      </c>
      <c r="N117" s="79">
        <v>5.0000000000000001E-4</v>
      </c>
      <c r="O117" s="79">
        <v>2.0000000000000001E-4</v>
      </c>
    </row>
    <row r="118" spans="2:15">
      <c r="B118" t="s">
        <v>612</v>
      </c>
      <c r="C118" t="s">
        <v>613</v>
      </c>
      <c r="D118" t="s">
        <v>103</v>
      </c>
      <c r="E118" t="s">
        <v>126</v>
      </c>
      <c r="F118" t="s">
        <v>614</v>
      </c>
      <c r="G118" t="s">
        <v>130</v>
      </c>
      <c r="H118" t="s">
        <v>105</v>
      </c>
      <c r="I118" s="78">
        <v>1342.37</v>
      </c>
      <c r="J118" s="78">
        <v>610.79999999999995</v>
      </c>
      <c r="K118" s="78">
        <v>0</v>
      </c>
      <c r="L118" s="78">
        <v>8.1991959600000008</v>
      </c>
      <c r="M118" s="79">
        <v>1E-4</v>
      </c>
      <c r="N118" s="79">
        <v>2.0000000000000001E-4</v>
      </c>
      <c r="O118" s="79">
        <v>1E-4</v>
      </c>
    </row>
    <row r="119" spans="2:15">
      <c r="B119" t="s">
        <v>615</v>
      </c>
      <c r="C119" t="s">
        <v>616</v>
      </c>
      <c r="D119" t="s">
        <v>103</v>
      </c>
      <c r="E119" t="s">
        <v>126</v>
      </c>
      <c r="F119" t="s">
        <v>617</v>
      </c>
      <c r="G119" t="s">
        <v>130</v>
      </c>
      <c r="H119" t="s">
        <v>105</v>
      </c>
      <c r="I119" s="78">
        <v>27236.47</v>
      </c>
      <c r="J119" s="78">
        <v>168.9</v>
      </c>
      <c r="K119" s="78">
        <v>0</v>
      </c>
      <c r="L119" s="78">
        <v>46.00239783</v>
      </c>
      <c r="M119" s="79">
        <v>1E-4</v>
      </c>
      <c r="N119" s="79">
        <v>1.4E-3</v>
      </c>
      <c r="O119" s="79">
        <v>5.9999999999999995E-4</v>
      </c>
    </row>
    <row r="120" spans="2:15">
      <c r="B120" t="s">
        <v>618</v>
      </c>
      <c r="C120" t="s">
        <v>619</v>
      </c>
      <c r="D120" t="s">
        <v>103</v>
      </c>
      <c r="E120" t="s">
        <v>126</v>
      </c>
      <c r="F120" t="s">
        <v>620</v>
      </c>
      <c r="G120" t="s">
        <v>131</v>
      </c>
      <c r="H120" t="s">
        <v>105</v>
      </c>
      <c r="I120" s="78">
        <v>14240.07</v>
      </c>
      <c r="J120" s="78">
        <v>299.3</v>
      </c>
      <c r="K120" s="78">
        <v>0</v>
      </c>
      <c r="L120" s="78">
        <v>42.620529509999997</v>
      </c>
      <c r="M120" s="79">
        <v>1E-4</v>
      </c>
      <c r="N120" s="79">
        <v>1.2999999999999999E-3</v>
      </c>
      <c r="O120" s="79">
        <v>5.0000000000000001E-4</v>
      </c>
    </row>
    <row r="121" spans="2:15">
      <c r="B121" t="s">
        <v>621</v>
      </c>
      <c r="C121" t="s">
        <v>622</v>
      </c>
      <c r="D121" t="s">
        <v>103</v>
      </c>
      <c r="E121" t="s">
        <v>126</v>
      </c>
      <c r="F121" t="s">
        <v>623</v>
      </c>
      <c r="G121" t="s">
        <v>135</v>
      </c>
      <c r="H121" t="s">
        <v>105</v>
      </c>
      <c r="I121" s="78">
        <v>821.86</v>
      </c>
      <c r="J121" s="78">
        <v>1448</v>
      </c>
      <c r="K121" s="78">
        <v>0</v>
      </c>
      <c r="L121" s="78">
        <v>11.900532800000001</v>
      </c>
      <c r="M121" s="79">
        <v>1E-4</v>
      </c>
      <c r="N121" s="79">
        <v>4.0000000000000002E-4</v>
      </c>
      <c r="O121" s="79">
        <v>1E-4</v>
      </c>
    </row>
    <row r="122" spans="2:15">
      <c r="B122" s="80" t="s">
        <v>624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226</v>
      </c>
      <c r="C123" t="s">
        <v>226</v>
      </c>
      <c r="E123" s="16"/>
      <c r="F123" s="16"/>
      <c r="G123" t="s">
        <v>226</v>
      </c>
      <c r="H123" t="s">
        <v>226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234</v>
      </c>
      <c r="E124" s="16"/>
      <c r="F124" s="16"/>
      <c r="G124" s="16"/>
      <c r="I124" s="82">
        <v>73327.16</v>
      </c>
      <c r="K124" s="82">
        <v>3.3202799999999999</v>
      </c>
      <c r="L124" s="82">
        <v>9286.8602707786686</v>
      </c>
      <c r="N124" s="81">
        <v>0.28199999999999997</v>
      </c>
      <c r="O124" s="81">
        <v>0.1125</v>
      </c>
    </row>
    <row r="125" spans="2:15">
      <c r="B125" s="80" t="s">
        <v>280</v>
      </c>
      <c r="E125" s="16"/>
      <c r="F125" s="16"/>
      <c r="G125" s="16"/>
      <c r="I125" s="82">
        <v>34196.730000000003</v>
      </c>
      <c r="K125" s="82">
        <v>0.35043999999999997</v>
      </c>
      <c r="L125" s="82">
        <v>3027.4102698585998</v>
      </c>
      <c r="N125" s="81">
        <v>9.1899999999999996E-2</v>
      </c>
      <c r="O125" s="81">
        <v>3.6700000000000003E-2</v>
      </c>
    </row>
    <row r="126" spans="2:15">
      <c r="B126" t="s">
        <v>625</v>
      </c>
      <c r="C126" t="s">
        <v>626</v>
      </c>
      <c r="D126" t="s">
        <v>627</v>
      </c>
      <c r="E126" t="s">
        <v>628</v>
      </c>
      <c r="F126" t="s">
        <v>629</v>
      </c>
      <c r="G126" t="s">
        <v>630</v>
      </c>
      <c r="H126" t="s">
        <v>109</v>
      </c>
      <c r="I126" s="78">
        <v>1047.8800000000001</v>
      </c>
      <c r="J126" s="78">
        <v>1507</v>
      </c>
      <c r="K126" s="78">
        <v>0</v>
      </c>
      <c r="L126" s="78">
        <v>54.575602329600002</v>
      </c>
      <c r="M126" s="79">
        <v>0</v>
      </c>
      <c r="N126" s="79">
        <v>1.6999999999999999E-3</v>
      </c>
      <c r="O126" s="79">
        <v>6.9999999999999999E-4</v>
      </c>
    </row>
    <row r="127" spans="2:15">
      <c r="B127" t="s">
        <v>631</v>
      </c>
      <c r="C127" t="s">
        <v>632</v>
      </c>
      <c r="D127" t="s">
        <v>627</v>
      </c>
      <c r="E127" t="s">
        <v>628</v>
      </c>
      <c r="F127" t="s">
        <v>633</v>
      </c>
      <c r="G127" t="s">
        <v>634</v>
      </c>
      <c r="H127" t="s">
        <v>109</v>
      </c>
      <c r="I127" s="78">
        <v>2184.36</v>
      </c>
      <c r="J127" s="78">
        <v>310</v>
      </c>
      <c r="K127" s="78">
        <v>0</v>
      </c>
      <c r="L127" s="78">
        <v>23.402359296</v>
      </c>
      <c r="M127" s="79">
        <v>1E-4</v>
      </c>
      <c r="N127" s="79">
        <v>6.9999999999999999E-4</v>
      </c>
      <c r="O127" s="79">
        <v>2.9999999999999997E-4</v>
      </c>
    </row>
    <row r="128" spans="2:15">
      <c r="B128" t="s">
        <v>635</v>
      </c>
      <c r="C128" t="s">
        <v>636</v>
      </c>
      <c r="D128" t="s">
        <v>627</v>
      </c>
      <c r="E128" t="s">
        <v>628</v>
      </c>
      <c r="F128" t="s">
        <v>637</v>
      </c>
      <c r="G128" t="s">
        <v>634</v>
      </c>
      <c r="H128" t="s">
        <v>109</v>
      </c>
      <c r="I128" s="78">
        <v>446.13</v>
      </c>
      <c r="J128" s="78">
        <v>607</v>
      </c>
      <c r="K128" s="78">
        <v>0</v>
      </c>
      <c r="L128" s="78">
        <v>9.3588794495999998</v>
      </c>
      <c r="M128" s="79">
        <v>0</v>
      </c>
      <c r="N128" s="79">
        <v>2.9999999999999997E-4</v>
      </c>
      <c r="O128" s="79">
        <v>1E-4</v>
      </c>
    </row>
    <row r="129" spans="2:15">
      <c r="B129" t="s">
        <v>638</v>
      </c>
      <c r="C129" t="s">
        <v>639</v>
      </c>
      <c r="D129" t="s">
        <v>627</v>
      </c>
      <c r="E129" t="s">
        <v>628</v>
      </c>
      <c r="F129" t="s">
        <v>640</v>
      </c>
      <c r="G129" t="s">
        <v>634</v>
      </c>
      <c r="H129" t="s">
        <v>109</v>
      </c>
      <c r="I129" s="78">
        <v>844.75</v>
      </c>
      <c r="J129" s="78">
        <v>3337</v>
      </c>
      <c r="K129" s="78">
        <v>0</v>
      </c>
      <c r="L129" s="78">
        <v>97.422246720000004</v>
      </c>
      <c r="M129" s="79">
        <v>0</v>
      </c>
      <c r="N129" s="79">
        <v>3.0000000000000001E-3</v>
      </c>
      <c r="O129" s="79">
        <v>1.1999999999999999E-3</v>
      </c>
    </row>
    <row r="130" spans="2:15">
      <c r="B130" t="s">
        <v>641</v>
      </c>
      <c r="C130" t="s">
        <v>642</v>
      </c>
      <c r="D130" t="s">
        <v>643</v>
      </c>
      <c r="E130" t="s">
        <v>628</v>
      </c>
      <c r="F130" t="s">
        <v>363</v>
      </c>
      <c r="G130" t="s">
        <v>634</v>
      </c>
      <c r="H130" t="s">
        <v>109</v>
      </c>
      <c r="I130" s="78">
        <v>14374.05</v>
      </c>
      <c r="J130" s="78">
        <v>980</v>
      </c>
      <c r="K130" s="78">
        <v>0</v>
      </c>
      <c r="L130" s="78">
        <v>486.83182463999998</v>
      </c>
      <c r="M130" s="79">
        <v>0</v>
      </c>
      <c r="N130" s="79">
        <v>1.4800000000000001E-2</v>
      </c>
      <c r="O130" s="79">
        <v>5.8999999999999999E-3</v>
      </c>
    </row>
    <row r="131" spans="2:15">
      <c r="B131" t="s">
        <v>644</v>
      </c>
      <c r="C131" t="s">
        <v>645</v>
      </c>
      <c r="D131" t="s">
        <v>627</v>
      </c>
      <c r="E131" t="s">
        <v>628</v>
      </c>
      <c r="F131" t="s">
        <v>390</v>
      </c>
      <c r="G131" t="s">
        <v>634</v>
      </c>
      <c r="H131" t="s">
        <v>109</v>
      </c>
      <c r="I131" s="78">
        <v>528.24</v>
      </c>
      <c r="J131" s="78">
        <v>683</v>
      </c>
      <c r="K131" s="78">
        <v>0</v>
      </c>
      <c r="L131" s="78">
        <v>12.468830515200001</v>
      </c>
      <c r="M131" s="79">
        <v>0</v>
      </c>
      <c r="N131" s="79">
        <v>4.0000000000000002E-4</v>
      </c>
      <c r="O131" s="79">
        <v>2.0000000000000001E-4</v>
      </c>
    </row>
    <row r="132" spans="2:15">
      <c r="B132" t="s">
        <v>646</v>
      </c>
      <c r="C132" t="s">
        <v>647</v>
      </c>
      <c r="D132" t="s">
        <v>627</v>
      </c>
      <c r="E132" t="s">
        <v>628</v>
      </c>
      <c r="F132" t="s">
        <v>648</v>
      </c>
      <c r="G132" t="s">
        <v>649</v>
      </c>
      <c r="H132" t="s">
        <v>113</v>
      </c>
      <c r="I132" s="78">
        <v>402.75</v>
      </c>
      <c r="J132" s="78">
        <v>3210</v>
      </c>
      <c r="K132" s="78">
        <v>0</v>
      </c>
      <c r="L132" s="78">
        <v>50.138436104999997</v>
      </c>
      <c r="M132" s="79">
        <v>0</v>
      </c>
      <c r="N132" s="79">
        <v>1.5E-3</v>
      </c>
      <c r="O132" s="79">
        <v>5.9999999999999995E-4</v>
      </c>
    </row>
    <row r="133" spans="2:15">
      <c r="B133" t="s">
        <v>650</v>
      </c>
      <c r="C133" t="s">
        <v>651</v>
      </c>
      <c r="D133" t="s">
        <v>643</v>
      </c>
      <c r="E133" t="s">
        <v>628</v>
      </c>
      <c r="F133" t="s">
        <v>652</v>
      </c>
      <c r="G133" t="s">
        <v>653</v>
      </c>
      <c r="H133" t="s">
        <v>109</v>
      </c>
      <c r="I133" s="78">
        <v>508.67</v>
      </c>
      <c r="J133" s="78">
        <v>2350</v>
      </c>
      <c r="K133" s="78">
        <v>0</v>
      </c>
      <c r="L133" s="78">
        <v>41.312142719999997</v>
      </c>
      <c r="M133" s="79">
        <v>0</v>
      </c>
      <c r="N133" s="79">
        <v>1.2999999999999999E-3</v>
      </c>
      <c r="O133" s="79">
        <v>5.0000000000000001E-4</v>
      </c>
    </row>
    <row r="134" spans="2:15">
      <c r="B134" t="s">
        <v>654</v>
      </c>
      <c r="C134" t="s">
        <v>655</v>
      </c>
      <c r="D134" t="s">
        <v>627</v>
      </c>
      <c r="E134" t="s">
        <v>628</v>
      </c>
      <c r="F134" t="s">
        <v>656</v>
      </c>
      <c r="G134" t="s">
        <v>657</v>
      </c>
      <c r="H134" t="s">
        <v>109</v>
      </c>
      <c r="I134" s="78">
        <v>217.14</v>
      </c>
      <c r="J134" s="78">
        <v>11718</v>
      </c>
      <c r="K134" s="78">
        <v>0</v>
      </c>
      <c r="L134" s="78">
        <v>87.936071731200002</v>
      </c>
      <c r="M134" s="79">
        <v>0</v>
      </c>
      <c r="N134" s="79">
        <v>2.7000000000000001E-3</v>
      </c>
      <c r="O134" s="79">
        <v>1.1000000000000001E-3</v>
      </c>
    </row>
    <row r="135" spans="2:15">
      <c r="B135" t="s">
        <v>658</v>
      </c>
      <c r="C135" t="s">
        <v>659</v>
      </c>
      <c r="D135" t="s">
        <v>627</v>
      </c>
      <c r="E135" t="s">
        <v>628</v>
      </c>
      <c r="F135" t="s">
        <v>432</v>
      </c>
      <c r="G135" t="s">
        <v>657</v>
      </c>
      <c r="H135" t="s">
        <v>109</v>
      </c>
      <c r="I135" s="78">
        <v>1057.23</v>
      </c>
      <c r="J135" s="78">
        <v>3783</v>
      </c>
      <c r="K135" s="78">
        <v>0</v>
      </c>
      <c r="L135" s="78">
        <v>138.2227576704</v>
      </c>
      <c r="M135" s="79">
        <v>0</v>
      </c>
      <c r="N135" s="79">
        <v>4.1999999999999997E-3</v>
      </c>
      <c r="O135" s="79">
        <v>1.6999999999999999E-3</v>
      </c>
    </row>
    <row r="136" spans="2:15">
      <c r="B136" t="s">
        <v>660</v>
      </c>
      <c r="C136" t="s">
        <v>661</v>
      </c>
      <c r="D136" t="s">
        <v>627</v>
      </c>
      <c r="E136" t="s">
        <v>628</v>
      </c>
      <c r="F136" t="s">
        <v>662</v>
      </c>
      <c r="G136" t="s">
        <v>663</v>
      </c>
      <c r="H136" t="s">
        <v>109</v>
      </c>
      <c r="I136" s="78">
        <v>1755.17</v>
      </c>
      <c r="J136" s="78">
        <v>5536</v>
      </c>
      <c r="K136" s="78">
        <v>0</v>
      </c>
      <c r="L136" s="78">
        <v>335.80642590719998</v>
      </c>
      <c r="M136" s="79">
        <v>0</v>
      </c>
      <c r="N136" s="79">
        <v>1.0200000000000001E-2</v>
      </c>
      <c r="O136" s="79">
        <v>4.1000000000000003E-3</v>
      </c>
    </row>
    <row r="137" spans="2:15">
      <c r="B137" t="s">
        <v>664</v>
      </c>
      <c r="C137" t="s">
        <v>665</v>
      </c>
      <c r="D137" t="s">
        <v>627</v>
      </c>
      <c r="E137" t="s">
        <v>628</v>
      </c>
      <c r="F137" t="s">
        <v>666</v>
      </c>
      <c r="G137" t="s">
        <v>663</v>
      </c>
      <c r="H137" t="s">
        <v>109</v>
      </c>
      <c r="I137" s="78">
        <v>309</v>
      </c>
      <c r="J137" s="78">
        <v>12238</v>
      </c>
      <c r="K137" s="78">
        <v>0</v>
      </c>
      <c r="L137" s="78">
        <v>130.69009152000001</v>
      </c>
      <c r="M137" s="79">
        <v>0</v>
      </c>
      <c r="N137" s="79">
        <v>4.0000000000000001E-3</v>
      </c>
      <c r="O137" s="79">
        <v>1.6000000000000001E-3</v>
      </c>
    </row>
    <row r="138" spans="2:15">
      <c r="B138" t="s">
        <v>667</v>
      </c>
      <c r="C138" t="s">
        <v>668</v>
      </c>
      <c r="D138" t="s">
        <v>627</v>
      </c>
      <c r="E138" t="s">
        <v>628</v>
      </c>
      <c r="F138" t="s">
        <v>669</v>
      </c>
      <c r="G138" t="s">
        <v>663</v>
      </c>
      <c r="H138" t="s">
        <v>109</v>
      </c>
      <c r="I138" s="78">
        <v>380.62</v>
      </c>
      <c r="J138" s="78">
        <v>11096</v>
      </c>
      <c r="K138" s="78">
        <v>0</v>
      </c>
      <c r="L138" s="78">
        <v>145.9593050112</v>
      </c>
      <c r="M138" s="79">
        <v>0</v>
      </c>
      <c r="N138" s="79">
        <v>4.4000000000000003E-3</v>
      </c>
      <c r="O138" s="79">
        <v>1.8E-3</v>
      </c>
    </row>
    <row r="139" spans="2:15">
      <c r="B139" t="s">
        <v>670</v>
      </c>
      <c r="C139" t="s">
        <v>671</v>
      </c>
      <c r="D139" t="s">
        <v>627</v>
      </c>
      <c r="E139" t="s">
        <v>628</v>
      </c>
      <c r="F139" t="s">
        <v>672</v>
      </c>
      <c r="G139" t="s">
        <v>673</v>
      </c>
      <c r="H139" t="s">
        <v>109</v>
      </c>
      <c r="I139" s="78">
        <v>2002.36</v>
      </c>
      <c r="J139" s="78">
        <v>3423</v>
      </c>
      <c r="K139" s="78">
        <v>0</v>
      </c>
      <c r="L139" s="78">
        <v>236.87694535680001</v>
      </c>
      <c r="M139" s="79">
        <v>1E-4</v>
      </c>
      <c r="N139" s="79">
        <v>7.1999999999999998E-3</v>
      </c>
      <c r="O139" s="79">
        <v>2.8999999999999998E-3</v>
      </c>
    </row>
    <row r="140" spans="2:15">
      <c r="B140" t="s">
        <v>674</v>
      </c>
      <c r="C140" t="s">
        <v>675</v>
      </c>
      <c r="D140" t="s">
        <v>627</v>
      </c>
      <c r="E140" t="s">
        <v>628</v>
      </c>
      <c r="F140" t="s">
        <v>506</v>
      </c>
      <c r="G140" t="s">
        <v>676</v>
      </c>
      <c r="H140" t="s">
        <v>109</v>
      </c>
      <c r="I140" s="78">
        <v>84.62</v>
      </c>
      <c r="J140" s="78">
        <v>436</v>
      </c>
      <c r="K140" s="78">
        <v>0</v>
      </c>
      <c r="L140" s="78">
        <v>1.2750676992000001</v>
      </c>
      <c r="M140" s="79">
        <v>0</v>
      </c>
      <c r="N140" s="79">
        <v>0</v>
      </c>
      <c r="O140" s="79">
        <v>0</v>
      </c>
    </row>
    <row r="141" spans="2:15">
      <c r="B141" t="s">
        <v>677</v>
      </c>
      <c r="C141" t="s">
        <v>678</v>
      </c>
      <c r="D141" t="s">
        <v>627</v>
      </c>
      <c r="E141" t="s">
        <v>628</v>
      </c>
      <c r="F141" t="s">
        <v>373</v>
      </c>
      <c r="G141" t="s">
        <v>676</v>
      </c>
      <c r="H141" t="s">
        <v>109</v>
      </c>
      <c r="I141" s="78">
        <v>1356.96</v>
      </c>
      <c r="J141" s="78">
        <v>15515</v>
      </c>
      <c r="K141" s="78">
        <v>0</v>
      </c>
      <c r="L141" s="78">
        <v>727.59978086399997</v>
      </c>
      <c r="M141" s="79">
        <v>0</v>
      </c>
      <c r="N141" s="79">
        <v>2.2100000000000002E-2</v>
      </c>
      <c r="O141" s="79">
        <v>8.8000000000000005E-3</v>
      </c>
    </row>
    <row r="142" spans="2:15">
      <c r="B142" t="s">
        <v>679</v>
      </c>
      <c r="C142" t="s">
        <v>680</v>
      </c>
      <c r="D142" t="s">
        <v>627</v>
      </c>
      <c r="E142" t="s">
        <v>628</v>
      </c>
      <c r="F142" t="s">
        <v>681</v>
      </c>
      <c r="G142" t="s">
        <v>126</v>
      </c>
      <c r="H142" t="s">
        <v>109</v>
      </c>
      <c r="I142" s="78">
        <v>1005.15</v>
      </c>
      <c r="J142" s="78">
        <v>1759</v>
      </c>
      <c r="K142" s="78">
        <v>0</v>
      </c>
      <c r="L142" s="78">
        <v>61.104113855999998</v>
      </c>
      <c r="M142" s="79">
        <v>0</v>
      </c>
      <c r="N142" s="79">
        <v>1.9E-3</v>
      </c>
      <c r="O142" s="79">
        <v>6.9999999999999999E-4</v>
      </c>
    </row>
    <row r="143" spans="2:15">
      <c r="B143" t="s">
        <v>682</v>
      </c>
      <c r="C143" t="s">
        <v>683</v>
      </c>
      <c r="D143" t="s">
        <v>627</v>
      </c>
      <c r="E143" t="s">
        <v>628</v>
      </c>
      <c r="F143" t="s">
        <v>300</v>
      </c>
      <c r="G143" t="s">
        <v>301</v>
      </c>
      <c r="H143" t="s">
        <v>109</v>
      </c>
      <c r="I143" s="78">
        <v>8.01</v>
      </c>
      <c r="J143" s="78">
        <v>15506</v>
      </c>
      <c r="K143" s="78">
        <v>0</v>
      </c>
      <c r="L143" s="78">
        <v>4.2924577535999999</v>
      </c>
      <c r="M143" s="79">
        <v>0</v>
      </c>
      <c r="N143" s="79">
        <v>1E-4</v>
      </c>
      <c r="O143" s="79">
        <v>1E-4</v>
      </c>
    </row>
    <row r="144" spans="2:15">
      <c r="B144" t="s">
        <v>684</v>
      </c>
      <c r="C144" t="s">
        <v>685</v>
      </c>
      <c r="D144" t="s">
        <v>627</v>
      </c>
      <c r="E144" t="s">
        <v>628</v>
      </c>
      <c r="F144" t="s">
        <v>331</v>
      </c>
      <c r="G144" t="s">
        <v>332</v>
      </c>
      <c r="H144" t="s">
        <v>109</v>
      </c>
      <c r="I144" s="78">
        <v>1691.18</v>
      </c>
      <c r="J144" s="78">
        <v>2406</v>
      </c>
      <c r="K144" s="78">
        <v>0</v>
      </c>
      <c r="L144" s="78">
        <v>140.62391700480001</v>
      </c>
      <c r="M144" s="79">
        <v>0</v>
      </c>
      <c r="N144" s="79">
        <v>4.3E-3</v>
      </c>
      <c r="O144" s="79">
        <v>1.6999999999999999E-3</v>
      </c>
    </row>
    <row r="145" spans="2:15">
      <c r="B145" t="s">
        <v>686</v>
      </c>
      <c r="C145" t="s">
        <v>687</v>
      </c>
      <c r="D145" t="s">
        <v>627</v>
      </c>
      <c r="E145" t="s">
        <v>628</v>
      </c>
      <c r="F145" t="s">
        <v>435</v>
      </c>
      <c r="G145" t="s">
        <v>332</v>
      </c>
      <c r="H145" t="s">
        <v>109</v>
      </c>
      <c r="I145" s="78">
        <v>1020.45</v>
      </c>
      <c r="J145" s="78">
        <v>1083</v>
      </c>
      <c r="K145" s="78">
        <v>0</v>
      </c>
      <c r="L145" s="78">
        <v>38.193892415999997</v>
      </c>
      <c r="M145" s="79">
        <v>0</v>
      </c>
      <c r="N145" s="79">
        <v>1.1999999999999999E-3</v>
      </c>
      <c r="O145" s="79">
        <v>5.0000000000000001E-4</v>
      </c>
    </row>
    <row r="146" spans="2:15">
      <c r="B146" t="s">
        <v>688</v>
      </c>
      <c r="C146" t="s">
        <v>689</v>
      </c>
      <c r="D146" t="s">
        <v>627</v>
      </c>
      <c r="E146" t="s">
        <v>628</v>
      </c>
      <c r="F146" t="s">
        <v>690</v>
      </c>
      <c r="G146" t="s">
        <v>691</v>
      </c>
      <c r="H146" t="s">
        <v>109</v>
      </c>
      <c r="I146" s="78">
        <v>421.16</v>
      </c>
      <c r="J146" s="78">
        <v>2513</v>
      </c>
      <c r="K146" s="78">
        <v>0.35043999999999997</v>
      </c>
      <c r="L146" s="78">
        <v>36.927882764800003</v>
      </c>
      <c r="M146" s="79">
        <v>0</v>
      </c>
      <c r="N146" s="79">
        <v>1.1000000000000001E-3</v>
      </c>
      <c r="O146" s="79">
        <v>4.0000000000000002E-4</v>
      </c>
    </row>
    <row r="147" spans="2:15">
      <c r="B147" t="s">
        <v>692</v>
      </c>
      <c r="C147" t="s">
        <v>693</v>
      </c>
      <c r="D147" t="s">
        <v>643</v>
      </c>
      <c r="E147" t="s">
        <v>628</v>
      </c>
      <c r="F147" t="s">
        <v>694</v>
      </c>
      <c r="G147" t="s">
        <v>488</v>
      </c>
      <c r="H147" t="s">
        <v>109</v>
      </c>
      <c r="I147" s="78">
        <v>244.85</v>
      </c>
      <c r="J147" s="78">
        <v>11658</v>
      </c>
      <c r="K147" s="78">
        <v>0</v>
      </c>
      <c r="L147" s="78">
        <v>98.650182528000002</v>
      </c>
      <c r="M147" s="79">
        <v>0</v>
      </c>
      <c r="N147" s="79">
        <v>3.0000000000000001E-3</v>
      </c>
      <c r="O147" s="79">
        <v>1.1999999999999999E-3</v>
      </c>
    </row>
    <row r="148" spans="2:15">
      <c r="B148" t="s">
        <v>695</v>
      </c>
      <c r="C148" t="s">
        <v>696</v>
      </c>
      <c r="D148" t="s">
        <v>627</v>
      </c>
      <c r="E148" t="s">
        <v>628</v>
      </c>
      <c r="F148" t="s">
        <v>503</v>
      </c>
      <c r="G148" t="s">
        <v>132</v>
      </c>
      <c r="H148" t="s">
        <v>109</v>
      </c>
      <c r="I148" s="78">
        <v>2306</v>
      </c>
      <c r="J148" s="78">
        <v>850</v>
      </c>
      <c r="K148" s="78">
        <v>0</v>
      </c>
      <c r="L148" s="78">
        <v>67.741056</v>
      </c>
      <c r="M148" s="79">
        <v>1E-4</v>
      </c>
      <c r="N148" s="79">
        <v>2.0999999999999999E-3</v>
      </c>
      <c r="O148" s="79">
        <v>8.0000000000000004E-4</v>
      </c>
    </row>
    <row r="149" spans="2:15">
      <c r="B149" s="80" t="s">
        <v>281</v>
      </c>
      <c r="E149" s="16"/>
      <c r="F149" s="16"/>
      <c r="G149" s="16"/>
      <c r="I149" s="82">
        <v>39130.43</v>
      </c>
      <c r="K149" s="82">
        <v>2.96984</v>
      </c>
      <c r="L149" s="82">
        <v>6259.4500009200683</v>
      </c>
      <c r="N149" s="81">
        <v>0.19009999999999999</v>
      </c>
      <c r="O149" s="81">
        <v>7.5899999999999995E-2</v>
      </c>
    </row>
    <row r="150" spans="2:15">
      <c r="B150" t="s">
        <v>697</v>
      </c>
      <c r="C150" t="s">
        <v>698</v>
      </c>
      <c r="D150" t="s">
        <v>627</v>
      </c>
      <c r="E150" t="s">
        <v>628</v>
      </c>
      <c r="F150" t="s">
        <v>699</v>
      </c>
      <c r="G150" t="s">
        <v>700</v>
      </c>
      <c r="H150" t="s">
        <v>109</v>
      </c>
      <c r="I150" s="78">
        <v>645.33000000000004</v>
      </c>
      <c r="J150" s="78">
        <v>3522</v>
      </c>
      <c r="K150" s="78">
        <v>0</v>
      </c>
      <c r="L150" s="78">
        <v>78.549774105599994</v>
      </c>
      <c r="M150" s="79">
        <v>0</v>
      </c>
      <c r="N150" s="79">
        <v>2.3999999999999998E-3</v>
      </c>
      <c r="O150" s="79">
        <v>1E-3</v>
      </c>
    </row>
    <row r="151" spans="2:15">
      <c r="B151" t="s">
        <v>701</v>
      </c>
      <c r="C151" t="s">
        <v>702</v>
      </c>
      <c r="D151" t="s">
        <v>627</v>
      </c>
      <c r="E151" t="s">
        <v>628</v>
      </c>
      <c r="F151" t="s">
        <v>703</v>
      </c>
      <c r="G151" t="s">
        <v>700</v>
      </c>
      <c r="H151" t="s">
        <v>109</v>
      </c>
      <c r="I151" s="78">
        <v>153.11000000000001</v>
      </c>
      <c r="J151" s="78">
        <v>7989</v>
      </c>
      <c r="K151" s="78">
        <v>0</v>
      </c>
      <c r="L151" s="78">
        <v>42.273646502399998</v>
      </c>
      <c r="M151" s="79">
        <v>0</v>
      </c>
      <c r="N151" s="79">
        <v>1.2999999999999999E-3</v>
      </c>
      <c r="O151" s="79">
        <v>5.0000000000000001E-4</v>
      </c>
    </row>
    <row r="152" spans="2:15">
      <c r="B152" t="s">
        <v>704</v>
      </c>
      <c r="C152" t="s">
        <v>705</v>
      </c>
      <c r="D152" t="s">
        <v>643</v>
      </c>
      <c r="E152" t="s">
        <v>628</v>
      </c>
      <c r="F152" t="s">
        <v>706</v>
      </c>
      <c r="G152" t="s">
        <v>700</v>
      </c>
      <c r="H152" t="s">
        <v>109</v>
      </c>
      <c r="I152" s="78">
        <v>153.80000000000001</v>
      </c>
      <c r="J152" s="78">
        <v>13940</v>
      </c>
      <c r="K152" s="78">
        <v>0</v>
      </c>
      <c r="L152" s="78">
        <v>74.095672320000006</v>
      </c>
      <c r="M152" s="79">
        <v>0</v>
      </c>
      <c r="N152" s="79">
        <v>2.2000000000000001E-3</v>
      </c>
      <c r="O152" s="79">
        <v>8.9999999999999998E-4</v>
      </c>
    </row>
    <row r="153" spans="2:15">
      <c r="B153" t="s">
        <v>707</v>
      </c>
      <c r="C153" t="s">
        <v>708</v>
      </c>
      <c r="D153" t="s">
        <v>627</v>
      </c>
      <c r="E153" t="s">
        <v>628</v>
      </c>
      <c r="F153" t="s">
        <v>709</v>
      </c>
      <c r="G153" t="s">
        <v>700</v>
      </c>
      <c r="H153" t="s">
        <v>109</v>
      </c>
      <c r="I153" s="78">
        <v>141.31</v>
      </c>
      <c r="J153" s="78">
        <v>5380</v>
      </c>
      <c r="K153" s="78">
        <v>0</v>
      </c>
      <c r="L153" s="78">
        <v>26.274163968</v>
      </c>
      <c r="M153" s="79">
        <v>0</v>
      </c>
      <c r="N153" s="79">
        <v>8.0000000000000004E-4</v>
      </c>
      <c r="O153" s="79">
        <v>2.9999999999999997E-4</v>
      </c>
    </row>
    <row r="154" spans="2:15">
      <c r="B154" t="s">
        <v>710</v>
      </c>
      <c r="C154" t="s">
        <v>711</v>
      </c>
      <c r="D154" t="s">
        <v>643</v>
      </c>
      <c r="E154" t="s">
        <v>628</v>
      </c>
      <c r="F154" t="s">
        <v>712</v>
      </c>
      <c r="G154" t="s">
        <v>700</v>
      </c>
      <c r="H154" t="s">
        <v>109</v>
      </c>
      <c r="I154" s="78">
        <v>27.01</v>
      </c>
      <c r="J154" s="78">
        <v>22993</v>
      </c>
      <c r="K154" s="78">
        <v>0</v>
      </c>
      <c r="L154" s="78">
        <v>21.463174540800001</v>
      </c>
      <c r="M154" s="79">
        <v>0</v>
      </c>
      <c r="N154" s="79">
        <v>6.9999999999999999E-4</v>
      </c>
      <c r="O154" s="79">
        <v>2.9999999999999997E-4</v>
      </c>
    </row>
    <row r="155" spans="2:15">
      <c r="B155" t="s">
        <v>713</v>
      </c>
      <c r="C155" t="s">
        <v>714</v>
      </c>
      <c r="D155" t="s">
        <v>627</v>
      </c>
      <c r="E155" t="s">
        <v>628</v>
      </c>
      <c r="F155" t="s">
        <v>715</v>
      </c>
      <c r="G155" t="s">
        <v>716</v>
      </c>
      <c r="H155" t="s">
        <v>200</v>
      </c>
      <c r="I155" s="78">
        <v>576.04</v>
      </c>
      <c r="J155" s="78">
        <v>2337</v>
      </c>
      <c r="K155" s="78">
        <v>0</v>
      </c>
      <c r="L155" s="78">
        <v>48.12684591</v>
      </c>
      <c r="M155" s="79">
        <v>0</v>
      </c>
      <c r="N155" s="79">
        <v>1.5E-3</v>
      </c>
      <c r="O155" s="79">
        <v>5.9999999999999995E-4</v>
      </c>
    </row>
    <row r="156" spans="2:15">
      <c r="B156" t="s">
        <v>717</v>
      </c>
      <c r="C156" t="s">
        <v>718</v>
      </c>
      <c r="D156" t="s">
        <v>719</v>
      </c>
      <c r="E156" t="s">
        <v>628</v>
      </c>
      <c r="F156" t="s">
        <v>720</v>
      </c>
      <c r="G156" t="s">
        <v>716</v>
      </c>
      <c r="H156" t="s">
        <v>113</v>
      </c>
      <c r="I156" s="78">
        <v>238.62</v>
      </c>
      <c r="J156" s="78">
        <v>13048</v>
      </c>
      <c r="K156" s="78">
        <v>0</v>
      </c>
      <c r="L156" s="78">
        <v>120.74829064031999</v>
      </c>
      <c r="M156" s="79">
        <v>0</v>
      </c>
      <c r="N156" s="79">
        <v>3.7000000000000002E-3</v>
      </c>
      <c r="O156" s="79">
        <v>1.5E-3</v>
      </c>
    </row>
    <row r="157" spans="2:15">
      <c r="B157" t="s">
        <v>721</v>
      </c>
      <c r="C157" t="s">
        <v>722</v>
      </c>
      <c r="D157" t="s">
        <v>643</v>
      </c>
      <c r="E157" t="s">
        <v>628</v>
      </c>
      <c r="F157" t="s">
        <v>723</v>
      </c>
      <c r="G157" t="s">
        <v>716</v>
      </c>
      <c r="H157" t="s">
        <v>109</v>
      </c>
      <c r="I157" s="78">
        <v>59.03</v>
      </c>
      <c r="J157" s="78">
        <v>32576</v>
      </c>
      <c r="K157" s="78">
        <v>0</v>
      </c>
      <c r="L157" s="78">
        <v>66.457541836800004</v>
      </c>
      <c r="M157" s="79">
        <v>0</v>
      </c>
      <c r="N157" s="79">
        <v>2E-3</v>
      </c>
      <c r="O157" s="79">
        <v>8.0000000000000004E-4</v>
      </c>
    </row>
    <row r="158" spans="2:15">
      <c r="B158" t="s">
        <v>724</v>
      </c>
      <c r="C158" t="s">
        <v>725</v>
      </c>
      <c r="D158" t="s">
        <v>627</v>
      </c>
      <c r="E158" t="s">
        <v>628</v>
      </c>
      <c r="F158" t="s">
        <v>726</v>
      </c>
      <c r="G158" t="s">
        <v>716</v>
      </c>
      <c r="H158" t="s">
        <v>109</v>
      </c>
      <c r="I158" s="78">
        <v>287.89</v>
      </c>
      <c r="J158" s="78">
        <v>14768</v>
      </c>
      <c r="K158" s="78">
        <v>0</v>
      </c>
      <c r="L158" s="78">
        <v>146.9338970112</v>
      </c>
      <c r="M158" s="79">
        <v>0</v>
      </c>
      <c r="N158" s="79">
        <v>4.4999999999999997E-3</v>
      </c>
      <c r="O158" s="79">
        <v>1.8E-3</v>
      </c>
    </row>
    <row r="159" spans="2:15">
      <c r="B159" t="s">
        <v>727</v>
      </c>
      <c r="C159" t="s">
        <v>728</v>
      </c>
      <c r="D159" t="s">
        <v>627</v>
      </c>
      <c r="E159" t="s">
        <v>628</v>
      </c>
      <c r="F159" t="s">
        <v>729</v>
      </c>
      <c r="G159" t="s">
        <v>716</v>
      </c>
      <c r="H159" t="s">
        <v>113</v>
      </c>
      <c r="I159" s="78">
        <v>68.39</v>
      </c>
      <c r="J159" s="78">
        <v>10200</v>
      </c>
      <c r="K159" s="78">
        <v>0</v>
      </c>
      <c r="L159" s="78">
        <v>27.053469996</v>
      </c>
      <c r="M159" s="79">
        <v>0</v>
      </c>
      <c r="N159" s="79">
        <v>8.0000000000000004E-4</v>
      </c>
      <c r="O159" s="79">
        <v>2.9999999999999997E-4</v>
      </c>
    </row>
    <row r="160" spans="2:15">
      <c r="B160" t="s">
        <v>730</v>
      </c>
      <c r="C160" t="s">
        <v>731</v>
      </c>
      <c r="D160" t="s">
        <v>627</v>
      </c>
      <c r="E160" t="s">
        <v>628</v>
      </c>
      <c r="F160" t="s">
        <v>732</v>
      </c>
      <c r="G160" t="s">
        <v>716</v>
      </c>
      <c r="H160" t="s">
        <v>113</v>
      </c>
      <c r="I160" s="78">
        <v>282.35000000000002</v>
      </c>
      <c r="J160" s="78">
        <v>2697</v>
      </c>
      <c r="K160" s="78">
        <v>0</v>
      </c>
      <c r="L160" s="78">
        <v>29.532413496899999</v>
      </c>
      <c r="M160" s="79">
        <v>0</v>
      </c>
      <c r="N160" s="79">
        <v>8.9999999999999998E-4</v>
      </c>
      <c r="O160" s="79">
        <v>4.0000000000000002E-4</v>
      </c>
    </row>
    <row r="161" spans="2:15">
      <c r="B161" t="s">
        <v>733</v>
      </c>
      <c r="C161" t="s">
        <v>734</v>
      </c>
      <c r="D161" t="s">
        <v>627</v>
      </c>
      <c r="E161" t="s">
        <v>628</v>
      </c>
      <c r="F161" t="s">
        <v>735</v>
      </c>
      <c r="G161" t="s">
        <v>716</v>
      </c>
      <c r="H161" t="s">
        <v>109</v>
      </c>
      <c r="I161" s="78">
        <v>47.28</v>
      </c>
      <c r="J161" s="78">
        <v>38938</v>
      </c>
      <c r="K161" s="78">
        <v>0</v>
      </c>
      <c r="L161" s="78">
        <v>63.624567398400004</v>
      </c>
      <c r="M161" s="79">
        <v>0</v>
      </c>
      <c r="N161" s="79">
        <v>1.9E-3</v>
      </c>
      <c r="O161" s="79">
        <v>8.0000000000000004E-4</v>
      </c>
    </row>
    <row r="162" spans="2:15">
      <c r="B162" t="s">
        <v>736</v>
      </c>
      <c r="C162" t="s">
        <v>737</v>
      </c>
      <c r="D162" t="s">
        <v>627</v>
      </c>
      <c r="E162" t="s">
        <v>628</v>
      </c>
      <c r="F162" t="s">
        <v>738</v>
      </c>
      <c r="G162" t="s">
        <v>716</v>
      </c>
      <c r="H162" t="s">
        <v>202</v>
      </c>
      <c r="I162" s="78">
        <v>294.22000000000003</v>
      </c>
      <c r="J162" s="78">
        <v>31380</v>
      </c>
      <c r="K162" s="78">
        <v>0</v>
      </c>
      <c r="L162" s="78">
        <v>34.299196674000001</v>
      </c>
      <c r="M162" s="79">
        <v>0</v>
      </c>
      <c r="N162" s="79">
        <v>1E-3</v>
      </c>
      <c r="O162" s="79">
        <v>4.0000000000000002E-4</v>
      </c>
    </row>
    <row r="163" spans="2:15">
      <c r="B163" t="s">
        <v>739</v>
      </c>
      <c r="C163" t="s">
        <v>740</v>
      </c>
      <c r="D163" t="s">
        <v>741</v>
      </c>
      <c r="E163" t="s">
        <v>628</v>
      </c>
      <c r="F163" t="s">
        <v>742</v>
      </c>
      <c r="G163" t="s">
        <v>716</v>
      </c>
      <c r="H163" t="s">
        <v>113</v>
      </c>
      <c r="I163" s="78">
        <v>110.1</v>
      </c>
      <c r="J163" s="78">
        <v>11654</v>
      </c>
      <c r="K163" s="78">
        <v>0</v>
      </c>
      <c r="L163" s="78">
        <v>49.7613936228</v>
      </c>
      <c r="M163" s="79">
        <v>0</v>
      </c>
      <c r="N163" s="79">
        <v>1.5E-3</v>
      </c>
      <c r="O163" s="79">
        <v>5.9999999999999995E-4</v>
      </c>
    </row>
    <row r="164" spans="2:15">
      <c r="B164" t="s">
        <v>743</v>
      </c>
      <c r="C164" t="s">
        <v>744</v>
      </c>
      <c r="D164" t="s">
        <v>719</v>
      </c>
      <c r="E164" t="s">
        <v>628</v>
      </c>
      <c r="F164" t="s">
        <v>745</v>
      </c>
      <c r="G164" t="s">
        <v>716</v>
      </c>
      <c r="H164" t="s">
        <v>113</v>
      </c>
      <c r="I164" s="78">
        <v>120.19</v>
      </c>
      <c r="J164" s="78">
        <v>9900</v>
      </c>
      <c r="K164" s="78">
        <v>0</v>
      </c>
      <c r="L164" s="78">
        <v>46.145964941999999</v>
      </c>
      <c r="M164" s="79">
        <v>0</v>
      </c>
      <c r="N164" s="79">
        <v>1.4E-3</v>
      </c>
      <c r="O164" s="79">
        <v>5.9999999999999995E-4</v>
      </c>
    </row>
    <row r="165" spans="2:15">
      <c r="B165" t="s">
        <v>746</v>
      </c>
      <c r="C165" t="s">
        <v>747</v>
      </c>
      <c r="D165" t="s">
        <v>627</v>
      </c>
      <c r="E165" t="s">
        <v>628</v>
      </c>
      <c r="F165" t="s">
        <v>748</v>
      </c>
      <c r="G165" t="s">
        <v>749</v>
      </c>
      <c r="H165" t="s">
        <v>113</v>
      </c>
      <c r="I165" s="78">
        <v>63.85</v>
      </c>
      <c r="J165" s="78">
        <v>28980</v>
      </c>
      <c r="K165" s="78">
        <v>0</v>
      </c>
      <c r="L165" s="78">
        <v>71.761165685999998</v>
      </c>
      <c r="M165" s="79">
        <v>0</v>
      </c>
      <c r="N165" s="79">
        <v>2.2000000000000001E-3</v>
      </c>
      <c r="O165" s="79">
        <v>8.9999999999999998E-4</v>
      </c>
    </row>
    <row r="166" spans="2:15">
      <c r="B166" t="s">
        <v>750</v>
      </c>
      <c r="C166" t="s">
        <v>751</v>
      </c>
      <c r="D166" t="s">
        <v>627</v>
      </c>
      <c r="E166" t="s">
        <v>628</v>
      </c>
      <c r="F166" t="s">
        <v>752</v>
      </c>
      <c r="G166" t="s">
        <v>749</v>
      </c>
      <c r="H166" t="s">
        <v>113</v>
      </c>
      <c r="I166" s="78">
        <v>136.13999999999999</v>
      </c>
      <c r="J166" s="78">
        <v>7390</v>
      </c>
      <c r="K166" s="78">
        <v>0</v>
      </c>
      <c r="L166" s="78">
        <v>39.017585137200001</v>
      </c>
      <c r="M166" s="79">
        <v>0</v>
      </c>
      <c r="N166" s="79">
        <v>1.1999999999999999E-3</v>
      </c>
      <c r="O166" s="79">
        <v>5.0000000000000001E-4</v>
      </c>
    </row>
    <row r="167" spans="2:15">
      <c r="B167" t="s">
        <v>753</v>
      </c>
      <c r="C167" t="s">
        <v>754</v>
      </c>
      <c r="D167" t="s">
        <v>627</v>
      </c>
      <c r="E167" t="s">
        <v>628</v>
      </c>
      <c r="F167" t="s">
        <v>755</v>
      </c>
      <c r="G167" t="s">
        <v>749</v>
      </c>
      <c r="H167" t="s">
        <v>109</v>
      </c>
      <c r="I167" s="78">
        <v>160.72</v>
      </c>
      <c r="J167" s="78">
        <v>14463</v>
      </c>
      <c r="K167" s="78">
        <v>0.49035000000000001</v>
      </c>
      <c r="L167" s="78">
        <v>80.824840521599995</v>
      </c>
      <c r="M167" s="79">
        <v>0</v>
      </c>
      <c r="N167" s="79">
        <v>2.5000000000000001E-3</v>
      </c>
      <c r="O167" s="79">
        <v>1E-3</v>
      </c>
    </row>
    <row r="168" spans="2:15">
      <c r="B168" t="s">
        <v>756</v>
      </c>
      <c r="C168" t="s">
        <v>757</v>
      </c>
      <c r="D168" t="s">
        <v>627</v>
      </c>
      <c r="E168" t="s">
        <v>628</v>
      </c>
      <c r="F168" t="s">
        <v>758</v>
      </c>
      <c r="G168" t="s">
        <v>749</v>
      </c>
      <c r="H168" t="s">
        <v>109</v>
      </c>
      <c r="I168" s="78">
        <v>412.64</v>
      </c>
      <c r="J168" s="78">
        <v>1929</v>
      </c>
      <c r="K168" s="78">
        <v>0</v>
      </c>
      <c r="L168" s="78">
        <v>27.5091572736</v>
      </c>
      <c r="M168" s="79">
        <v>0</v>
      </c>
      <c r="N168" s="79">
        <v>8.0000000000000004E-4</v>
      </c>
      <c r="O168" s="79">
        <v>2.9999999999999997E-4</v>
      </c>
    </row>
    <row r="169" spans="2:15">
      <c r="B169" t="s">
        <v>759</v>
      </c>
      <c r="C169" t="s">
        <v>760</v>
      </c>
      <c r="D169" t="s">
        <v>627</v>
      </c>
      <c r="E169" t="s">
        <v>628</v>
      </c>
      <c r="F169" t="s">
        <v>761</v>
      </c>
      <c r="G169" t="s">
        <v>749</v>
      </c>
      <c r="H169" t="s">
        <v>109</v>
      </c>
      <c r="I169" s="78">
        <v>140.47</v>
      </c>
      <c r="J169" s="78">
        <v>10131</v>
      </c>
      <c r="K169" s="78">
        <v>0.18052000000000001</v>
      </c>
      <c r="L169" s="78">
        <v>49.3629102592</v>
      </c>
      <c r="M169" s="79">
        <v>0</v>
      </c>
      <c r="N169" s="79">
        <v>1.5E-3</v>
      </c>
      <c r="O169" s="79">
        <v>5.9999999999999995E-4</v>
      </c>
    </row>
    <row r="170" spans="2:15">
      <c r="B170" t="s">
        <v>762</v>
      </c>
      <c r="C170" t="s">
        <v>763</v>
      </c>
      <c r="D170" t="s">
        <v>627</v>
      </c>
      <c r="E170" t="s">
        <v>628</v>
      </c>
      <c r="F170" t="s">
        <v>764</v>
      </c>
      <c r="G170" t="s">
        <v>765</v>
      </c>
      <c r="H170" t="s">
        <v>109</v>
      </c>
      <c r="I170" s="78">
        <v>19.38</v>
      </c>
      <c r="J170" s="78">
        <v>50270</v>
      </c>
      <c r="K170" s="78">
        <v>0</v>
      </c>
      <c r="L170" s="78">
        <v>33.669478656000003</v>
      </c>
      <c r="M170" s="79">
        <v>0</v>
      </c>
      <c r="N170" s="79">
        <v>1E-3</v>
      </c>
      <c r="O170" s="79">
        <v>4.0000000000000002E-4</v>
      </c>
    </row>
    <row r="171" spans="2:15">
      <c r="B171" t="s">
        <v>766</v>
      </c>
      <c r="C171" t="s">
        <v>767</v>
      </c>
      <c r="D171" t="s">
        <v>627</v>
      </c>
      <c r="E171" t="s">
        <v>628</v>
      </c>
      <c r="F171" t="s">
        <v>768</v>
      </c>
      <c r="G171" t="s">
        <v>765</v>
      </c>
      <c r="H171" t="s">
        <v>109</v>
      </c>
      <c r="I171" s="78">
        <v>34.35</v>
      </c>
      <c r="J171" s="78">
        <v>23741</v>
      </c>
      <c r="K171" s="78">
        <v>0</v>
      </c>
      <c r="L171" s="78">
        <v>28.183795776</v>
      </c>
      <c r="M171" s="79">
        <v>0</v>
      </c>
      <c r="N171" s="79">
        <v>8.9999999999999998E-4</v>
      </c>
      <c r="O171" s="79">
        <v>2.9999999999999997E-4</v>
      </c>
    </row>
    <row r="172" spans="2:15">
      <c r="B172" t="s">
        <v>769</v>
      </c>
      <c r="C172" t="s">
        <v>770</v>
      </c>
      <c r="D172" t="s">
        <v>627</v>
      </c>
      <c r="E172" t="s">
        <v>628</v>
      </c>
      <c r="F172" t="s">
        <v>771</v>
      </c>
      <c r="G172" t="s">
        <v>765</v>
      </c>
      <c r="H172" t="s">
        <v>109</v>
      </c>
      <c r="I172" s="78">
        <v>29.18</v>
      </c>
      <c r="J172" s="78">
        <v>27305</v>
      </c>
      <c r="K172" s="78">
        <v>0</v>
      </c>
      <c r="L172" s="78">
        <v>27.536022144</v>
      </c>
      <c r="M172" s="79">
        <v>0</v>
      </c>
      <c r="N172" s="79">
        <v>8.0000000000000004E-4</v>
      </c>
      <c r="O172" s="79">
        <v>2.9999999999999997E-4</v>
      </c>
    </row>
    <row r="173" spans="2:15">
      <c r="B173" t="s">
        <v>772</v>
      </c>
      <c r="C173" t="s">
        <v>773</v>
      </c>
      <c r="D173" t="s">
        <v>627</v>
      </c>
      <c r="E173" t="s">
        <v>628</v>
      </c>
      <c r="F173" t="s">
        <v>774</v>
      </c>
      <c r="G173" t="s">
        <v>765</v>
      </c>
      <c r="H173" t="s">
        <v>113</v>
      </c>
      <c r="I173" s="78">
        <v>91.21</v>
      </c>
      <c r="J173" s="78">
        <v>12032</v>
      </c>
      <c r="K173" s="78">
        <v>0</v>
      </c>
      <c r="L173" s="78">
        <v>42.56086843904</v>
      </c>
      <c r="M173" s="79">
        <v>0</v>
      </c>
      <c r="N173" s="79">
        <v>1.2999999999999999E-3</v>
      </c>
      <c r="O173" s="79">
        <v>5.0000000000000001E-4</v>
      </c>
    </row>
    <row r="174" spans="2:15">
      <c r="B174" t="s">
        <v>775</v>
      </c>
      <c r="C174" t="s">
        <v>776</v>
      </c>
      <c r="D174" t="s">
        <v>627</v>
      </c>
      <c r="E174" t="s">
        <v>628</v>
      </c>
      <c r="F174" t="s">
        <v>777</v>
      </c>
      <c r="G174" t="s">
        <v>765</v>
      </c>
      <c r="H174" t="s">
        <v>113</v>
      </c>
      <c r="I174" s="78">
        <v>82.85</v>
      </c>
      <c r="J174" s="78">
        <v>9252</v>
      </c>
      <c r="K174" s="78">
        <v>0</v>
      </c>
      <c r="L174" s="78">
        <v>29.727496652399999</v>
      </c>
      <c r="M174" s="79">
        <v>0</v>
      </c>
      <c r="N174" s="79">
        <v>8.9999999999999998E-4</v>
      </c>
      <c r="O174" s="79">
        <v>4.0000000000000002E-4</v>
      </c>
    </row>
    <row r="175" spans="2:15">
      <c r="B175" t="s">
        <v>778</v>
      </c>
      <c r="C175" t="s">
        <v>779</v>
      </c>
      <c r="D175" t="s">
        <v>780</v>
      </c>
      <c r="E175" t="s">
        <v>628</v>
      </c>
      <c r="F175" t="s">
        <v>781</v>
      </c>
      <c r="G175" t="s">
        <v>782</v>
      </c>
      <c r="H175" t="s">
        <v>116</v>
      </c>
      <c r="I175" s="78">
        <v>2280.35</v>
      </c>
      <c r="J175" s="78">
        <v>471.6</v>
      </c>
      <c r="K175" s="78">
        <v>0</v>
      </c>
      <c r="L175" s="78">
        <v>49.035609296819999</v>
      </c>
      <c r="M175" s="79">
        <v>0</v>
      </c>
      <c r="N175" s="79">
        <v>1.5E-3</v>
      </c>
      <c r="O175" s="79">
        <v>5.9999999999999995E-4</v>
      </c>
    </row>
    <row r="176" spans="2:15">
      <c r="B176" t="s">
        <v>783</v>
      </c>
      <c r="C176" t="s">
        <v>757</v>
      </c>
      <c r="D176" t="s">
        <v>627</v>
      </c>
      <c r="E176" t="s">
        <v>628</v>
      </c>
      <c r="F176" t="s">
        <v>784</v>
      </c>
      <c r="G176" t="s">
        <v>782</v>
      </c>
      <c r="H176" t="s">
        <v>109</v>
      </c>
      <c r="I176" s="78">
        <v>1281.48</v>
      </c>
      <c r="J176" s="78">
        <v>3353</v>
      </c>
      <c r="K176" s="78">
        <v>0</v>
      </c>
      <c r="L176" s="78">
        <v>148.49749232639999</v>
      </c>
      <c r="M176" s="79">
        <v>0</v>
      </c>
      <c r="N176" s="79">
        <v>4.4999999999999997E-3</v>
      </c>
      <c r="O176" s="79">
        <v>1.8E-3</v>
      </c>
    </row>
    <row r="177" spans="2:15">
      <c r="B177" t="s">
        <v>785</v>
      </c>
      <c r="C177" t="s">
        <v>786</v>
      </c>
      <c r="D177" t="s">
        <v>627</v>
      </c>
      <c r="E177" t="s">
        <v>628</v>
      </c>
      <c r="F177" t="s">
        <v>320</v>
      </c>
      <c r="G177" t="s">
        <v>782</v>
      </c>
      <c r="H177" t="s">
        <v>116</v>
      </c>
      <c r="I177" s="78">
        <v>3796.71</v>
      </c>
      <c r="J177" s="78">
        <v>930</v>
      </c>
      <c r="K177" s="78">
        <v>0</v>
      </c>
      <c r="L177" s="78">
        <v>161.00028485909999</v>
      </c>
      <c r="M177" s="79">
        <v>0</v>
      </c>
      <c r="N177" s="79">
        <v>4.8999999999999998E-3</v>
      </c>
      <c r="O177" s="79">
        <v>2E-3</v>
      </c>
    </row>
    <row r="178" spans="2:15">
      <c r="B178" t="s">
        <v>787</v>
      </c>
      <c r="C178" t="s">
        <v>788</v>
      </c>
      <c r="D178" t="s">
        <v>627</v>
      </c>
      <c r="E178" t="s">
        <v>628</v>
      </c>
      <c r="F178" t="s">
        <v>789</v>
      </c>
      <c r="G178" t="s">
        <v>782</v>
      </c>
      <c r="H178" t="s">
        <v>113</v>
      </c>
      <c r="I178" s="78">
        <v>255.4</v>
      </c>
      <c r="J178" s="78">
        <v>4920</v>
      </c>
      <c r="K178" s="78">
        <v>0</v>
      </c>
      <c r="L178" s="78">
        <v>48.732220175999998</v>
      </c>
      <c r="M178" s="79">
        <v>0</v>
      </c>
      <c r="N178" s="79">
        <v>1.5E-3</v>
      </c>
      <c r="O178" s="79">
        <v>5.9999999999999995E-4</v>
      </c>
    </row>
    <row r="179" spans="2:15">
      <c r="B179" t="s">
        <v>790</v>
      </c>
      <c r="C179" t="s">
        <v>791</v>
      </c>
      <c r="D179" t="s">
        <v>627</v>
      </c>
      <c r="E179" t="s">
        <v>628</v>
      </c>
      <c r="F179" t="s">
        <v>792</v>
      </c>
      <c r="G179" t="s">
        <v>793</v>
      </c>
      <c r="H179" t="s">
        <v>109</v>
      </c>
      <c r="I179" s="78">
        <v>411.62</v>
      </c>
      <c r="J179" s="78">
        <v>11884</v>
      </c>
      <c r="K179" s="78">
        <v>0.75309000000000004</v>
      </c>
      <c r="L179" s="78">
        <v>169.80996828479999</v>
      </c>
      <c r="M179" s="79">
        <v>0</v>
      </c>
      <c r="N179" s="79">
        <v>5.1999999999999998E-3</v>
      </c>
      <c r="O179" s="79">
        <v>2.0999999999999999E-3</v>
      </c>
    </row>
    <row r="180" spans="2:15">
      <c r="B180" t="s">
        <v>794</v>
      </c>
      <c r="C180" t="s">
        <v>795</v>
      </c>
      <c r="D180" t="s">
        <v>627</v>
      </c>
      <c r="E180" t="s">
        <v>628</v>
      </c>
      <c r="F180" t="s">
        <v>796</v>
      </c>
      <c r="G180" t="s">
        <v>797</v>
      </c>
      <c r="H180" t="s">
        <v>109</v>
      </c>
      <c r="I180" s="78">
        <v>213.49</v>
      </c>
      <c r="J180" s="78">
        <v>19761</v>
      </c>
      <c r="K180" s="78">
        <v>0</v>
      </c>
      <c r="L180" s="78">
        <v>145.80089475840001</v>
      </c>
      <c r="M180" s="79">
        <v>0</v>
      </c>
      <c r="N180" s="79">
        <v>4.4000000000000003E-3</v>
      </c>
      <c r="O180" s="79">
        <v>1.8E-3</v>
      </c>
    </row>
    <row r="181" spans="2:15">
      <c r="B181" t="s">
        <v>798</v>
      </c>
      <c r="C181" t="s">
        <v>799</v>
      </c>
      <c r="D181" t="s">
        <v>800</v>
      </c>
      <c r="E181" t="s">
        <v>628</v>
      </c>
      <c r="F181" t="s">
        <v>801</v>
      </c>
      <c r="G181" t="s">
        <v>797</v>
      </c>
      <c r="H181" t="s">
        <v>200</v>
      </c>
      <c r="I181" s="78">
        <v>110.37</v>
      </c>
      <c r="J181" s="78">
        <v>10478</v>
      </c>
      <c r="K181" s="78">
        <v>0</v>
      </c>
      <c r="L181" s="78">
        <v>41.343332744999998</v>
      </c>
      <c r="M181" s="79">
        <v>0</v>
      </c>
      <c r="N181" s="79">
        <v>1.2999999999999999E-3</v>
      </c>
      <c r="O181" s="79">
        <v>5.0000000000000001E-4</v>
      </c>
    </row>
    <row r="182" spans="2:15">
      <c r="B182" t="s">
        <v>802</v>
      </c>
      <c r="C182" t="s">
        <v>803</v>
      </c>
      <c r="D182" t="s">
        <v>627</v>
      </c>
      <c r="E182" t="s">
        <v>628</v>
      </c>
      <c r="F182" t="s">
        <v>804</v>
      </c>
      <c r="G182" t="s">
        <v>805</v>
      </c>
      <c r="H182" t="s">
        <v>109</v>
      </c>
      <c r="I182" s="78">
        <v>65.05</v>
      </c>
      <c r="J182" s="78">
        <v>29398</v>
      </c>
      <c r="K182" s="78">
        <v>0</v>
      </c>
      <c r="L182" s="78">
        <v>66.090466943999999</v>
      </c>
      <c r="M182" s="79">
        <v>0</v>
      </c>
      <c r="N182" s="79">
        <v>2E-3</v>
      </c>
      <c r="O182" s="79">
        <v>8.0000000000000004E-4</v>
      </c>
    </row>
    <row r="183" spans="2:15">
      <c r="B183" t="s">
        <v>806</v>
      </c>
      <c r="C183" t="s">
        <v>807</v>
      </c>
      <c r="D183" t="s">
        <v>627</v>
      </c>
      <c r="E183" t="s">
        <v>628</v>
      </c>
      <c r="F183" t="s">
        <v>808</v>
      </c>
      <c r="G183" t="s">
        <v>809</v>
      </c>
      <c r="H183" t="s">
        <v>109</v>
      </c>
      <c r="I183" s="78">
        <v>177.87</v>
      </c>
      <c r="J183" s="78">
        <v>8792</v>
      </c>
      <c r="K183" s="78">
        <v>0</v>
      </c>
      <c r="L183" s="78">
        <v>54.046069862400003</v>
      </c>
      <c r="M183" s="79">
        <v>0</v>
      </c>
      <c r="N183" s="79">
        <v>1.6000000000000001E-3</v>
      </c>
      <c r="O183" s="79">
        <v>6.9999999999999999E-4</v>
      </c>
    </row>
    <row r="184" spans="2:15">
      <c r="B184" t="s">
        <v>810</v>
      </c>
      <c r="C184" t="s">
        <v>811</v>
      </c>
      <c r="D184" t="s">
        <v>627</v>
      </c>
      <c r="E184" t="s">
        <v>628</v>
      </c>
      <c r="F184" t="s">
        <v>812</v>
      </c>
      <c r="G184" t="s">
        <v>630</v>
      </c>
      <c r="H184" t="s">
        <v>109</v>
      </c>
      <c r="I184" s="78">
        <v>355.84</v>
      </c>
      <c r="J184" s="78">
        <v>4791</v>
      </c>
      <c r="K184" s="78">
        <v>0.55515999999999999</v>
      </c>
      <c r="L184" s="78">
        <v>59.474065446399997</v>
      </c>
      <c r="M184" s="79">
        <v>0</v>
      </c>
      <c r="N184" s="79">
        <v>1.8E-3</v>
      </c>
      <c r="O184" s="79">
        <v>6.9999999999999999E-4</v>
      </c>
    </row>
    <row r="185" spans="2:15">
      <c r="B185" t="s">
        <v>813</v>
      </c>
      <c r="C185" t="s">
        <v>814</v>
      </c>
      <c r="D185" t="s">
        <v>627</v>
      </c>
      <c r="E185" t="s">
        <v>628</v>
      </c>
      <c r="F185" t="s">
        <v>335</v>
      </c>
      <c r="G185" t="s">
        <v>630</v>
      </c>
      <c r="H185" t="s">
        <v>109</v>
      </c>
      <c r="I185" s="78">
        <v>381.01</v>
      </c>
      <c r="J185" s="78">
        <v>12902</v>
      </c>
      <c r="K185" s="78">
        <v>0.99072000000000005</v>
      </c>
      <c r="L185" s="78">
        <v>170.8804576512</v>
      </c>
      <c r="M185" s="79">
        <v>0</v>
      </c>
      <c r="N185" s="79">
        <v>5.1999999999999998E-3</v>
      </c>
      <c r="O185" s="79">
        <v>2.0999999999999999E-3</v>
      </c>
    </row>
    <row r="186" spans="2:15">
      <c r="B186" t="s">
        <v>815</v>
      </c>
      <c r="C186" t="s">
        <v>816</v>
      </c>
      <c r="D186" t="s">
        <v>643</v>
      </c>
      <c r="E186" t="s">
        <v>628</v>
      </c>
      <c r="F186" t="s">
        <v>367</v>
      </c>
      <c r="G186" t="s">
        <v>634</v>
      </c>
      <c r="H186" t="s">
        <v>109</v>
      </c>
      <c r="I186" s="78">
        <v>865.08</v>
      </c>
      <c r="J186" s="78">
        <v>5166</v>
      </c>
      <c r="K186" s="78">
        <v>0</v>
      </c>
      <c r="L186" s="78">
        <v>154.44875335680001</v>
      </c>
      <c r="M186" s="79">
        <v>0</v>
      </c>
      <c r="N186" s="79">
        <v>4.7000000000000002E-3</v>
      </c>
      <c r="O186" s="79">
        <v>1.9E-3</v>
      </c>
    </row>
    <row r="187" spans="2:15">
      <c r="B187" t="s">
        <v>817</v>
      </c>
      <c r="C187" t="s">
        <v>818</v>
      </c>
      <c r="D187" t="s">
        <v>627</v>
      </c>
      <c r="E187" t="s">
        <v>628</v>
      </c>
      <c r="F187" t="s">
        <v>819</v>
      </c>
      <c r="G187" t="s">
        <v>649</v>
      </c>
      <c r="H187" t="s">
        <v>113</v>
      </c>
      <c r="I187" s="78">
        <v>8466.9</v>
      </c>
      <c r="J187" s="78">
        <v>798.4</v>
      </c>
      <c r="K187" s="78">
        <v>0</v>
      </c>
      <c r="L187" s="78">
        <v>262.16527133471999</v>
      </c>
      <c r="M187" s="79">
        <v>0</v>
      </c>
      <c r="N187" s="79">
        <v>8.0000000000000002E-3</v>
      </c>
      <c r="O187" s="79">
        <v>3.2000000000000002E-3</v>
      </c>
    </row>
    <row r="188" spans="2:15">
      <c r="B188" t="s">
        <v>820</v>
      </c>
      <c r="C188" t="s">
        <v>821</v>
      </c>
      <c r="D188" t="s">
        <v>627</v>
      </c>
      <c r="E188" t="s">
        <v>628</v>
      </c>
      <c r="F188" t="s">
        <v>822</v>
      </c>
      <c r="G188" t="s">
        <v>649</v>
      </c>
      <c r="H188" t="s">
        <v>109</v>
      </c>
      <c r="I188" s="78">
        <v>322.25</v>
      </c>
      <c r="J188" s="78">
        <v>8914</v>
      </c>
      <c r="K188" s="78">
        <v>0</v>
      </c>
      <c r="L188" s="78">
        <v>99.274861439999995</v>
      </c>
      <c r="M188" s="79">
        <v>0</v>
      </c>
      <c r="N188" s="79">
        <v>3.0000000000000001E-3</v>
      </c>
      <c r="O188" s="79">
        <v>1.1999999999999999E-3</v>
      </c>
    </row>
    <row r="189" spans="2:15">
      <c r="B189" t="s">
        <v>823</v>
      </c>
      <c r="C189" t="s">
        <v>824</v>
      </c>
      <c r="D189" t="s">
        <v>627</v>
      </c>
      <c r="E189" t="s">
        <v>628</v>
      </c>
      <c r="F189" t="s">
        <v>825</v>
      </c>
      <c r="G189" t="s">
        <v>649</v>
      </c>
      <c r="H189" t="s">
        <v>116</v>
      </c>
      <c r="I189" s="78">
        <v>4317.82</v>
      </c>
      <c r="J189" s="78">
        <v>897.2</v>
      </c>
      <c r="K189" s="78">
        <v>0</v>
      </c>
      <c r="L189" s="78">
        <v>176.640411698088</v>
      </c>
      <c r="M189" s="79">
        <v>0</v>
      </c>
      <c r="N189" s="79">
        <v>5.4000000000000003E-3</v>
      </c>
      <c r="O189" s="79">
        <v>2.0999999999999999E-3</v>
      </c>
    </row>
    <row r="190" spans="2:15">
      <c r="B190" t="s">
        <v>826</v>
      </c>
      <c r="C190" t="s">
        <v>827</v>
      </c>
      <c r="D190" t="s">
        <v>627</v>
      </c>
      <c r="E190" t="s">
        <v>628</v>
      </c>
      <c r="F190" t="s">
        <v>828</v>
      </c>
      <c r="G190" t="s">
        <v>653</v>
      </c>
      <c r="H190" t="s">
        <v>109</v>
      </c>
      <c r="I190" s="78">
        <v>24.03</v>
      </c>
      <c r="J190" s="78">
        <v>184784</v>
      </c>
      <c r="K190" s="78">
        <v>0</v>
      </c>
      <c r="L190" s="78">
        <v>153.45882501119999</v>
      </c>
      <c r="M190" s="79">
        <v>0</v>
      </c>
      <c r="N190" s="79">
        <v>4.7000000000000002E-3</v>
      </c>
      <c r="O190" s="79">
        <v>1.9E-3</v>
      </c>
    </row>
    <row r="191" spans="2:15">
      <c r="B191" t="s">
        <v>829</v>
      </c>
      <c r="C191" t="s">
        <v>830</v>
      </c>
      <c r="D191" t="s">
        <v>627</v>
      </c>
      <c r="E191" t="s">
        <v>628</v>
      </c>
      <c r="F191" t="s">
        <v>831</v>
      </c>
      <c r="G191" t="s">
        <v>653</v>
      </c>
      <c r="H191" t="s">
        <v>202</v>
      </c>
      <c r="I191" s="78">
        <v>684.1</v>
      </c>
      <c r="J191" s="78">
        <v>19048</v>
      </c>
      <c r="K191" s="78">
        <v>0</v>
      </c>
      <c r="L191" s="78">
        <v>48.409187211999999</v>
      </c>
      <c r="M191" s="79">
        <v>0</v>
      </c>
      <c r="N191" s="79">
        <v>1.5E-3</v>
      </c>
      <c r="O191" s="79">
        <v>5.9999999999999995E-4</v>
      </c>
    </row>
    <row r="192" spans="2:15">
      <c r="B192" t="s">
        <v>832</v>
      </c>
      <c r="C192" t="s">
        <v>833</v>
      </c>
      <c r="D192" t="s">
        <v>627</v>
      </c>
      <c r="E192" t="s">
        <v>628</v>
      </c>
      <c r="F192" t="s">
        <v>834</v>
      </c>
      <c r="G192" t="s">
        <v>653</v>
      </c>
      <c r="H192" t="s">
        <v>109</v>
      </c>
      <c r="I192" s="78">
        <v>81.8</v>
      </c>
      <c r="J192" s="78">
        <v>32357</v>
      </c>
      <c r="K192" s="78">
        <v>0</v>
      </c>
      <c r="L192" s="78">
        <v>91.473497855999994</v>
      </c>
      <c r="M192" s="79">
        <v>0</v>
      </c>
      <c r="N192" s="79">
        <v>2.8E-3</v>
      </c>
      <c r="O192" s="79">
        <v>1.1000000000000001E-3</v>
      </c>
    </row>
    <row r="193" spans="2:15">
      <c r="B193" t="s">
        <v>835</v>
      </c>
      <c r="C193" t="s">
        <v>836</v>
      </c>
      <c r="D193" t="s">
        <v>643</v>
      </c>
      <c r="E193" t="s">
        <v>628</v>
      </c>
      <c r="F193" t="s">
        <v>837</v>
      </c>
      <c r="G193" t="s">
        <v>653</v>
      </c>
      <c r="H193" t="s">
        <v>109</v>
      </c>
      <c r="I193" s="78">
        <v>172.39</v>
      </c>
      <c r="J193" s="78">
        <v>12821</v>
      </c>
      <c r="K193" s="78">
        <v>0</v>
      </c>
      <c r="L193" s="78">
        <v>76.384933286399999</v>
      </c>
      <c r="M193" s="79">
        <v>0</v>
      </c>
      <c r="N193" s="79">
        <v>2.3E-3</v>
      </c>
      <c r="O193" s="79">
        <v>8.9999999999999998E-4</v>
      </c>
    </row>
    <row r="194" spans="2:15">
      <c r="B194" t="s">
        <v>838</v>
      </c>
      <c r="C194" t="s">
        <v>839</v>
      </c>
      <c r="D194" t="s">
        <v>627</v>
      </c>
      <c r="E194" t="s">
        <v>628</v>
      </c>
      <c r="F194" t="s">
        <v>840</v>
      </c>
      <c r="G194" t="s">
        <v>653</v>
      </c>
      <c r="H194" t="s">
        <v>109</v>
      </c>
      <c r="I194" s="78">
        <v>337.49</v>
      </c>
      <c r="J194" s="78">
        <v>6106</v>
      </c>
      <c r="K194" s="78">
        <v>0</v>
      </c>
      <c r="L194" s="78">
        <v>71.218273766400003</v>
      </c>
      <c r="M194" s="79">
        <v>0</v>
      </c>
      <c r="N194" s="79">
        <v>2.2000000000000001E-3</v>
      </c>
      <c r="O194" s="79">
        <v>8.9999999999999998E-4</v>
      </c>
    </row>
    <row r="195" spans="2:15">
      <c r="B195" t="s">
        <v>841</v>
      </c>
      <c r="C195" t="s">
        <v>842</v>
      </c>
      <c r="D195" t="s">
        <v>627</v>
      </c>
      <c r="E195" t="s">
        <v>628</v>
      </c>
      <c r="F195" t="s">
        <v>843</v>
      </c>
      <c r="G195" t="s">
        <v>657</v>
      </c>
      <c r="H195" t="s">
        <v>113</v>
      </c>
      <c r="I195" s="78">
        <v>97.95</v>
      </c>
      <c r="J195" s="78">
        <v>26370</v>
      </c>
      <c r="K195" s="78">
        <v>0</v>
      </c>
      <c r="L195" s="78">
        <v>100.171637253</v>
      </c>
      <c r="M195" s="79">
        <v>0</v>
      </c>
      <c r="N195" s="79">
        <v>3.0000000000000001E-3</v>
      </c>
      <c r="O195" s="79">
        <v>1.1999999999999999E-3</v>
      </c>
    </row>
    <row r="196" spans="2:15">
      <c r="B196" t="s">
        <v>844</v>
      </c>
      <c r="C196" t="s">
        <v>845</v>
      </c>
      <c r="D196" t="s">
        <v>627</v>
      </c>
      <c r="E196" t="s">
        <v>628</v>
      </c>
      <c r="F196" t="s">
        <v>846</v>
      </c>
      <c r="G196" t="s">
        <v>657</v>
      </c>
      <c r="H196" t="s">
        <v>109</v>
      </c>
      <c r="I196" s="78">
        <v>1528.14</v>
      </c>
      <c r="J196" s="78">
        <v>9509</v>
      </c>
      <c r="K196" s="78">
        <v>0</v>
      </c>
      <c r="L196" s="78">
        <v>502.1942374656</v>
      </c>
      <c r="M196" s="79">
        <v>0</v>
      </c>
      <c r="N196" s="79">
        <v>1.52E-2</v>
      </c>
      <c r="O196" s="79">
        <v>6.1000000000000004E-3</v>
      </c>
    </row>
    <row r="197" spans="2:15">
      <c r="B197" t="s">
        <v>847</v>
      </c>
      <c r="C197" t="s">
        <v>848</v>
      </c>
      <c r="D197" t="s">
        <v>643</v>
      </c>
      <c r="E197" t="s">
        <v>628</v>
      </c>
      <c r="F197" t="s">
        <v>849</v>
      </c>
      <c r="G197" t="s">
        <v>663</v>
      </c>
      <c r="H197" t="s">
        <v>109</v>
      </c>
      <c r="I197" s="78">
        <v>213.5</v>
      </c>
      <c r="J197" s="78">
        <v>21210</v>
      </c>
      <c r="K197" s="78">
        <v>0</v>
      </c>
      <c r="L197" s="78">
        <v>156.49925759999999</v>
      </c>
      <c r="M197" s="79">
        <v>0</v>
      </c>
      <c r="N197" s="79">
        <v>4.7999999999999996E-3</v>
      </c>
      <c r="O197" s="79">
        <v>1.9E-3</v>
      </c>
    </row>
    <row r="198" spans="2:15">
      <c r="B198" t="s">
        <v>850</v>
      </c>
      <c r="C198" t="s">
        <v>851</v>
      </c>
      <c r="D198" t="s">
        <v>627</v>
      </c>
      <c r="E198" t="s">
        <v>628</v>
      </c>
      <c r="F198" t="s">
        <v>852</v>
      </c>
      <c r="G198" t="s">
        <v>663</v>
      </c>
      <c r="H198" t="s">
        <v>109</v>
      </c>
      <c r="I198" s="78">
        <v>51.89</v>
      </c>
      <c r="J198" s="78">
        <v>133702</v>
      </c>
      <c r="K198" s="78">
        <v>0</v>
      </c>
      <c r="L198" s="78">
        <v>239.77025671679999</v>
      </c>
      <c r="M198" s="79">
        <v>0</v>
      </c>
      <c r="N198" s="79">
        <v>7.3000000000000001E-3</v>
      </c>
      <c r="O198" s="79">
        <v>2.8999999999999998E-3</v>
      </c>
    </row>
    <row r="199" spans="2:15">
      <c r="B199" t="s">
        <v>853</v>
      </c>
      <c r="C199" t="s">
        <v>854</v>
      </c>
      <c r="D199" t="s">
        <v>627</v>
      </c>
      <c r="E199" t="s">
        <v>628</v>
      </c>
      <c r="F199" t="s">
        <v>855</v>
      </c>
      <c r="G199" t="s">
        <v>663</v>
      </c>
      <c r="H199" t="s">
        <v>109</v>
      </c>
      <c r="I199" s="78">
        <v>136.19</v>
      </c>
      <c r="J199" s="78">
        <v>29859</v>
      </c>
      <c r="K199" s="78">
        <v>0</v>
      </c>
      <c r="L199" s="78">
        <v>140.53814357760001</v>
      </c>
      <c r="M199" s="79">
        <v>0</v>
      </c>
      <c r="N199" s="79">
        <v>4.3E-3</v>
      </c>
      <c r="O199" s="79">
        <v>1.6999999999999999E-3</v>
      </c>
    </row>
    <row r="200" spans="2:15">
      <c r="B200" t="s">
        <v>856</v>
      </c>
      <c r="C200" t="s">
        <v>857</v>
      </c>
      <c r="D200" t="s">
        <v>627</v>
      </c>
      <c r="E200" t="s">
        <v>628</v>
      </c>
      <c r="F200" t="s">
        <v>858</v>
      </c>
      <c r="G200" t="s">
        <v>663</v>
      </c>
      <c r="H200" t="s">
        <v>109</v>
      </c>
      <c r="I200" s="78">
        <v>705.03</v>
      </c>
      <c r="J200" s="78">
        <v>15770</v>
      </c>
      <c r="K200" s="78">
        <v>0</v>
      </c>
      <c r="L200" s="78">
        <v>384.249246336</v>
      </c>
      <c r="M200" s="79">
        <v>0</v>
      </c>
      <c r="N200" s="79">
        <v>1.17E-2</v>
      </c>
      <c r="O200" s="79">
        <v>4.7000000000000002E-3</v>
      </c>
    </row>
    <row r="201" spans="2:15">
      <c r="B201" t="s">
        <v>859</v>
      </c>
      <c r="C201" t="s">
        <v>860</v>
      </c>
      <c r="D201" t="s">
        <v>627</v>
      </c>
      <c r="E201" t="s">
        <v>628</v>
      </c>
      <c r="F201" t="s">
        <v>861</v>
      </c>
      <c r="G201" t="s">
        <v>663</v>
      </c>
      <c r="H201" t="s">
        <v>109</v>
      </c>
      <c r="I201" s="78">
        <v>180.68</v>
      </c>
      <c r="J201" s="78">
        <v>10817</v>
      </c>
      <c r="K201" s="78">
        <v>0</v>
      </c>
      <c r="L201" s="78">
        <v>67.544601753600006</v>
      </c>
      <c r="M201" s="79">
        <v>0</v>
      </c>
      <c r="N201" s="79">
        <v>2.0999999999999999E-3</v>
      </c>
      <c r="O201" s="79">
        <v>8.0000000000000004E-4</v>
      </c>
    </row>
    <row r="202" spans="2:15">
      <c r="B202" t="s">
        <v>862</v>
      </c>
      <c r="C202" t="s">
        <v>863</v>
      </c>
      <c r="D202" t="s">
        <v>627</v>
      </c>
      <c r="E202" t="s">
        <v>628</v>
      </c>
      <c r="F202" t="s">
        <v>864</v>
      </c>
      <c r="G202" t="s">
        <v>663</v>
      </c>
      <c r="H202" t="s">
        <v>109</v>
      </c>
      <c r="I202" s="78">
        <v>280.32</v>
      </c>
      <c r="J202" s="78">
        <v>7771</v>
      </c>
      <c r="K202" s="78">
        <v>0</v>
      </c>
      <c r="L202" s="78">
        <v>75.284353843199995</v>
      </c>
      <c r="M202" s="79">
        <v>0</v>
      </c>
      <c r="N202" s="79">
        <v>2.3E-3</v>
      </c>
      <c r="O202" s="79">
        <v>8.9999999999999998E-4</v>
      </c>
    </row>
    <row r="203" spans="2:15">
      <c r="B203" t="s">
        <v>865</v>
      </c>
      <c r="C203" t="s">
        <v>866</v>
      </c>
      <c r="D203" t="s">
        <v>627</v>
      </c>
      <c r="E203" t="s">
        <v>628</v>
      </c>
      <c r="F203" t="s">
        <v>867</v>
      </c>
      <c r="G203" t="s">
        <v>663</v>
      </c>
      <c r="H203" t="s">
        <v>109</v>
      </c>
      <c r="I203" s="78">
        <v>198.47</v>
      </c>
      <c r="J203" s="78">
        <v>18790</v>
      </c>
      <c r="K203" s="78">
        <v>0</v>
      </c>
      <c r="L203" s="78">
        <v>128.88292492799999</v>
      </c>
      <c r="M203" s="79">
        <v>0</v>
      </c>
      <c r="N203" s="79">
        <v>3.8999999999999998E-3</v>
      </c>
      <c r="O203" s="79">
        <v>1.6000000000000001E-3</v>
      </c>
    </row>
    <row r="204" spans="2:15">
      <c r="B204" t="s">
        <v>868</v>
      </c>
      <c r="C204" t="s">
        <v>869</v>
      </c>
      <c r="D204" t="s">
        <v>627</v>
      </c>
      <c r="E204" t="s">
        <v>628</v>
      </c>
      <c r="F204" t="s">
        <v>870</v>
      </c>
      <c r="G204" t="s">
        <v>673</v>
      </c>
      <c r="H204" t="s">
        <v>109</v>
      </c>
      <c r="I204" s="78">
        <v>353.43</v>
      </c>
      <c r="J204" s="78">
        <v>4796</v>
      </c>
      <c r="K204" s="78">
        <v>0</v>
      </c>
      <c r="L204" s="78">
        <v>58.580937676799998</v>
      </c>
      <c r="M204" s="79">
        <v>0</v>
      </c>
      <c r="N204" s="79">
        <v>1.8E-3</v>
      </c>
      <c r="O204" s="79">
        <v>6.9999999999999999E-4</v>
      </c>
    </row>
    <row r="205" spans="2:15">
      <c r="B205" t="s">
        <v>871</v>
      </c>
      <c r="C205" t="s">
        <v>872</v>
      </c>
      <c r="D205" t="s">
        <v>643</v>
      </c>
      <c r="E205" t="s">
        <v>628</v>
      </c>
      <c r="F205" t="s">
        <v>873</v>
      </c>
      <c r="G205" t="s">
        <v>673</v>
      </c>
      <c r="H205" t="s">
        <v>109</v>
      </c>
      <c r="I205" s="78">
        <v>165.22</v>
      </c>
      <c r="J205" s="78">
        <v>23125</v>
      </c>
      <c r="K205" s="78">
        <v>0</v>
      </c>
      <c r="L205" s="78">
        <v>132.043824</v>
      </c>
      <c r="M205" s="79">
        <v>0</v>
      </c>
      <c r="N205" s="79">
        <v>4.0000000000000001E-3</v>
      </c>
      <c r="O205" s="79">
        <v>1.6000000000000001E-3</v>
      </c>
    </row>
    <row r="206" spans="2:15">
      <c r="B206" t="s">
        <v>874</v>
      </c>
      <c r="C206" t="s">
        <v>875</v>
      </c>
      <c r="D206" t="s">
        <v>627</v>
      </c>
      <c r="E206" t="s">
        <v>628</v>
      </c>
      <c r="F206" t="s">
        <v>876</v>
      </c>
      <c r="G206" t="s">
        <v>673</v>
      </c>
      <c r="H206" t="s">
        <v>202</v>
      </c>
      <c r="I206" s="78">
        <v>2953.6</v>
      </c>
      <c r="J206" s="78">
        <v>8156</v>
      </c>
      <c r="K206" s="78">
        <v>0</v>
      </c>
      <c r="L206" s="78">
        <v>89.492721344000003</v>
      </c>
      <c r="M206" s="79">
        <v>0</v>
      </c>
      <c r="N206" s="79">
        <v>2.7000000000000001E-3</v>
      </c>
      <c r="O206" s="79">
        <v>1.1000000000000001E-3</v>
      </c>
    </row>
    <row r="207" spans="2:15">
      <c r="B207" t="s">
        <v>877</v>
      </c>
      <c r="C207" t="s">
        <v>878</v>
      </c>
      <c r="D207" t="s">
        <v>627</v>
      </c>
      <c r="E207" t="s">
        <v>628</v>
      </c>
      <c r="F207" t="s">
        <v>879</v>
      </c>
      <c r="G207" t="s">
        <v>880</v>
      </c>
      <c r="H207" t="s">
        <v>113</v>
      </c>
      <c r="I207" s="78">
        <v>738.14</v>
      </c>
      <c r="J207" s="78">
        <v>3401</v>
      </c>
      <c r="K207" s="78">
        <v>0</v>
      </c>
      <c r="L207" s="78">
        <v>97.358881177480001</v>
      </c>
      <c r="M207" s="79">
        <v>0</v>
      </c>
      <c r="N207" s="79">
        <v>3.0000000000000001E-3</v>
      </c>
      <c r="O207" s="79">
        <v>1.1999999999999999E-3</v>
      </c>
    </row>
    <row r="208" spans="2:15">
      <c r="B208" t="s">
        <v>881</v>
      </c>
      <c r="C208" t="s">
        <v>882</v>
      </c>
      <c r="D208" t="s">
        <v>627</v>
      </c>
      <c r="E208" t="s">
        <v>628</v>
      </c>
      <c r="F208" t="s">
        <v>883</v>
      </c>
      <c r="G208" t="s">
        <v>880</v>
      </c>
      <c r="H208" t="s">
        <v>109</v>
      </c>
      <c r="I208" s="78">
        <v>345.56</v>
      </c>
      <c r="J208" s="78">
        <v>11706</v>
      </c>
      <c r="K208" s="78">
        <v>0</v>
      </c>
      <c r="L208" s="78">
        <v>139.79953244160001</v>
      </c>
      <c r="M208" s="79">
        <v>0</v>
      </c>
      <c r="N208" s="79">
        <v>4.1999999999999997E-3</v>
      </c>
      <c r="O208" s="79">
        <v>1.6999999999999999E-3</v>
      </c>
    </row>
    <row r="209" spans="2:15">
      <c r="B209" t="s">
        <v>884</v>
      </c>
      <c r="C209" t="s">
        <v>885</v>
      </c>
      <c r="D209" t="s">
        <v>627</v>
      </c>
      <c r="E209" t="s">
        <v>628</v>
      </c>
      <c r="F209" t="s">
        <v>886</v>
      </c>
      <c r="G209" t="s">
        <v>126</v>
      </c>
      <c r="H209" t="s">
        <v>109</v>
      </c>
      <c r="I209" s="78">
        <v>164.19</v>
      </c>
      <c r="J209" s="78">
        <v>11642</v>
      </c>
      <c r="K209" s="78">
        <v>0</v>
      </c>
      <c r="L209" s="78">
        <v>66.061439308800004</v>
      </c>
      <c r="M209" s="79">
        <v>0</v>
      </c>
      <c r="N209" s="79">
        <v>2E-3</v>
      </c>
      <c r="O209" s="79">
        <v>8.0000000000000004E-4</v>
      </c>
    </row>
    <row r="210" spans="2:15">
      <c r="B210" t="s">
        <v>887</v>
      </c>
      <c r="C210" t="s">
        <v>888</v>
      </c>
      <c r="D210" t="s">
        <v>627</v>
      </c>
      <c r="E210" t="s">
        <v>628</v>
      </c>
      <c r="F210" t="s">
        <v>889</v>
      </c>
      <c r="G210" t="s">
        <v>126</v>
      </c>
      <c r="H210" t="s">
        <v>109</v>
      </c>
      <c r="I210" s="78">
        <v>1001.15</v>
      </c>
      <c r="J210" s="78">
        <v>1715</v>
      </c>
      <c r="K210" s="78">
        <v>0</v>
      </c>
      <c r="L210" s="78">
        <v>59.338560960000002</v>
      </c>
      <c r="M210" s="79">
        <v>0</v>
      </c>
      <c r="N210" s="79">
        <v>1.8E-3</v>
      </c>
      <c r="O210" s="79">
        <v>6.9999999999999999E-4</v>
      </c>
    </row>
    <row r="211" spans="2:15">
      <c r="B211" t="s">
        <v>890</v>
      </c>
      <c r="C211" t="s">
        <v>891</v>
      </c>
      <c r="D211" t="s">
        <v>627</v>
      </c>
      <c r="E211" t="s">
        <v>628</v>
      </c>
      <c r="F211" t="s">
        <v>370</v>
      </c>
      <c r="G211" t="s">
        <v>128</v>
      </c>
      <c r="H211" t="s">
        <v>109</v>
      </c>
      <c r="I211" s="78">
        <v>1040.46</v>
      </c>
      <c r="J211" s="78">
        <v>7452</v>
      </c>
      <c r="K211" s="78">
        <v>0</v>
      </c>
      <c r="L211" s="78">
        <v>267.96123371520002</v>
      </c>
      <c r="M211" s="79">
        <v>0</v>
      </c>
      <c r="N211" s="79">
        <v>8.0999999999999996E-3</v>
      </c>
      <c r="O211" s="79">
        <v>3.2000000000000002E-3</v>
      </c>
    </row>
    <row r="212" spans="2:15">
      <c r="B212" t="s">
        <v>236</v>
      </c>
      <c r="E212" s="16"/>
      <c r="F212" s="16"/>
      <c r="G212" s="16"/>
    </row>
    <row r="213" spans="2:15">
      <c r="B213" t="s">
        <v>274</v>
      </c>
      <c r="E213" s="16"/>
      <c r="F213" s="16"/>
      <c r="G213" s="16"/>
    </row>
    <row r="214" spans="2:15">
      <c r="B214" t="s">
        <v>275</v>
      </c>
      <c r="E214" s="16"/>
      <c r="F214" s="16"/>
      <c r="G214" s="16"/>
    </row>
    <row r="215" spans="2:15">
      <c r="B215" t="s">
        <v>276</v>
      </c>
      <c r="E215" s="16"/>
      <c r="F215" s="16"/>
      <c r="G215" s="16"/>
    </row>
    <row r="216" spans="2:15">
      <c r="B216" t="s">
        <v>277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43830</v>
      </c>
    </row>
    <row r="2" spans="2:63" s="1" customFormat="1">
      <c r="B2" s="2" t="s">
        <v>1</v>
      </c>
      <c r="C2" s="12" t="s">
        <v>1264</v>
      </c>
    </row>
    <row r="3" spans="2:63" s="1" customFormat="1">
      <c r="B3" s="2" t="s">
        <v>2</v>
      </c>
      <c r="C3" s="84" t="s">
        <v>1265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272272.14</v>
      </c>
      <c r="I11" s="7"/>
      <c r="J11" s="76">
        <v>3.3405300000000002</v>
      </c>
      <c r="K11" s="76">
        <v>21018.400561841212</v>
      </c>
      <c r="L11" s="7"/>
      <c r="M11" s="77">
        <v>1</v>
      </c>
      <c r="N11" s="77">
        <v>0.25469999999999998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71141.94</v>
      </c>
      <c r="J12" s="82">
        <v>0</v>
      </c>
      <c r="K12" s="82">
        <v>1771.7996496000001</v>
      </c>
      <c r="M12" s="81">
        <v>8.43E-2</v>
      </c>
      <c r="N12" s="81">
        <v>2.1499999999999998E-2</v>
      </c>
    </row>
    <row r="13" spans="2:63">
      <c r="B13" s="80" t="s">
        <v>892</v>
      </c>
      <c r="D13" s="16"/>
      <c r="E13" s="16"/>
      <c r="F13" s="16"/>
      <c r="G13" s="16"/>
      <c r="H13" s="82">
        <v>71141.94</v>
      </c>
      <c r="J13" s="82">
        <v>0</v>
      </c>
      <c r="K13" s="82">
        <v>1771.7996496000001</v>
      </c>
      <c r="M13" s="81">
        <v>8.43E-2</v>
      </c>
      <c r="N13" s="81">
        <v>2.1499999999999998E-2</v>
      </c>
    </row>
    <row r="14" spans="2:63">
      <c r="B14" t="s">
        <v>893</v>
      </c>
      <c r="C14" t="s">
        <v>894</v>
      </c>
      <c r="D14" t="s">
        <v>103</v>
      </c>
      <c r="E14" t="s">
        <v>895</v>
      </c>
      <c r="F14" t="s">
        <v>896</v>
      </c>
      <c r="G14" t="s">
        <v>105</v>
      </c>
      <c r="H14" s="78">
        <v>9096.2000000000007</v>
      </c>
      <c r="I14" s="78">
        <v>1602</v>
      </c>
      <c r="J14" s="78">
        <v>0</v>
      </c>
      <c r="K14" s="78">
        <v>145.721124</v>
      </c>
      <c r="L14" s="79">
        <v>0</v>
      </c>
      <c r="M14" s="79">
        <v>6.8999999999999999E-3</v>
      </c>
      <c r="N14" s="79">
        <v>1.8E-3</v>
      </c>
    </row>
    <row r="15" spans="2:63">
      <c r="B15" t="s">
        <v>897</v>
      </c>
      <c r="C15" t="s">
        <v>898</v>
      </c>
      <c r="D15" t="s">
        <v>103</v>
      </c>
      <c r="E15" t="s">
        <v>895</v>
      </c>
      <c r="F15" t="s">
        <v>896</v>
      </c>
      <c r="G15" t="s">
        <v>105</v>
      </c>
      <c r="H15" s="78">
        <v>15572.18</v>
      </c>
      <c r="I15" s="78">
        <v>2462</v>
      </c>
      <c r="J15" s="78">
        <v>0</v>
      </c>
      <c r="K15" s="78">
        <v>383.38707160000001</v>
      </c>
      <c r="L15" s="79">
        <v>2.0000000000000001E-4</v>
      </c>
      <c r="M15" s="79">
        <v>1.8200000000000001E-2</v>
      </c>
      <c r="N15" s="79">
        <v>4.5999999999999999E-3</v>
      </c>
    </row>
    <row r="16" spans="2:63">
      <c r="B16" t="s">
        <v>899</v>
      </c>
      <c r="C16" t="s">
        <v>900</v>
      </c>
      <c r="D16" t="s">
        <v>103</v>
      </c>
      <c r="E16" t="s">
        <v>901</v>
      </c>
      <c r="F16" t="s">
        <v>896</v>
      </c>
      <c r="G16" t="s">
        <v>105</v>
      </c>
      <c r="H16" s="78">
        <v>13043.61</v>
      </c>
      <c r="I16" s="78">
        <v>1600</v>
      </c>
      <c r="J16" s="78">
        <v>0</v>
      </c>
      <c r="K16" s="78">
        <v>208.69775999999999</v>
      </c>
      <c r="L16" s="79">
        <v>0</v>
      </c>
      <c r="M16" s="79">
        <v>9.9000000000000008E-3</v>
      </c>
      <c r="N16" s="79">
        <v>2.5000000000000001E-3</v>
      </c>
    </row>
    <row r="17" spans="2:14">
      <c r="B17" t="s">
        <v>902</v>
      </c>
      <c r="C17" t="s">
        <v>903</v>
      </c>
      <c r="D17" t="s">
        <v>103</v>
      </c>
      <c r="E17" t="s">
        <v>901</v>
      </c>
      <c r="F17" t="s">
        <v>896</v>
      </c>
      <c r="G17" t="s">
        <v>105</v>
      </c>
      <c r="H17" s="78">
        <v>9.15</v>
      </c>
      <c r="I17" s="78">
        <v>1235</v>
      </c>
      <c r="J17" s="78">
        <v>0</v>
      </c>
      <c r="K17" s="78">
        <v>0.11300250000000001</v>
      </c>
      <c r="L17" s="79">
        <v>0</v>
      </c>
      <c r="M17" s="79">
        <v>0</v>
      </c>
      <c r="N17" s="79">
        <v>0</v>
      </c>
    </row>
    <row r="18" spans="2:14">
      <c r="B18" t="s">
        <v>904</v>
      </c>
      <c r="C18" t="s">
        <v>905</v>
      </c>
      <c r="D18" t="s">
        <v>103</v>
      </c>
      <c r="E18" t="s">
        <v>901</v>
      </c>
      <c r="F18" t="s">
        <v>896</v>
      </c>
      <c r="G18" t="s">
        <v>105</v>
      </c>
      <c r="H18" s="78">
        <v>5263.21</v>
      </c>
      <c r="I18" s="78">
        <v>2436</v>
      </c>
      <c r="J18" s="78">
        <v>0</v>
      </c>
      <c r="K18" s="78">
        <v>128.21179559999999</v>
      </c>
      <c r="L18" s="79">
        <v>0</v>
      </c>
      <c r="M18" s="79">
        <v>6.1000000000000004E-3</v>
      </c>
      <c r="N18" s="79">
        <v>1.6000000000000001E-3</v>
      </c>
    </row>
    <row r="19" spans="2:14">
      <c r="B19" t="s">
        <v>906</v>
      </c>
      <c r="C19" t="s">
        <v>907</v>
      </c>
      <c r="D19" t="s">
        <v>103</v>
      </c>
      <c r="E19" t="s">
        <v>908</v>
      </c>
      <c r="F19" t="s">
        <v>896</v>
      </c>
      <c r="G19" t="s">
        <v>105</v>
      </c>
      <c r="H19" s="78">
        <v>1721.98</v>
      </c>
      <c r="I19" s="78">
        <v>16010</v>
      </c>
      <c r="J19" s="78">
        <v>0</v>
      </c>
      <c r="K19" s="78">
        <v>275.68899800000003</v>
      </c>
      <c r="L19" s="79">
        <v>0</v>
      </c>
      <c r="M19" s="79">
        <v>1.3100000000000001E-2</v>
      </c>
      <c r="N19" s="79">
        <v>3.3E-3</v>
      </c>
    </row>
    <row r="20" spans="2:14">
      <c r="B20" t="s">
        <v>909</v>
      </c>
      <c r="C20" t="s">
        <v>910</v>
      </c>
      <c r="D20" t="s">
        <v>103</v>
      </c>
      <c r="E20" t="s">
        <v>908</v>
      </c>
      <c r="F20" t="s">
        <v>896</v>
      </c>
      <c r="G20" t="s">
        <v>105</v>
      </c>
      <c r="H20" s="78">
        <v>302.63</v>
      </c>
      <c r="I20" s="78">
        <v>23880</v>
      </c>
      <c r="J20" s="78">
        <v>0</v>
      </c>
      <c r="K20" s="78">
        <v>72.268044000000003</v>
      </c>
      <c r="L20" s="79">
        <v>0</v>
      </c>
      <c r="M20" s="79">
        <v>3.3999999999999998E-3</v>
      </c>
      <c r="N20" s="79">
        <v>8.9999999999999998E-4</v>
      </c>
    </row>
    <row r="21" spans="2:14">
      <c r="B21" t="s">
        <v>911</v>
      </c>
      <c r="C21" t="s">
        <v>912</v>
      </c>
      <c r="D21" t="s">
        <v>103</v>
      </c>
      <c r="E21" t="s">
        <v>913</v>
      </c>
      <c r="F21" t="s">
        <v>896</v>
      </c>
      <c r="G21" t="s">
        <v>105</v>
      </c>
      <c r="H21" s="78">
        <v>9267.83</v>
      </c>
      <c r="I21" s="78">
        <v>1603</v>
      </c>
      <c r="J21" s="78">
        <v>0</v>
      </c>
      <c r="K21" s="78">
        <v>148.56331489999999</v>
      </c>
      <c r="L21" s="79">
        <v>0</v>
      </c>
      <c r="M21" s="79">
        <v>7.1000000000000004E-3</v>
      </c>
      <c r="N21" s="79">
        <v>1.8E-3</v>
      </c>
    </row>
    <row r="22" spans="2:14">
      <c r="B22" t="s">
        <v>914</v>
      </c>
      <c r="C22" t="s">
        <v>915</v>
      </c>
      <c r="D22" t="s">
        <v>103</v>
      </c>
      <c r="E22" t="s">
        <v>913</v>
      </c>
      <c r="F22" t="s">
        <v>896</v>
      </c>
      <c r="G22" t="s">
        <v>105</v>
      </c>
      <c r="H22" s="78">
        <v>16865.150000000001</v>
      </c>
      <c r="I22" s="78">
        <v>2426</v>
      </c>
      <c r="J22" s="78">
        <v>0</v>
      </c>
      <c r="K22" s="78">
        <v>409.14853900000003</v>
      </c>
      <c r="L22" s="79">
        <v>1E-4</v>
      </c>
      <c r="M22" s="79">
        <v>1.95E-2</v>
      </c>
      <c r="N22" s="79">
        <v>5.0000000000000001E-3</v>
      </c>
    </row>
    <row r="23" spans="2:14">
      <c r="B23" s="80" t="s">
        <v>916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917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918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282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919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234</v>
      </c>
      <c r="D33" s="16"/>
      <c r="E33" s="16"/>
      <c r="F33" s="16"/>
      <c r="G33" s="16"/>
      <c r="H33" s="82">
        <v>201130.2</v>
      </c>
      <c r="J33" s="82">
        <v>3.3405300000000002</v>
      </c>
      <c r="K33" s="82">
        <v>19246.600912241211</v>
      </c>
      <c r="M33" s="81">
        <v>0.91569999999999996</v>
      </c>
      <c r="N33" s="81">
        <v>0.23319999999999999</v>
      </c>
    </row>
    <row r="34" spans="2:14">
      <c r="B34" s="80" t="s">
        <v>920</v>
      </c>
      <c r="D34" s="16"/>
      <c r="E34" s="16"/>
      <c r="F34" s="16"/>
      <c r="G34" s="16"/>
      <c r="H34" s="82">
        <v>199420.74</v>
      </c>
      <c r="J34" s="82">
        <v>3.3405300000000002</v>
      </c>
      <c r="K34" s="82">
        <v>19062.156469054011</v>
      </c>
      <c r="M34" s="81">
        <v>0.90690000000000004</v>
      </c>
      <c r="N34" s="81">
        <v>0.23100000000000001</v>
      </c>
    </row>
    <row r="35" spans="2:14">
      <c r="B35" t="s">
        <v>921</v>
      </c>
      <c r="C35" t="s">
        <v>922</v>
      </c>
      <c r="D35" t="s">
        <v>627</v>
      </c>
      <c r="E35" t="s">
        <v>923</v>
      </c>
      <c r="F35" t="s">
        <v>765</v>
      </c>
      <c r="G35" t="s">
        <v>109</v>
      </c>
      <c r="H35" s="78">
        <v>72.930000000000007</v>
      </c>
      <c r="I35" s="78">
        <v>501.76</v>
      </c>
      <c r="J35" s="78">
        <v>0</v>
      </c>
      <c r="K35" s="78">
        <v>1.2646664110079999</v>
      </c>
      <c r="L35" s="79">
        <v>0</v>
      </c>
      <c r="M35" s="79">
        <v>1E-4</v>
      </c>
      <c r="N35" s="79">
        <v>0</v>
      </c>
    </row>
    <row r="36" spans="2:14">
      <c r="B36" t="s">
        <v>924</v>
      </c>
      <c r="C36" t="s">
        <v>925</v>
      </c>
      <c r="D36" t="s">
        <v>627</v>
      </c>
      <c r="E36" t="s">
        <v>926</v>
      </c>
      <c r="F36" t="s">
        <v>765</v>
      </c>
      <c r="G36" t="s">
        <v>113</v>
      </c>
      <c r="H36" s="78">
        <v>2119.46</v>
      </c>
      <c r="I36" s="78">
        <v>3119</v>
      </c>
      <c r="J36" s="78">
        <v>0</v>
      </c>
      <c r="K36" s="78">
        <v>256.37212398868002</v>
      </c>
      <c r="L36" s="79">
        <v>1E-4</v>
      </c>
      <c r="M36" s="79">
        <v>1.2200000000000001E-2</v>
      </c>
      <c r="N36" s="79">
        <v>3.0999999999999999E-3</v>
      </c>
    </row>
    <row r="37" spans="2:14">
      <c r="B37" t="s">
        <v>927</v>
      </c>
      <c r="C37" t="s">
        <v>928</v>
      </c>
      <c r="D37" t="s">
        <v>627</v>
      </c>
      <c r="E37" t="s">
        <v>929</v>
      </c>
      <c r="F37" t="s">
        <v>765</v>
      </c>
      <c r="G37" t="s">
        <v>109</v>
      </c>
      <c r="H37" s="78">
        <v>166.39</v>
      </c>
      <c r="I37" s="78">
        <v>22208</v>
      </c>
      <c r="J37" s="78">
        <v>0.33198</v>
      </c>
      <c r="K37" s="78">
        <v>128.03771598719999</v>
      </c>
      <c r="L37" s="79">
        <v>0</v>
      </c>
      <c r="M37" s="79">
        <v>6.1000000000000004E-3</v>
      </c>
      <c r="N37" s="79">
        <v>1.6000000000000001E-3</v>
      </c>
    </row>
    <row r="38" spans="2:14">
      <c r="B38" t="s">
        <v>930</v>
      </c>
      <c r="C38" t="s">
        <v>931</v>
      </c>
      <c r="D38" t="s">
        <v>627</v>
      </c>
      <c r="E38" t="s">
        <v>932</v>
      </c>
      <c r="F38" t="s">
        <v>765</v>
      </c>
      <c r="G38" t="s">
        <v>203</v>
      </c>
      <c r="H38" s="78">
        <v>52546.5</v>
      </c>
      <c r="I38" s="78">
        <v>2708</v>
      </c>
      <c r="J38" s="78">
        <v>0</v>
      </c>
      <c r="K38" s="78">
        <v>631.50930183599996</v>
      </c>
      <c r="L38" s="79">
        <v>5.0000000000000001E-4</v>
      </c>
      <c r="M38" s="79">
        <v>0.03</v>
      </c>
      <c r="N38" s="79">
        <v>7.7000000000000002E-3</v>
      </c>
    </row>
    <row r="39" spans="2:14">
      <c r="B39" t="s">
        <v>933</v>
      </c>
      <c r="C39" t="s">
        <v>934</v>
      </c>
      <c r="D39" t="s">
        <v>627</v>
      </c>
      <c r="E39" t="s">
        <v>935</v>
      </c>
      <c r="F39" t="s">
        <v>765</v>
      </c>
      <c r="G39" t="s">
        <v>109</v>
      </c>
      <c r="H39" s="78">
        <v>1978.5</v>
      </c>
      <c r="I39" s="78">
        <v>16567</v>
      </c>
      <c r="J39" s="78">
        <v>0</v>
      </c>
      <c r="K39" s="78">
        <v>1132.8010963199999</v>
      </c>
      <c r="L39" s="79">
        <v>0</v>
      </c>
      <c r="M39" s="79">
        <v>5.3900000000000003E-2</v>
      </c>
      <c r="N39" s="79">
        <v>1.37E-2</v>
      </c>
    </row>
    <row r="40" spans="2:14">
      <c r="B40" t="s">
        <v>936</v>
      </c>
      <c r="C40" t="s">
        <v>937</v>
      </c>
      <c r="D40" t="s">
        <v>643</v>
      </c>
      <c r="E40" t="s">
        <v>938</v>
      </c>
      <c r="F40" t="s">
        <v>765</v>
      </c>
      <c r="G40" t="s">
        <v>109</v>
      </c>
      <c r="H40" s="78">
        <v>43.33</v>
      </c>
      <c r="I40" s="78">
        <v>6298</v>
      </c>
      <c r="J40" s="78">
        <v>0</v>
      </c>
      <c r="K40" s="78">
        <v>9.4311592704000002</v>
      </c>
      <c r="L40" s="79">
        <v>0</v>
      </c>
      <c r="M40" s="79">
        <v>4.0000000000000002E-4</v>
      </c>
      <c r="N40" s="79">
        <v>1E-4</v>
      </c>
    </row>
    <row r="41" spans="2:14">
      <c r="B41" t="s">
        <v>939</v>
      </c>
      <c r="C41" t="s">
        <v>940</v>
      </c>
      <c r="D41" t="s">
        <v>627</v>
      </c>
      <c r="E41" t="s">
        <v>941</v>
      </c>
      <c r="F41" t="s">
        <v>765</v>
      </c>
      <c r="G41" t="s">
        <v>113</v>
      </c>
      <c r="H41" s="78">
        <v>1003.75</v>
      </c>
      <c r="I41" s="78">
        <v>1028.4000000000001</v>
      </c>
      <c r="J41" s="78">
        <v>0</v>
      </c>
      <c r="K41" s="78">
        <v>40.032971582999998</v>
      </c>
      <c r="L41" s="79">
        <v>0</v>
      </c>
      <c r="M41" s="79">
        <v>1.9E-3</v>
      </c>
      <c r="N41" s="79">
        <v>5.0000000000000001E-4</v>
      </c>
    </row>
    <row r="42" spans="2:14">
      <c r="B42" t="s">
        <v>942</v>
      </c>
      <c r="C42" t="s">
        <v>943</v>
      </c>
      <c r="D42" t="s">
        <v>627</v>
      </c>
      <c r="E42" t="s">
        <v>944</v>
      </c>
      <c r="F42" t="s">
        <v>765</v>
      </c>
      <c r="G42" t="s">
        <v>109</v>
      </c>
      <c r="H42" s="78">
        <v>8118.72</v>
      </c>
      <c r="I42" s="78">
        <v>3078</v>
      </c>
      <c r="J42" s="78">
        <v>0</v>
      </c>
      <c r="K42" s="78">
        <v>863.63436072959996</v>
      </c>
      <c r="L42" s="79">
        <v>0</v>
      </c>
      <c r="M42" s="79">
        <v>4.1099999999999998E-2</v>
      </c>
      <c r="N42" s="79">
        <v>1.0500000000000001E-2</v>
      </c>
    </row>
    <row r="43" spans="2:14">
      <c r="B43" t="s">
        <v>945</v>
      </c>
      <c r="C43" t="s">
        <v>946</v>
      </c>
      <c r="D43" t="s">
        <v>627</v>
      </c>
      <c r="E43" t="s">
        <v>947</v>
      </c>
      <c r="F43" t="s">
        <v>765</v>
      </c>
      <c r="G43" t="s">
        <v>119</v>
      </c>
      <c r="H43" s="78">
        <v>3904.3</v>
      </c>
      <c r="I43" s="78">
        <v>3768</v>
      </c>
      <c r="J43" s="78">
        <v>0</v>
      </c>
      <c r="K43" s="78">
        <v>390.36706268400002</v>
      </c>
      <c r="L43" s="79">
        <v>0</v>
      </c>
      <c r="M43" s="79">
        <v>1.8599999999999998E-2</v>
      </c>
      <c r="N43" s="79">
        <v>4.7000000000000002E-3</v>
      </c>
    </row>
    <row r="44" spans="2:14">
      <c r="B44" t="s">
        <v>948</v>
      </c>
      <c r="C44" t="s">
        <v>949</v>
      </c>
      <c r="D44" t="s">
        <v>643</v>
      </c>
      <c r="E44" t="s">
        <v>950</v>
      </c>
      <c r="F44" t="s">
        <v>765</v>
      </c>
      <c r="G44" t="s">
        <v>109</v>
      </c>
      <c r="H44" s="78">
        <v>1290.68</v>
      </c>
      <c r="I44" s="78">
        <v>10186</v>
      </c>
      <c r="J44" s="78">
        <v>2.9781399999999998</v>
      </c>
      <c r="K44" s="78">
        <v>457.33384554880001</v>
      </c>
      <c r="L44" s="79">
        <v>0</v>
      </c>
      <c r="M44" s="79">
        <v>2.18E-2</v>
      </c>
      <c r="N44" s="79">
        <v>5.4999999999999997E-3</v>
      </c>
    </row>
    <row r="45" spans="2:14">
      <c r="B45" t="s">
        <v>951</v>
      </c>
      <c r="C45" t="s">
        <v>952</v>
      </c>
      <c r="D45" t="s">
        <v>627</v>
      </c>
      <c r="E45" t="s">
        <v>953</v>
      </c>
      <c r="F45" t="s">
        <v>765</v>
      </c>
      <c r="G45" t="s">
        <v>109</v>
      </c>
      <c r="H45" s="78">
        <v>47.78</v>
      </c>
      <c r="I45" s="78">
        <v>32030</v>
      </c>
      <c r="J45" s="78">
        <v>0</v>
      </c>
      <c r="K45" s="78">
        <v>52.890395904000002</v>
      </c>
      <c r="L45" s="79">
        <v>0</v>
      </c>
      <c r="M45" s="79">
        <v>2.5000000000000001E-3</v>
      </c>
      <c r="N45" s="79">
        <v>5.9999999999999995E-4</v>
      </c>
    </row>
    <row r="46" spans="2:14">
      <c r="B46" t="s">
        <v>954</v>
      </c>
      <c r="C46" t="s">
        <v>955</v>
      </c>
      <c r="D46" t="s">
        <v>627</v>
      </c>
      <c r="E46" t="s">
        <v>956</v>
      </c>
      <c r="F46" t="s">
        <v>765</v>
      </c>
      <c r="G46" t="s">
        <v>109</v>
      </c>
      <c r="H46" s="78">
        <v>21230.83</v>
      </c>
      <c r="I46" s="78">
        <v>752.25</v>
      </c>
      <c r="J46" s="78">
        <v>0</v>
      </c>
      <c r="K46" s="78">
        <v>551.95402294079997</v>
      </c>
      <c r="L46" s="79">
        <v>0</v>
      </c>
      <c r="M46" s="79">
        <v>2.63E-2</v>
      </c>
      <c r="N46" s="79">
        <v>6.7000000000000002E-3</v>
      </c>
    </row>
    <row r="47" spans="2:14">
      <c r="B47" t="s">
        <v>957</v>
      </c>
      <c r="C47" t="s">
        <v>958</v>
      </c>
      <c r="D47" t="s">
        <v>627</v>
      </c>
      <c r="E47" t="s">
        <v>959</v>
      </c>
      <c r="F47" t="s">
        <v>765</v>
      </c>
      <c r="G47" t="s">
        <v>109</v>
      </c>
      <c r="H47" s="78">
        <v>493.83</v>
      </c>
      <c r="I47" s="78">
        <v>23304</v>
      </c>
      <c r="J47" s="78">
        <v>0</v>
      </c>
      <c r="K47" s="78">
        <v>397.72388689920001</v>
      </c>
      <c r="L47" s="79">
        <v>0</v>
      </c>
      <c r="M47" s="79">
        <v>1.89E-2</v>
      </c>
      <c r="N47" s="79">
        <v>4.7999999999999996E-3</v>
      </c>
    </row>
    <row r="48" spans="2:14">
      <c r="B48" t="s">
        <v>960</v>
      </c>
      <c r="C48" t="s">
        <v>961</v>
      </c>
      <c r="D48" t="s">
        <v>627</v>
      </c>
      <c r="E48" t="s">
        <v>962</v>
      </c>
      <c r="F48" t="s">
        <v>765</v>
      </c>
      <c r="G48" t="s">
        <v>109</v>
      </c>
      <c r="H48" s="78">
        <v>2248.02</v>
      </c>
      <c r="I48" s="78">
        <v>5376</v>
      </c>
      <c r="J48" s="78">
        <v>0</v>
      </c>
      <c r="K48" s="78">
        <v>417.66988677120003</v>
      </c>
      <c r="L48" s="79">
        <v>0</v>
      </c>
      <c r="M48" s="79">
        <v>1.9900000000000001E-2</v>
      </c>
      <c r="N48" s="79">
        <v>5.1000000000000004E-3</v>
      </c>
    </row>
    <row r="49" spans="2:14">
      <c r="B49" t="s">
        <v>963</v>
      </c>
      <c r="C49" t="s">
        <v>964</v>
      </c>
      <c r="D49" t="s">
        <v>627</v>
      </c>
      <c r="E49" t="s">
        <v>965</v>
      </c>
      <c r="F49" t="s">
        <v>765</v>
      </c>
      <c r="G49" t="s">
        <v>113</v>
      </c>
      <c r="H49" s="78">
        <v>920.53</v>
      </c>
      <c r="I49" s="78">
        <v>3239</v>
      </c>
      <c r="J49" s="78">
        <v>0</v>
      </c>
      <c r="K49" s="78">
        <v>115.63228205594</v>
      </c>
      <c r="L49" s="79">
        <v>0</v>
      </c>
      <c r="M49" s="79">
        <v>5.4999999999999997E-3</v>
      </c>
      <c r="N49" s="79">
        <v>1.4E-3</v>
      </c>
    </row>
    <row r="50" spans="2:14">
      <c r="B50" t="s">
        <v>966</v>
      </c>
      <c r="C50" t="s">
        <v>967</v>
      </c>
      <c r="D50" t="s">
        <v>627</v>
      </c>
      <c r="E50" t="s">
        <v>968</v>
      </c>
      <c r="F50" t="s">
        <v>765</v>
      </c>
      <c r="G50" t="s">
        <v>113</v>
      </c>
      <c r="H50" s="78">
        <v>470.1</v>
      </c>
      <c r="I50" s="78">
        <v>4745</v>
      </c>
      <c r="J50" s="78">
        <v>0</v>
      </c>
      <c r="K50" s="78">
        <v>86.508079359000007</v>
      </c>
      <c r="L50" s="79">
        <v>1E-4</v>
      </c>
      <c r="M50" s="79">
        <v>4.1000000000000003E-3</v>
      </c>
      <c r="N50" s="79">
        <v>1E-3</v>
      </c>
    </row>
    <row r="51" spans="2:14">
      <c r="B51" t="s">
        <v>969</v>
      </c>
      <c r="C51" t="s">
        <v>970</v>
      </c>
      <c r="D51" t="s">
        <v>971</v>
      </c>
      <c r="E51" t="s">
        <v>972</v>
      </c>
      <c r="F51" t="s">
        <v>765</v>
      </c>
      <c r="G51" t="s">
        <v>109</v>
      </c>
      <c r="H51" s="78">
        <v>5840.31</v>
      </c>
      <c r="I51" s="78">
        <v>441.6</v>
      </c>
      <c r="J51" s="78">
        <v>0</v>
      </c>
      <c r="K51" s="78">
        <v>89.133035765759999</v>
      </c>
      <c r="L51" s="79">
        <v>0</v>
      </c>
      <c r="M51" s="79">
        <v>4.1999999999999997E-3</v>
      </c>
      <c r="N51" s="79">
        <v>1.1000000000000001E-3</v>
      </c>
    </row>
    <row r="52" spans="2:14">
      <c r="B52" t="s">
        <v>973</v>
      </c>
      <c r="C52" t="s">
        <v>974</v>
      </c>
      <c r="D52" t="s">
        <v>627</v>
      </c>
      <c r="E52" t="s">
        <v>975</v>
      </c>
      <c r="F52" t="s">
        <v>765</v>
      </c>
      <c r="G52" t="s">
        <v>113</v>
      </c>
      <c r="H52" s="78">
        <v>1904.33</v>
      </c>
      <c r="I52" s="78">
        <v>6109</v>
      </c>
      <c r="J52" s="78">
        <v>0</v>
      </c>
      <c r="K52" s="78">
        <v>451.17241250054002</v>
      </c>
      <c r="L52" s="79">
        <v>0</v>
      </c>
      <c r="M52" s="79">
        <v>2.1499999999999998E-2</v>
      </c>
      <c r="N52" s="79">
        <v>5.4999999999999997E-3</v>
      </c>
    </row>
    <row r="53" spans="2:14">
      <c r="B53" t="s">
        <v>976</v>
      </c>
      <c r="C53" t="s">
        <v>977</v>
      </c>
      <c r="D53" t="s">
        <v>627</v>
      </c>
      <c r="E53" t="s">
        <v>978</v>
      </c>
      <c r="F53" t="s">
        <v>765</v>
      </c>
      <c r="G53" t="s">
        <v>109</v>
      </c>
      <c r="H53" s="78">
        <v>1387.18</v>
      </c>
      <c r="I53" s="78">
        <v>20582</v>
      </c>
      <c r="J53" s="78">
        <v>0</v>
      </c>
      <c r="K53" s="78">
        <v>986.72044354560001</v>
      </c>
      <c r="L53" s="79">
        <v>0</v>
      </c>
      <c r="M53" s="79">
        <v>4.6899999999999997E-2</v>
      </c>
      <c r="N53" s="79">
        <v>1.2E-2</v>
      </c>
    </row>
    <row r="54" spans="2:14">
      <c r="B54" t="s">
        <v>979</v>
      </c>
      <c r="C54" t="s">
        <v>980</v>
      </c>
      <c r="D54" t="s">
        <v>627</v>
      </c>
      <c r="E54" t="s">
        <v>981</v>
      </c>
      <c r="F54" t="s">
        <v>765</v>
      </c>
      <c r="G54" t="s">
        <v>109</v>
      </c>
      <c r="H54" s="78">
        <v>1097.5</v>
      </c>
      <c r="I54" s="78">
        <v>4868</v>
      </c>
      <c r="J54" s="78">
        <v>0</v>
      </c>
      <c r="K54" s="78">
        <v>184.6412928</v>
      </c>
      <c r="L54" s="79">
        <v>2.0000000000000001E-4</v>
      </c>
      <c r="M54" s="79">
        <v>8.8000000000000005E-3</v>
      </c>
      <c r="N54" s="79">
        <v>2.2000000000000001E-3</v>
      </c>
    </row>
    <row r="55" spans="2:14">
      <c r="B55" t="s">
        <v>982</v>
      </c>
      <c r="C55" t="s">
        <v>983</v>
      </c>
      <c r="D55" t="s">
        <v>627</v>
      </c>
      <c r="E55" t="s">
        <v>984</v>
      </c>
      <c r="F55" t="s">
        <v>765</v>
      </c>
      <c r="G55" t="s">
        <v>109</v>
      </c>
      <c r="H55" s="78">
        <v>456.07</v>
      </c>
      <c r="I55" s="78">
        <v>2718.5</v>
      </c>
      <c r="J55" s="78">
        <v>0</v>
      </c>
      <c r="K55" s="78">
        <v>42.8483967552</v>
      </c>
      <c r="L55" s="79">
        <v>2.9999999999999997E-4</v>
      </c>
      <c r="M55" s="79">
        <v>2E-3</v>
      </c>
      <c r="N55" s="79">
        <v>5.0000000000000001E-4</v>
      </c>
    </row>
    <row r="56" spans="2:14">
      <c r="B56" t="s">
        <v>985</v>
      </c>
      <c r="C56" t="s">
        <v>986</v>
      </c>
      <c r="D56" t="s">
        <v>627</v>
      </c>
      <c r="E56" t="s">
        <v>987</v>
      </c>
      <c r="F56" t="s">
        <v>765</v>
      </c>
      <c r="G56" t="s">
        <v>113</v>
      </c>
      <c r="H56" s="78">
        <v>2195.0300000000002</v>
      </c>
      <c r="I56" s="78">
        <v>5964.4</v>
      </c>
      <c r="J56" s="78">
        <v>0</v>
      </c>
      <c r="K56" s="78">
        <v>507.73537629682397</v>
      </c>
      <c r="L56" s="79">
        <v>6.9999999999999999E-4</v>
      </c>
      <c r="M56" s="79">
        <v>2.4199999999999999E-2</v>
      </c>
      <c r="N56" s="79">
        <v>6.1999999999999998E-3</v>
      </c>
    </row>
    <row r="57" spans="2:14">
      <c r="B57" t="s">
        <v>988</v>
      </c>
      <c r="C57" t="s">
        <v>989</v>
      </c>
      <c r="D57" t="s">
        <v>627</v>
      </c>
      <c r="E57" t="s">
        <v>987</v>
      </c>
      <c r="F57" t="s">
        <v>765</v>
      </c>
      <c r="G57" t="s">
        <v>109</v>
      </c>
      <c r="H57" s="78">
        <v>561.79999999999995</v>
      </c>
      <c r="I57" s="78">
        <v>3282.875</v>
      </c>
      <c r="J57" s="78">
        <v>0</v>
      </c>
      <c r="K57" s="78">
        <v>63.739670687999997</v>
      </c>
      <c r="L57" s="79">
        <v>0</v>
      </c>
      <c r="M57" s="79">
        <v>3.0000000000000001E-3</v>
      </c>
      <c r="N57" s="79">
        <v>8.0000000000000004E-4</v>
      </c>
    </row>
    <row r="58" spans="2:14">
      <c r="B58" t="s">
        <v>990</v>
      </c>
      <c r="C58" t="s">
        <v>991</v>
      </c>
      <c r="D58" t="s">
        <v>627</v>
      </c>
      <c r="E58" t="s">
        <v>987</v>
      </c>
      <c r="F58" t="s">
        <v>765</v>
      </c>
      <c r="G58" t="s">
        <v>113</v>
      </c>
      <c r="H58" s="78">
        <v>702.35</v>
      </c>
      <c r="I58" s="78">
        <v>4482.6000000000004</v>
      </c>
      <c r="J58" s="78">
        <v>0</v>
      </c>
      <c r="K58" s="78">
        <v>122.09946909401999</v>
      </c>
      <c r="L58" s="79">
        <v>1E-4</v>
      </c>
      <c r="M58" s="79">
        <v>5.7999999999999996E-3</v>
      </c>
      <c r="N58" s="79">
        <v>1.5E-3</v>
      </c>
    </row>
    <row r="59" spans="2:14">
      <c r="B59" t="s">
        <v>992</v>
      </c>
      <c r="C59" t="s">
        <v>993</v>
      </c>
      <c r="D59" t="s">
        <v>627</v>
      </c>
      <c r="E59" t="s">
        <v>994</v>
      </c>
      <c r="F59" t="s">
        <v>765</v>
      </c>
      <c r="G59" t="s">
        <v>109</v>
      </c>
      <c r="H59" s="78">
        <v>304.33999999999997</v>
      </c>
      <c r="I59" s="78">
        <v>14141</v>
      </c>
      <c r="J59" s="78">
        <v>0</v>
      </c>
      <c r="K59" s="78">
        <v>148.7349022464</v>
      </c>
      <c r="L59" s="79">
        <v>0</v>
      </c>
      <c r="M59" s="79">
        <v>7.1000000000000004E-3</v>
      </c>
      <c r="N59" s="79">
        <v>1.8E-3</v>
      </c>
    </row>
    <row r="60" spans="2:14">
      <c r="B60" t="s">
        <v>995</v>
      </c>
      <c r="C60" t="s">
        <v>996</v>
      </c>
      <c r="D60" t="s">
        <v>627</v>
      </c>
      <c r="E60" t="s">
        <v>997</v>
      </c>
      <c r="F60" t="s">
        <v>765</v>
      </c>
      <c r="G60" t="s">
        <v>113</v>
      </c>
      <c r="H60" s="78">
        <v>12424.21</v>
      </c>
      <c r="I60" s="78">
        <v>2580.5</v>
      </c>
      <c r="J60" s="78">
        <v>0</v>
      </c>
      <c r="K60" s="78">
        <v>1243.3770553837101</v>
      </c>
      <c r="L60" s="79">
        <v>0</v>
      </c>
      <c r="M60" s="79">
        <v>5.9200000000000003E-2</v>
      </c>
      <c r="N60" s="79">
        <v>1.5100000000000001E-2</v>
      </c>
    </row>
    <row r="61" spans="2:14">
      <c r="B61" t="s">
        <v>998</v>
      </c>
      <c r="C61" t="s">
        <v>999</v>
      </c>
      <c r="D61" t="s">
        <v>627</v>
      </c>
      <c r="E61" t="s">
        <v>1000</v>
      </c>
      <c r="F61" t="s">
        <v>765</v>
      </c>
      <c r="G61" t="s">
        <v>109</v>
      </c>
      <c r="H61" s="78">
        <v>1806.04</v>
      </c>
      <c r="I61" s="78">
        <v>2984</v>
      </c>
      <c r="J61" s="78">
        <v>0</v>
      </c>
      <c r="K61" s="78">
        <v>186.25155932160001</v>
      </c>
      <c r="L61" s="79">
        <v>0</v>
      </c>
      <c r="M61" s="79">
        <v>8.8999999999999999E-3</v>
      </c>
      <c r="N61" s="79">
        <v>2.3E-3</v>
      </c>
    </row>
    <row r="62" spans="2:14">
      <c r="B62" t="s">
        <v>1001</v>
      </c>
      <c r="C62" t="s">
        <v>1002</v>
      </c>
      <c r="D62" t="s">
        <v>643</v>
      </c>
      <c r="E62" t="s">
        <v>1003</v>
      </c>
      <c r="F62" t="s">
        <v>765</v>
      </c>
      <c r="G62" t="s">
        <v>109</v>
      </c>
      <c r="H62" s="78">
        <v>1347.48</v>
      </c>
      <c r="I62" s="78">
        <v>8147</v>
      </c>
      <c r="J62" s="78">
        <v>0</v>
      </c>
      <c r="K62" s="78">
        <v>379.39689999360002</v>
      </c>
      <c r="L62" s="79">
        <v>0</v>
      </c>
      <c r="M62" s="79">
        <v>1.8100000000000002E-2</v>
      </c>
      <c r="N62" s="79">
        <v>4.5999999999999999E-3</v>
      </c>
    </row>
    <row r="63" spans="2:14">
      <c r="B63" t="s">
        <v>1004</v>
      </c>
      <c r="C63" t="s">
        <v>1005</v>
      </c>
      <c r="D63" t="s">
        <v>627</v>
      </c>
      <c r="E63" t="s">
        <v>1006</v>
      </c>
      <c r="F63" t="s">
        <v>765</v>
      </c>
      <c r="G63" t="s">
        <v>113</v>
      </c>
      <c r="H63" s="78">
        <v>620.71</v>
      </c>
      <c r="I63" s="78">
        <v>13188</v>
      </c>
      <c r="J63" s="78">
        <v>0</v>
      </c>
      <c r="K63" s="78">
        <v>317.46648440135999</v>
      </c>
      <c r="L63" s="79">
        <v>0</v>
      </c>
      <c r="M63" s="79">
        <v>1.5100000000000001E-2</v>
      </c>
      <c r="N63" s="79">
        <v>3.8E-3</v>
      </c>
    </row>
    <row r="64" spans="2:14">
      <c r="B64" t="s">
        <v>1007</v>
      </c>
      <c r="C64" t="s">
        <v>1008</v>
      </c>
      <c r="D64" t="s">
        <v>627</v>
      </c>
      <c r="E64" t="s">
        <v>1009</v>
      </c>
      <c r="F64" t="s">
        <v>765</v>
      </c>
      <c r="G64" t="s">
        <v>113</v>
      </c>
      <c r="H64" s="78">
        <v>513.1</v>
      </c>
      <c r="I64" s="78">
        <v>20180</v>
      </c>
      <c r="J64" s="78">
        <v>0</v>
      </c>
      <c r="K64" s="78">
        <v>401.56271195599999</v>
      </c>
      <c r="L64" s="79">
        <v>2.9999999999999997E-4</v>
      </c>
      <c r="M64" s="79">
        <v>1.9099999999999999E-2</v>
      </c>
      <c r="N64" s="79">
        <v>4.8999999999999998E-3</v>
      </c>
    </row>
    <row r="65" spans="2:14">
      <c r="B65" t="s">
        <v>1010</v>
      </c>
      <c r="C65" t="s">
        <v>1011</v>
      </c>
      <c r="D65" t="s">
        <v>627</v>
      </c>
      <c r="E65" t="s">
        <v>1012</v>
      </c>
      <c r="F65" t="s">
        <v>765</v>
      </c>
      <c r="G65" t="s">
        <v>109</v>
      </c>
      <c r="H65" s="78">
        <v>1185.78</v>
      </c>
      <c r="I65" s="78">
        <v>2370</v>
      </c>
      <c r="J65" s="78">
        <v>0</v>
      </c>
      <c r="K65" s="78">
        <v>97.123919615999995</v>
      </c>
      <c r="L65" s="79">
        <v>0</v>
      </c>
      <c r="M65" s="79">
        <v>4.5999999999999999E-3</v>
      </c>
      <c r="N65" s="79">
        <v>1.1999999999999999E-3</v>
      </c>
    </row>
    <row r="66" spans="2:14">
      <c r="B66" t="s">
        <v>1013</v>
      </c>
      <c r="C66" t="s">
        <v>1014</v>
      </c>
      <c r="D66" t="s">
        <v>627</v>
      </c>
      <c r="E66" t="s">
        <v>1015</v>
      </c>
      <c r="F66" t="s">
        <v>765</v>
      </c>
      <c r="G66" t="s">
        <v>113</v>
      </c>
      <c r="H66" s="78">
        <v>267.07</v>
      </c>
      <c r="I66" s="78">
        <v>25550</v>
      </c>
      <c r="J66" s="78">
        <v>0</v>
      </c>
      <c r="K66" s="78">
        <v>264.63434830699998</v>
      </c>
      <c r="L66" s="79">
        <v>4.0000000000000002E-4</v>
      </c>
      <c r="M66" s="79">
        <v>1.26E-2</v>
      </c>
      <c r="N66" s="79">
        <v>3.2000000000000002E-3</v>
      </c>
    </row>
    <row r="67" spans="2:14">
      <c r="B67" t="s">
        <v>1016</v>
      </c>
      <c r="C67" t="s">
        <v>1017</v>
      </c>
      <c r="D67" t="s">
        <v>627</v>
      </c>
      <c r="E67" t="s">
        <v>1018</v>
      </c>
      <c r="F67" t="s">
        <v>765</v>
      </c>
      <c r="G67" t="s">
        <v>109</v>
      </c>
      <c r="H67" s="78">
        <v>1554.43</v>
      </c>
      <c r="I67" s="78">
        <v>24485</v>
      </c>
      <c r="J67" s="78">
        <v>0</v>
      </c>
      <c r="K67" s="78">
        <v>1315.361153088</v>
      </c>
      <c r="L67" s="79">
        <v>0</v>
      </c>
      <c r="M67" s="79">
        <v>6.2600000000000003E-2</v>
      </c>
      <c r="N67" s="79">
        <v>1.5900000000000001E-2</v>
      </c>
    </row>
    <row r="68" spans="2:14">
      <c r="B68" t="s">
        <v>1019</v>
      </c>
      <c r="C68" t="s">
        <v>1020</v>
      </c>
      <c r="D68" t="s">
        <v>627</v>
      </c>
      <c r="E68" t="s">
        <v>1021</v>
      </c>
      <c r="F68" t="s">
        <v>765</v>
      </c>
      <c r="G68" t="s">
        <v>116</v>
      </c>
      <c r="H68" s="78">
        <v>912.14</v>
      </c>
      <c r="I68" s="78">
        <v>3470</v>
      </c>
      <c r="J68" s="78">
        <v>0</v>
      </c>
      <c r="K68" s="78">
        <v>144.32024110259999</v>
      </c>
      <c r="L68" s="79">
        <v>0</v>
      </c>
      <c r="M68" s="79">
        <v>6.8999999999999999E-3</v>
      </c>
      <c r="N68" s="79">
        <v>1.6999999999999999E-3</v>
      </c>
    </row>
    <row r="69" spans="2:14">
      <c r="B69" t="s">
        <v>1022</v>
      </c>
      <c r="C69" t="s">
        <v>1023</v>
      </c>
      <c r="D69" t="s">
        <v>627</v>
      </c>
      <c r="E69" t="s">
        <v>1024</v>
      </c>
      <c r="F69" t="s">
        <v>126</v>
      </c>
      <c r="G69" t="s">
        <v>109</v>
      </c>
      <c r="H69" s="78">
        <v>2180.36</v>
      </c>
      <c r="I69" s="78">
        <v>6612.3</v>
      </c>
      <c r="J69" s="78">
        <v>0</v>
      </c>
      <c r="K69" s="78">
        <v>498.25823943168001</v>
      </c>
      <c r="L69" s="79">
        <v>0</v>
      </c>
      <c r="M69" s="79">
        <v>2.3699999999999999E-2</v>
      </c>
      <c r="N69" s="79">
        <v>6.0000000000000001E-3</v>
      </c>
    </row>
    <row r="70" spans="2:14">
      <c r="B70" t="s">
        <v>1025</v>
      </c>
      <c r="C70" t="s">
        <v>1026</v>
      </c>
      <c r="D70" t="s">
        <v>627</v>
      </c>
      <c r="E70" t="s">
        <v>987</v>
      </c>
      <c r="F70" t="s">
        <v>126</v>
      </c>
      <c r="G70" t="s">
        <v>113</v>
      </c>
      <c r="H70" s="78">
        <v>228.03</v>
      </c>
      <c r="I70" s="78">
        <v>10859</v>
      </c>
      <c r="J70" s="78">
        <v>0</v>
      </c>
      <c r="K70" s="78">
        <v>96.03112627614</v>
      </c>
      <c r="L70" s="79">
        <v>1E-4</v>
      </c>
      <c r="M70" s="79">
        <v>4.5999999999999999E-3</v>
      </c>
      <c r="N70" s="79">
        <v>1.1999999999999999E-3</v>
      </c>
    </row>
    <row r="71" spans="2:14">
      <c r="B71" t="s">
        <v>1027</v>
      </c>
      <c r="C71" t="s">
        <v>1028</v>
      </c>
      <c r="D71" t="s">
        <v>627</v>
      </c>
      <c r="E71" t="s">
        <v>1029</v>
      </c>
      <c r="F71" t="s">
        <v>126</v>
      </c>
      <c r="G71" t="s">
        <v>201</v>
      </c>
      <c r="H71" s="78">
        <v>62.44</v>
      </c>
      <c r="I71" s="78">
        <v>3450000</v>
      </c>
      <c r="J71" s="78">
        <v>0</v>
      </c>
      <c r="K71" s="78">
        <v>68.604170460000006</v>
      </c>
      <c r="L71" s="79">
        <v>0</v>
      </c>
      <c r="M71" s="79">
        <v>3.3E-3</v>
      </c>
      <c r="N71" s="79">
        <v>8.0000000000000004E-4</v>
      </c>
    </row>
    <row r="72" spans="2:14">
      <c r="B72" t="s">
        <v>1030</v>
      </c>
      <c r="C72" t="s">
        <v>1031</v>
      </c>
      <c r="D72" t="s">
        <v>780</v>
      </c>
      <c r="E72" t="s">
        <v>1032</v>
      </c>
      <c r="F72" t="s">
        <v>896</v>
      </c>
      <c r="G72" t="s">
        <v>109</v>
      </c>
      <c r="H72" s="78">
        <v>26924.23</v>
      </c>
      <c r="I72" s="78">
        <v>3021</v>
      </c>
      <c r="J72" s="78">
        <v>0</v>
      </c>
      <c r="K72" s="78">
        <v>2811.0446955647999</v>
      </c>
      <c r="L72" s="79">
        <v>0</v>
      </c>
      <c r="M72" s="79">
        <v>0.13370000000000001</v>
      </c>
      <c r="N72" s="79">
        <v>3.4099999999999998E-2</v>
      </c>
    </row>
    <row r="73" spans="2:14">
      <c r="B73" t="s">
        <v>1033</v>
      </c>
      <c r="C73" t="s">
        <v>1034</v>
      </c>
      <c r="D73" t="s">
        <v>627</v>
      </c>
      <c r="E73" t="s">
        <v>1035</v>
      </c>
      <c r="F73" t="s">
        <v>896</v>
      </c>
      <c r="G73" t="s">
        <v>109</v>
      </c>
      <c r="H73" s="78">
        <v>238.95</v>
      </c>
      <c r="I73" s="78">
        <v>26432</v>
      </c>
      <c r="J73" s="78">
        <v>3.041E-2</v>
      </c>
      <c r="K73" s="78">
        <v>218.30882638400001</v>
      </c>
      <c r="L73" s="79">
        <v>0</v>
      </c>
      <c r="M73" s="79">
        <v>1.04E-2</v>
      </c>
      <c r="N73" s="79">
        <v>2.5999999999999999E-3</v>
      </c>
    </row>
    <row r="74" spans="2:14">
      <c r="B74" t="s">
        <v>1036</v>
      </c>
      <c r="C74" t="s">
        <v>1037</v>
      </c>
      <c r="D74" t="s">
        <v>627</v>
      </c>
      <c r="E74" t="s">
        <v>1038</v>
      </c>
      <c r="F74" t="s">
        <v>896</v>
      </c>
      <c r="G74" t="s">
        <v>109</v>
      </c>
      <c r="H74" s="78">
        <v>1044.8599999999999</v>
      </c>
      <c r="I74" s="78">
        <v>6409</v>
      </c>
      <c r="J74" s="78">
        <v>0</v>
      </c>
      <c r="K74" s="78">
        <v>231.43130749439999</v>
      </c>
      <c r="L74" s="79">
        <v>0</v>
      </c>
      <c r="M74" s="79">
        <v>1.0999999999999999E-2</v>
      </c>
      <c r="N74" s="79">
        <v>2.8E-3</v>
      </c>
    </row>
    <row r="75" spans="2:14">
      <c r="B75" t="s">
        <v>1039</v>
      </c>
      <c r="C75" t="s">
        <v>1040</v>
      </c>
      <c r="D75" t="s">
        <v>627</v>
      </c>
      <c r="E75" t="s">
        <v>1041</v>
      </c>
      <c r="F75" t="s">
        <v>896</v>
      </c>
      <c r="G75" t="s">
        <v>201</v>
      </c>
      <c r="H75" s="78">
        <v>27302.51</v>
      </c>
      <c r="I75" s="78">
        <v>180500</v>
      </c>
      <c r="J75" s="78">
        <v>0</v>
      </c>
      <c r="K75" s="78">
        <v>1569.4529799258501</v>
      </c>
      <c r="L75" s="79">
        <v>0</v>
      </c>
      <c r="M75" s="79">
        <v>7.4700000000000003E-2</v>
      </c>
      <c r="N75" s="79">
        <v>1.9E-2</v>
      </c>
    </row>
    <row r="76" spans="2:14">
      <c r="B76" t="s">
        <v>1042</v>
      </c>
      <c r="C76" t="s">
        <v>1043</v>
      </c>
      <c r="D76" t="s">
        <v>627</v>
      </c>
      <c r="E76" t="s">
        <v>1044</v>
      </c>
      <c r="F76" t="s">
        <v>896</v>
      </c>
      <c r="G76" t="s">
        <v>109</v>
      </c>
      <c r="H76" s="78">
        <v>75.849999999999994</v>
      </c>
      <c r="I76" s="78">
        <v>58895.5</v>
      </c>
      <c r="J76" s="78">
        <v>0</v>
      </c>
      <c r="K76" s="78">
        <v>154.38725020800001</v>
      </c>
      <c r="L76" s="79">
        <v>0</v>
      </c>
      <c r="M76" s="79">
        <v>7.3000000000000001E-3</v>
      </c>
      <c r="N76" s="79">
        <v>1.9E-3</v>
      </c>
    </row>
    <row r="77" spans="2:14">
      <c r="B77" t="s">
        <v>1045</v>
      </c>
      <c r="C77" t="s">
        <v>1046</v>
      </c>
      <c r="D77" t="s">
        <v>110</v>
      </c>
      <c r="E77" t="s">
        <v>1018</v>
      </c>
      <c r="F77" t="s">
        <v>896</v>
      </c>
      <c r="G77" t="s">
        <v>123</v>
      </c>
      <c r="H77" s="78">
        <v>1692.38</v>
      </c>
      <c r="I77" s="78">
        <v>8545</v>
      </c>
      <c r="J77" s="78">
        <v>0</v>
      </c>
      <c r="K77" s="78">
        <v>350.41387082009999</v>
      </c>
      <c r="L77" s="79">
        <v>0</v>
      </c>
      <c r="M77" s="79">
        <v>1.67E-2</v>
      </c>
      <c r="N77" s="79">
        <v>4.1999999999999997E-3</v>
      </c>
    </row>
    <row r="78" spans="2:14">
      <c r="B78" t="s">
        <v>1047</v>
      </c>
      <c r="C78" t="s">
        <v>1048</v>
      </c>
      <c r="D78" t="s">
        <v>719</v>
      </c>
      <c r="E78" t="s">
        <v>987</v>
      </c>
      <c r="F78" t="s">
        <v>131</v>
      </c>
      <c r="G78" t="s">
        <v>113</v>
      </c>
      <c r="H78" s="78">
        <v>7935.61</v>
      </c>
      <c r="I78" s="78">
        <v>1900</v>
      </c>
      <c r="J78" s="78">
        <v>0</v>
      </c>
      <c r="K78" s="78">
        <v>584.74177133800004</v>
      </c>
      <c r="L78" s="79">
        <v>0</v>
      </c>
      <c r="M78" s="79">
        <v>2.7799999999999998E-2</v>
      </c>
      <c r="N78" s="79">
        <v>7.1000000000000004E-3</v>
      </c>
    </row>
    <row r="79" spans="2:14">
      <c r="B79" s="80" t="s">
        <v>1049</v>
      </c>
      <c r="D79" s="16"/>
      <c r="E79" s="16"/>
      <c r="F79" s="16"/>
      <c r="G79" s="16"/>
      <c r="H79" s="82">
        <v>1709.46</v>
      </c>
      <c r="J79" s="82">
        <v>0</v>
      </c>
      <c r="K79" s="82">
        <v>184.44444318719999</v>
      </c>
      <c r="M79" s="81">
        <v>8.8000000000000005E-3</v>
      </c>
      <c r="N79" s="81">
        <v>2.2000000000000001E-3</v>
      </c>
    </row>
    <row r="80" spans="2:14">
      <c r="B80" t="s">
        <v>1050</v>
      </c>
      <c r="C80" t="s">
        <v>1051</v>
      </c>
      <c r="D80" t="s">
        <v>126</v>
      </c>
      <c r="E80" t="s">
        <v>1052</v>
      </c>
      <c r="F80" t="s">
        <v>1053</v>
      </c>
      <c r="G80" t="s">
        <v>109</v>
      </c>
      <c r="H80" s="78">
        <v>1709.46</v>
      </c>
      <c r="I80" s="78">
        <v>3122</v>
      </c>
      <c r="J80" s="78">
        <v>0</v>
      </c>
      <c r="K80" s="78">
        <v>184.44444318719999</v>
      </c>
      <c r="L80" s="79">
        <v>1E-4</v>
      </c>
      <c r="M80" s="79">
        <v>8.8000000000000005E-3</v>
      </c>
      <c r="N80" s="79">
        <v>2.2000000000000001E-3</v>
      </c>
    </row>
    <row r="81" spans="2:14">
      <c r="B81" s="80" t="s">
        <v>282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226</v>
      </c>
      <c r="C82" t="s">
        <v>226</v>
      </c>
      <c r="D82" s="16"/>
      <c r="E82" s="16"/>
      <c r="F82" t="s">
        <v>226</v>
      </c>
      <c r="G82" t="s">
        <v>226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919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226</v>
      </c>
      <c r="C84" t="s">
        <v>226</v>
      </c>
      <c r="D84" s="16"/>
      <c r="E84" s="16"/>
      <c r="F84" t="s">
        <v>226</v>
      </c>
      <c r="G84" t="s">
        <v>226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t="s">
        <v>236</v>
      </c>
      <c r="D85" s="16"/>
      <c r="E85" s="16"/>
      <c r="F85" s="16"/>
      <c r="G85" s="16"/>
    </row>
    <row r="86" spans="2:14">
      <c r="B86" t="s">
        <v>274</v>
      </c>
      <c r="D86" s="16"/>
      <c r="E86" s="16"/>
      <c r="F86" s="16"/>
      <c r="G86" s="16"/>
    </row>
    <row r="87" spans="2:14">
      <c r="B87" t="s">
        <v>275</v>
      </c>
      <c r="D87" s="16"/>
      <c r="E87" s="16"/>
      <c r="F87" s="16"/>
      <c r="G87" s="16"/>
    </row>
    <row r="88" spans="2:14">
      <c r="B88" t="s">
        <v>276</v>
      </c>
      <c r="D88" s="16"/>
      <c r="E88" s="16"/>
      <c r="F88" s="16"/>
      <c r="G88" s="16"/>
    </row>
    <row r="89" spans="2:14">
      <c r="B89" t="s">
        <v>277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1264</v>
      </c>
    </row>
    <row r="3" spans="2:65" s="1" customFormat="1">
      <c r="B3" s="2" t="s">
        <v>2</v>
      </c>
      <c r="C3" s="84" t="s">
        <v>1265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20962.72</v>
      </c>
      <c r="K11" s="7"/>
      <c r="L11" s="76">
        <v>2381.578498932497</v>
      </c>
      <c r="M11" s="7"/>
      <c r="N11" s="77">
        <v>1</v>
      </c>
      <c r="O11" s="77">
        <v>2.8899999999999999E-2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20962.72</v>
      </c>
      <c r="L21" s="82">
        <v>2381.578498932497</v>
      </c>
      <c r="N21" s="81">
        <v>1</v>
      </c>
      <c r="O21" s="81">
        <v>2.8899999999999999E-2</v>
      </c>
    </row>
    <row r="22" spans="2:15">
      <c r="B22" s="80" t="s">
        <v>1054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1055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20962.72</v>
      </c>
      <c r="L26" s="82">
        <v>2381.578498932497</v>
      </c>
      <c r="N26" s="81">
        <v>1</v>
      </c>
      <c r="O26" s="81">
        <v>2.8899999999999999E-2</v>
      </c>
    </row>
    <row r="27" spans="2:15">
      <c r="B27" t="s">
        <v>1056</v>
      </c>
      <c r="C27" t="s">
        <v>1057</v>
      </c>
      <c r="D27" t="s">
        <v>126</v>
      </c>
      <c r="E27" t="s">
        <v>764</v>
      </c>
      <c r="F27" t="s">
        <v>765</v>
      </c>
      <c r="G27" t="s">
        <v>226</v>
      </c>
      <c r="H27" t="s">
        <v>227</v>
      </c>
      <c r="I27" t="s">
        <v>109</v>
      </c>
      <c r="J27" s="78">
        <v>15128.48</v>
      </c>
      <c r="K27" s="78">
        <v>1563.4</v>
      </c>
      <c r="L27" s="78">
        <v>817.40847624191997</v>
      </c>
      <c r="M27" s="79">
        <v>0</v>
      </c>
      <c r="N27" s="79">
        <v>0.34320000000000001</v>
      </c>
      <c r="O27" s="79">
        <v>9.9000000000000008E-3</v>
      </c>
    </row>
    <row r="28" spans="2:15">
      <c r="B28" t="s">
        <v>1058</v>
      </c>
      <c r="C28" t="s">
        <v>1059</v>
      </c>
      <c r="D28" t="s">
        <v>126</v>
      </c>
      <c r="E28" t="s">
        <v>1060</v>
      </c>
      <c r="F28" t="s">
        <v>765</v>
      </c>
      <c r="G28" t="s">
        <v>226</v>
      </c>
      <c r="H28" t="s">
        <v>227</v>
      </c>
      <c r="I28" t="s">
        <v>113</v>
      </c>
      <c r="J28" s="78">
        <v>778.85</v>
      </c>
      <c r="K28" s="78">
        <v>3053</v>
      </c>
      <c r="L28" s="78">
        <v>92.216966217099994</v>
      </c>
      <c r="M28" s="79">
        <v>0</v>
      </c>
      <c r="N28" s="79">
        <v>3.8699999999999998E-2</v>
      </c>
      <c r="O28" s="79">
        <v>1.1000000000000001E-3</v>
      </c>
    </row>
    <row r="29" spans="2:15">
      <c r="B29" t="s">
        <v>1061</v>
      </c>
      <c r="C29" t="s">
        <v>1062</v>
      </c>
      <c r="D29" t="s">
        <v>126</v>
      </c>
      <c r="E29" t="s">
        <v>1060</v>
      </c>
      <c r="F29" t="s">
        <v>765</v>
      </c>
      <c r="G29" t="s">
        <v>226</v>
      </c>
      <c r="H29" t="s">
        <v>227</v>
      </c>
      <c r="I29" t="s">
        <v>201</v>
      </c>
      <c r="J29" s="78">
        <v>3010.06</v>
      </c>
      <c r="K29" s="78">
        <v>143000</v>
      </c>
      <c r="L29" s="78">
        <v>137.08177457260001</v>
      </c>
      <c r="M29" s="79">
        <v>0</v>
      </c>
      <c r="N29" s="79">
        <v>5.7599999999999998E-2</v>
      </c>
      <c r="O29" s="79">
        <v>1.6999999999999999E-3</v>
      </c>
    </row>
    <row r="30" spans="2:15">
      <c r="B30" t="s">
        <v>1063</v>
      </c>
      <c r="C30" t="s">
        <v>1064</v>
      </c>
      <c r="D30" t="s">
        <v>126</v>
      </c>
      <c r="E30" t="s">
        <v>1065</v>
      </c>
      <c r="F30" t="s">
        <v>896</v>
      </c>
      <c r="G30" t="s">
        <v>226</v>
      </c>
      <c r="H30" t="s">
        <v>227</v>
      </c>
      <c r="I30" t="s">
        <v>113</v>
      </c>
      <c r="J30" s="78">
        <v>67.14</v>
      </c>
      <c r="K30" s="78">
        <v>32228</v>
      </c>
      <c r="L30" s="78">
        <v>83.916023113440005</v>
      </c>
      <c r="M30" s="79">
        <v>0</v>
      </c>
      <c r="N30" s="79">
        <v>3.5200000000000002E-2</v>
      </c>
      <c r="O30" s="79">
        <v>1E-3</v>
      </c>
    </row>
    <row r="31" spans="2:15">
      <c r="B31" t="s">
        <v>1066</v>
      </c>
      <c r="C31" t="s">
        <v>1067</v>
      </c>
      <c r="D31" t="s">
        <v>126</v>
      </c>
      <c r="E31" t="s">
        <v>1068</v>
      </c>
      <c r="F31" t="s">
        <v>765</v>
      </c>
      <c r="G31" t="s">
        <v>226</v>
      </c>
      <c r="H31" t="s">
        <v>227</v>
      </c>
      <c r="I31" t="s">
        <v>201</v>
      </c>
      <c r="J31" s="78">
        <v>392.74</v>
      </c>
      <c r="K31" s="78">
        <v>1085115</v>
      </c>
      <c r="L31" s="78">
        <v>135.72174369239701</v>
      </c>
      <c r="M31" s="79">
        <v>0</v>
      </c>
      <c r="N31" s="79">
        <v>5.7000000000000002E-2</v>
      </c>
      <c r="O31" s="79">
        <v>1.6000000000000001E-3</v>
      </c>
    </row>
    <row r="32" spans="2:15">
      <c r="B32" t="s">
        <v>1069</v>
      </c>
      <c r="C32" t="s">
        <v>1070</v>
      </c>
      <c r="D32" t="s">
        <v>126</v>
      </c>
      <c r="E32" t="s">
        <v>1018</v>
      </c>
      <c r="F32" t="s">
        <v>765</v>
      </c>
      <c r="G32" t="s">
        <v>226</v>
      </c>
      <c r="H32" t="s">
        <v>227</v>
      </c>
      <c r="I32" t="s">
        <v>109</v>
      </c>
      <c r="J32" s="78">
        <v>1585.45</v>
      </c>
      <c r="K32" s="78">
        <v>20353.52</v>
      </c>
      <c r="L32" s="78">
        <v>1115.23351509504</v>
      </c>
      <c r="M32" s="79">
        <v>0</v>
      </c>
      <c r="N32" s="79">
        <v>0.46829999999999999</v>
      </c>
      <c r="O32" s="79">
        <v>1.35E-2</v>
      </c>
    </row>
    <row r="33" spans="2:15">
      <c r="B33" s="80" t="s">
        <v>282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I34" t="s">
        <v>226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236</v>
      </c>
      <c r="C35" s="16"/>
      <c r="D35" s="16"/>
      <c r="E35" s="16"/>
    </row>
    <row r="36" spans="2:15">
      <c r="B36" t="s">
        <v>274</v>
      </c>
      <c r="C36" s="16"/>
      <c r="D36" s="16"/>
      <c r="E36" s="16"/>
    </row>
    <row r="37" spans="2:15">
      <c r="B37" t="s">
        <v>275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1264</v>
      </c>
    </row>
    <row r="3" spans="2:60" s="1" customFormat="1">
      <c r="B3" s="2" t="s">
        <v>2</v>
      </c>
      <c r="C3" s="84" t="s">
        <v>1265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1714.78</v>
      </c>
      <c r="H11" s="7"/>
      <c r="I11" s="76">
        <v>2.9955083400000002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1714.78</v>
      </c>
      <c r="I12" s="82">
        <v>2.9955083400000002</v>
      </c>
      <c r="K12" s="81">
        <v>1</v>
      </c>
      <c r="L12" s="81">
        <v>0</v>
      </c>
    </row>
    <row r="13" spans="2:60">
      <c r="B13" s="80" t="s">
        <v>1071</v>
      </c>
      <c r="D13" s="16"/>
      <c r="E13" s="16"/>
      <c r="G13" s="82">
        <v>1714.78</v>
      </c>
      <c r="I13" s="82">
        <v>2.9955083400000002</v>
      </c>
      <c r="K13" s="81">
        <v>1</v>
      </c>
      <c r="L13" s="81">
        <v>0</v>
      </c>
    </row>
    <row r="14" spans="2:60">
      <c r="B14" t="s">
        <v>1072</v>
      </c>
      <c r="C14" t="s">
        <v>1073</v>
      </c>
      <c r="D14" t="s">
        <v>103</v>
      </c>
      <c r="E14" t="s">
        <v>128</v>
      </c>
      <c r="F14" t="s">
        <v>105</v>
      </c>
      <c r="G14" s="78">
        <v>341.77</v>
      </c>
      <c r="H14" s="78">
        <v>50.1</v>
      </c>
      <c r="I14" s="78">
        <v>0.17122677</v>
      </c>
      <c r="J14" s="79">
        <v>2.9999999999999997E-4</v>
      </c>
      <c r="K14" s="79">
        <v>5.7200000000000001E-2</v>
      </c>
      <c r="L14" s="79">
        <v>0</v>
      </c>
    </row>
    <row r="15" spans="2:60">
      <c r="B15" t="s">
        <v>1074</v>
      </c>
      <c r="C15" t="s">
        <v>1075</v>
      </c>
      <c r="D15" t="s">
        <v>103</v>
      </c>
      <c r="E15" t="s">
        <v>128</v>
      </c>
      <c r="F15" t="s">
        <v>105</v>
      </c>
      <c r="G15" s="78">
        <v>1373.01</v>
      </c>
      <c r="H15" s="78">
        <v>205.7</v>
      </c>
      <c r="I15" s="78">
        <v>2.8242815700000001</v>
      </c>
      <c r="J15" s="79">
        <v>1E-4</v>
      </c>
      <c r="K15" s="79">
        <v>0.94279999999999997</v>
      </c>
      <c r="L15" s="79">
        <v>0</v>
      </c>
    </row>
    <row r="16" spans="2:60">
      <c r="B16" s="80" t="s">
        <v>234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1076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236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B22" t="s">
        <v>276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2020-03-24T11:30:14Z</dcterms:modified>
</cp:coreProperties>
</file>