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I75" i="5"/>
  <c r="H75" i="5"/>
  <c r="G75" i="5"/>
  <c r="J74" i="5"/>
  <c r="I74" i="5"/>
  <c r="H74" i="5"/>
  <c r="G74" i="5"/>
  <c r="J73" i="5"/>
  <c r="I73" i="5"/>
  <c r="H73" i="5"/>
  <c r="G73" i="5"/>
  <c r="G68" i="5"/>
  <c r="I68" i="5" s="1"/>
  <c r="J67" i="5"/>
  <c r="G67" i="5"/>
  <c r="I67" i="5" s="1"/>
  <c r="J66" i="5"/>
  <c r="H66" i="5"/>
  <c r="G66" i="5"/>
  <c r="I66" i="5" s="1"/>
  <c r="J65" i="5"/>
  <c r="H65" i="5"/>
  <c r="G65" i="5"/>
  <c r="I65" i="5" s="1"/>
  <c r="J64" i="5"/>
  <c r="H64" i="5"/>
  <c r="G64" i="5"/>
  <c r="I64" i="5" s="1"/>
  <c r="J63" i="5"/>
  <c r="H63" i="5"/>
  <c r="G63" i="5"/>
  <c r="I63" i="5" s="1"/>
  <c r="J62" i="5"/>
  <c r="H62" i="5"/>
  <c r="G62" i="5"/>
  <c r="I62" i="5" s="1"/>
  <c r="J61" i="5"/>
  <c r="H61" i="5"/>
  <c r="G61" i="5"/>
  <c r="I61" i="5" s="1"/>
  <c r="J60" i="5"/>
  <c r="H60" i="5"/>
  <c r="G60" i="5"/>
  <c r="I60" i="5" s="1"/>
  <c r="J59" i="5"/>
  <c r="H59" i="5"/>
  <c r="G59" i="5"/>
  <c r="I59" i="5" s="1"/>
  <c r="J58" i="5"/>
  <c r="H58" i="5"/>
  <c r="G58" i="5"/>
  <c r="I58" i="5" s="1"/>
  <c r="J57" i="5"/>
  <c r="H57" i="5"/>
  <c r="G57" i="5"/>
  <c r="I57" i="5" s="1"/>
  <c r="J56" i="5"/>
  <c r="H56" i="5"/>
  <c r="G56" i="5"/>
  <c r="I56" i="5" s="1"/>
  <c r="J55" i="5"/>
  <c r="H55" i="5"/>
  <c r="G55" i="5"/>
  <c r="I55" i="5" s="1"/>
  <c r="J54" i="5"/>
  <c r="H54" i="5"/>
  <c r="G54" i="5"/>
  <c r="I54" i="5" s="1"/>
  <c r="J53" i="5"/>
  <c r="H53" i="5"/>
  <c r="G53" i="5"/>
  <c r="I53" i="5" s="1"/>
  <c r="J52" i="5"/>
  <c r="H52" i="5"/>
  <c r="G52" i="5"/>
  <c r="I52" i="5" s="1"/>
  <c r="J51" i="5"/>
  <c r="H51" i="5"/>
  <c r="G51" i="5"/>
  <c r="I51" i="5" s="1"/>
  <c r="J50" i="5"/>
  <c r="H50" i="5"/>
  <c r="G50" i="5"/>
  <c r="I50" i="5" s="1"/>
  <c r="J49" i="5"/>
  <c r="H49" i="5"/>
  <c r="G49" i="5"/>
  <c r="I49" i="5" s="1"/>
  <c r="J48" i="5"/>
  <c r="H48" i="5"/>
  <c r="G48" i="5"/>
  <c r="I48" i="5" s="1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E39" i="5"/>
  <c r="C39" i="5"/>
  <c r="C6" i="5"/>
  <c r="G4" i="5" l="1"/>
  <c r="C46" i="5"/>
  <c r="G32" i="5"/>
  <c r="C71" i="5"/>
  <c r="G6" i="5"/>
  <c r="E32" i="5"/>
  <c r="E6" i="5"/>
  <c r="G39" i="5"/>
  <c r="I4" i="5" l="1"/>
  <c r="I39" i="5"/>
  <c r="C78" i="5"/>
  <c r="I6" i="5"/>
  <c r="K4" i="5" l="1"/>
  <c r="K6" i="5"/>
  <c r="K39" i="5"/>
  <c r="K32" i="5"/>
  <c r="I32" i="5"/>
  <c r="M4" i="5" l="1"/>
  <c r="E78" i="5"/>
  <c r="M32" i="5"/>
  <c r="O4" i="5" l="1"/>
  <c r="M6" i="5"/>
  <c r="M39" i="5"/>
  <c r="E71" i="5"/>
  <c r="E46" i="5"/>
  <c r="O6" i="5"/>
  <c r="O32" i="5"/>
  <c r="Q4" i="5" l="1"/>
  <c r="S4" i="5" s="1"/>
  <c r="Q6" i="5"/>
  <c r="G71" i="5"/>
  <c r="O39" i="5"/>
  <c r="U4" i="5" l="1"/>
  <c r="S32" i="5"/>
  <c r="Q39" i="5"/>
  <c r="U39" i="5"/>
  <c r="Q32" i="5"/>
  <c r="G78" i="5"/>
  <c r="S39" i="5"/>
  <c r="G46" i="5"/>
  <c r="S6" i="5"/>
  <c r="W4" i="5" l="1"/>
  <c r="U32" i="5"/>
  <c r="W32" i="5"/>
  <c r="U6" i="5"/>
  <c r="W39" i="5"/>
  <c r="Y4" i="5" l="1"/>
  <c r="I71" i="5"/>
  <c r="I46" i="5"/>
  <c r="Y39" i="5"/>
  <c r="I78" i="5"/>
  <c r="Y6" i="5"/>
  <c r="W6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<sst xmlns="http://schemas.openxmlformats.org/spreadsheetml/2006/main" count="179" uniqueCount="47">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</sst>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-6.9691074064300994E-4</v>
      </c>
      <c r="D8" s="11">
        <v>0.13971272050045336</v>
      </c>
      <c r="E8" s="29">
        <v>-1.4511890569586503E-4</v>
      </c>
      <c r="F8" s="30">
        <v>0.14371965877402562</v>
      </c>
      <c r="G8" s="10">
        <v>1.6530074875103614E-4</v>
      </c>
      <c r="H8" s="11">
        <v>0.13317704154707644</v>
      </c>
      <c r="I8" s="29">
        <v>-4.9183755409421058E-5</v>
      </c>
      <c r="J8" s="30">
        <v>0.14615630724396528</v>
      </c>
      <c r="K8" s="10">
        <v>2.3498909910879011E-4</v>
      </c>
      <c r="L8" s="11">
        <v>0.15766752963224517</v>
      </c>
      <c r="M8" s="29">
        <v>-4.8487946515682508E-4</v>
      </c>
      <c r="N8" s="30">
        <v>0.15789160719801115</v>
      </c>
      <c r="O8" s="10">
        <v>-6.1694366155528658E-4</v>
      </c>
      <c r="P8" s="11">
        <v>0.15051239097280014</v>
      </c>
      <c r="Q8" s="29">
        <v>2.2062035874872716E-4</v>
      </c>
      <c r="R8" s="30">
        <v>0.14443384306306234</v>
      </c>
      <c r="S8" s="10">
        <v>-1.4145488121030951E-4</v>
      </c>
      <c r="T8" s="11">
        <v>0.12691520989853775</v>
      </c>
      <c r="U8" s="29">
        <v>-1.2685886777608925E-4</v>
      </c>
      <c r="V8" s="30">
        <v>0.11959898941637899</v>
      </c>
      <c r="W8" s="10">
        <v>-2.3212962351372608E-4</v>
      </c>
      <c r="X8" s="11">
        <v>0.1122088033816464</v>
      </c>
      <c r="Y8" s="29">
        <v>-7.5248995297449316E-6</v>
      </c>
      <c r="Z8" s="30">
        <v>9.3007845737766298E-2</v>
      </c>
      <c r="AE8" s="5" t="s">
        <v>8</v>
      </c>
    </row>
    <row r="9" spans="2:31">
      <c r="B9" s="12" t="s">
        <v>7</v>
      </c>
      <c r="C9" s="10">
        <v>2.5117806994425125E-3</v>
      </c>
      <c r="D9" s="11">
        <v>0.17544276650277826</v>
      </c>
      <c r="E9" s="29">
        <v>1.0864326090086231E-3</v>
      </c>
      <c r="F9" s="30">
        <v>0.17209831519911903</v>
      </c>
      <c r="G9" s="10">
        <v>1.4075242783788587E-3</v>
      </c>
      <c r="H9" s="11">
        <v>0.17773660419936399</v>
      </c>
      <c r="I9" s="29">
        <v>6.1575314547520472E-4</v>
      </c>
      <c r="J9" s="30">
        <v>0.17047392959731622</v>
      </c>
      <c r="K9" s="10">
        <v>6.3809585983617891E-4</v>
      </c>
      <c r="L9" s="11">
        <v>0.1728273951858845</v>
      </c>
      <c r="M9" s="29">
        <v>1.0858258822392265E-3</v>
      </c>
      <c r="N9" s="30">
        <v>0.17452837563775578</v>
      </c>
      <c r="O9" s="10">
        <v>2.8715301790660421E-3</v>
      </c>
      <c r="P9" s="11">
        <v>0.17397268113256889</v>
      </c>
      <c r="Q9" s="29">
        <v>1.9830912296896265E-3</v>
      </c>
      <c r="R9" s="30">
        <v>0.1759697716717791</v>
      </c>
      <c r="S9" s="10">
        <v>5.0223765694199245E-4</v>
      </c>
      <c r="T9" s="11">
        <v>0.17152473856592435</v>
      </c>
      <c r="U9" s="29">
        <v>6.2833302701145353E-4</v>
      </c>
      <c r="V9" s="30">
        <v>0.16948677948053154</v>
      </c>
      <c r="W9" s="10">
        <v>1.658928897402749E-4</v>
      </c>
      <c r="X9" s="11">
        <v>0.16262152152367021</v>
      </c>
      <c r="Y9" s="29">
        <v>6.0974169436902985E-4</v>
      </c>
      <c r="Z9" s="30">
        <v>0.17101530212225241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2.1043280403310232E-3</v>
      </c>
      <c r="D12" s="11">
        <v>0.17118055616158365</v>
      </c>
      <c r="E12" s="29">
        <v>1.727231472427578E-3</v>
      </c>
      <c r="F12" s="30">
        <v>0.16449840614641204</v>
      </c>
      <c r="G12" s="10">
        <v>1.4830016879382084E-3</v>
      </c>
      <c r="H12" s="11">
        <v>0.16607348266342034</v>
      </c>
      <c r="I12" s="29">
        <v>1.9551662773480312E-3</v>
      </c>
      <c r="J12" s="30">
        <v>0.19757852729252232</v>
      </c>
      <c r="K12" s="10">
        <v>2.9622791875063957E-4</v>
      </c>
      <c r="L12" s="11">
        <v>0.21304155080841786</v>
      </c>
      <c r="M12" s="29">
        <v>2.3310999801222161E-3</v>
      </c>
      <c r="N12" s="30">
        <v>0.21241617309288433</v>
      </c>
      <c r="O12" s="10">
        <v>9.204564496756209E-4</v>
      </c>
      <c r="P12" s="11">
        <v>0.21254003125875573</v>
      </c>
      <c r="Q12" s="29">
        <v>7.1874532931900383E-4</v>
      </c>
      <c r="R12" s="30">
        <v>0.21489826453446337</v>
      </c>
      <c r="S12" s="10">
        <v>1.2610529619857007E-3</v>
      </c>
      <c r="T12" s="11">
        <v>0.21317012637510024</v>
      </c>
      <c r="U12" s="29">
        <v>1.0817471084623687E-3</v>
      </c>
      <c r="V12" s="30">
        <v>0.21365888508351175</v>
      </c>
      <c r="W12" s="10">
        <v>-5.4857397892314074E-5</v>
      </c>
      <c r="X12" s="11">
        <v>0.2113054518223258</v>
      </c>
      <c r="Y12" s="29">
        <v>4.5975410145288445E-5</v>
      </c>
      <c r="Z12" s="30">
        <v>0.20798852593193198</v>
      </c>
      <c r="AE12" s="5" t="s">
        <v>16</v>
      </c>
    </row>
    <row r="13" spans="2:31">
      <c r="B13" s="12" t="s">
        <v>15</v>
      </c>
      <c r="C13" s="10">
        <v>5.8089644072414079E-4</v>
      </c>
      <c r="D13" s="11">
        <v>2.1965525060907327E-2</v>
      </c>
      <c r="E13" s="29">
        <v>2.1773269937643485E-4</v>
      </c>
      <c r="F13" s="30">
        <v>2.3103930212920371E-2</v>
      </c>
      <c r="G13" s="10">
        <v>2.840366238706873E-4</v>
      </c>
      <c r="H13" s="11">
        <v>2.3395865876267619E-2</v>
      </c>
      <c r="I13" s="29">
        <v>2.4117063598319837E-4</v>
      </c>
      <c r="J13" s="30">
        <v>2.3263954369409406E-2</v>
      </c>
      <c r="K13" s="10">
        <v>8.1538598151110963E-5</v>
      </c>
      <c r="L13" s="11">
        <v>2.3599394802225258E-2</v>
      </c>
      <c r="M13" s="29">
        <v>2.8414157365692238E-4</v>
      </c>
      <c r="N13" s="30">
        <v>2.4224530956334478E-2</v>
      </c>
      <c r="O13" s="10">
        <v>3.9392797825425058E-4</v>
      </c>
      <c r="P13" s="11">
        <v>2.4178622529507848E-2</v>
      </c>
      <c r="Q13" s="29">
        <v>8.6886091699328423E-5</v>
      </c>
      <c r="R13" s="30">
        <v>2.4559277063646495E-2</v>
      </c>
      <c r="S13" s="10">
        <v>9.1512413693503622E-5</v>
      </c>
      <c r="T13" s="11">
        <v>2.448177132434402E-2</v>
      </c>
      <c r="U13" s="29">
        <v>6.7494332142866367E-5</v>
      </c>
      <c r="V13" s="30">
        <v>2.5086366640811181E-2</v>
      </c>
      <c r="W13" s="10">
        <v>3.719280553874767E-5</v>
      </c>
      <c r="X13" s="11">
        <v>2.4990362531346642E-2</v>
      </c>
      <c r="Y13" s="29">
        <v>1.4783739080398816E-4</v>
      </c>
      <c r="Z13" s="30">
        <v>2.5159587451777654E-2</v>
      </c>
      <c r="AE13" s="5" t="s">
        <v>18</v>
      </c>
    </row>
    <row r="14" spans="2:31">
      <c r="B14" s="12" t="s">
        <v>17</v>
      </c>
      <c r="C14" s="10">
        <v>6.7804566856610677E-3</v>
      </c>
      <c r="D14" s="11">
        <v>0.12787184985386491</v>
      </c>
      <c r="E14" s="29">
        <v>2.0391067467347445E-3</v>
      </c>
      <c r="F14" s="30">
        <v>0.12634230282897102</v>
      </c>
      <c r="G14" s="10">
        <v>-3.2056450618867649E-4</v>
      </c>
      <c r="H14" s="11">
        <v>0.12636449337097497</v>
      </c>
      <c r="I14" s="29">
        <v>4.143190199635772E-3</v>
      </c>
      <c r="J14" s="30">
        <v>0.12641554284270334</v>
      </c>
      <c r="K14" s="10">
        <v>-1.7373170862386002E-3</v>
      </c>
      <c r="L14" s="11">
        <v>0.12260691175346977</v>
      </c>
      <c r="M14" s="29">
        <v>3.6079019604889182E-3</v>
      </c>
      <c r="N14" s="30">
        <v>0.12331847253711167</v>
      </c>
      <c r="O14" s="10">
        <v>1.2028641102479576E-3</v>
      </c>
      <c r="P14" s="11">
        <v>0.12504794549263726</v>
      </c>
      <c r="Q14" s="29">
        <v>-1.7095422340674426E-3</v>
      </c>
      <c r="R14" s="30">
        <v>0.12721081018842978</v>
      </c>
      <c r="S14" s="10">
        <v>3.37947239065439E-3</v>
      </c>
      <c r="T14" s="11">
        <v>0.141534052298005</v>
      </c>
      <c r="U14" s="29">
        <v>4.003974155760941E-3</v>
      </c>
      <c r="V14" s="30">
        <v>0.14727397569089187</v>
      </c>
      <c r="W14" s="10">
        <v>2.411621544055804E-3</v>
      </c>
      <c r="X14" s="11">
        <v>0.14982599596903151</v>
      </c>
      <c r="Y14" s="29">
        <v>8.8178479005668743E-4</v>
      </c>
      <c r="Z14" s="30">
        <v>0.15612446004404934</v>
      </c>
      <c r="AE14" s="5" t="s">
        <v>20</v>
      </c>
    </row>
    <row r="15" spans="2:31">
      <c r="B15" s="12" t="s">
        <v>19</v>
      </c>
      <c r="C15" s="10">
        <v>4.0235592070045458E-3</v>
      </c>
      <c r="D15" s="11">
        <v>0.15954413914267893</v>
      </c>
      <c r="E15" s="29">
        <v>2.5193920556985326E-4</v>
      </c>
      <c r="F15" s="30">
        <v>0.1571721003561222</v>
      </c>
      <c r="G15" s="10">
        <v>2.4927513409084014E-3</v>
      </c>
      <c r="H15" s="11">
        <v>0.16576379391851395</v>
      </c>
      <c r="I15" s="29">
        <v>1.0317945099656181E-3</v>
      </c>
      <c r="J15" s="30">
        <v>0.11859775491765931</v>
      </c>
      <c r="K15" s="10">
        <v>-4.4229828840086256E-3</v>
      </c>
      <c r="L15" s="11">
        <v>9.1056012656081348E-2</v>
      </c>
      <c r="M15" s="29">
        <v>3.2966832517555261E-3</v>
      </c>
      <c r="N15" s="30">
        <v>8.6655158238426649E-2</v>
      </c>
      <c r="O15" s="10">
        <v>-2.0987476498697077E-3</v>
      </c>
      <c r="P15" s="11">
        <v>8.9531083305413872E-2</v>
      </c>
      <c r="Q15" s="29">
        <v>-2.275692134707743E-3</v>
      </c>
      <c r="R15" s="30">
        <v>8.8887960829604984E-2</v>
      </c>
      <c r="S15" s="10">
        <v>2.1216342939839174E-3</v>
      </c>
      <c r="T15" s="11">
        <v>9.5131697024633879E-2</v>
      </c>
      <c r="U15" s="29">
        <v>2.9230433054082813E-3</v>
      </c>
      <c r="V15" s="30">
        <v>0.10036333885363126</v>
      </c>
      <c r="W15" s="10">
        <v>9.4161305413442329E-4</v>
      </c>
      <c r="X15" s="11">
        <v>0.10638414725124409</v>
      </c>
      <c r="Y15" s="29">
        <v>4.368443258379746E-3</v>
      </c>
      <c r="Z15" s="30">
        <v>0.1081934140391814</v>
      </c>
      <c r="AE15" s="5" t="s">
        <v>22</v>
      </c>
    </row>
    <row r="16" spans="2:31">
      <c r="B16" s="12" t="s">
        <v>21</v>
      </c>
      <c r="C16" s="10">
        <v>9.2341500369853119E-4</v>
      </c>
      <c r="D16" s="11">
        <v>4.5053221710550616E-2</v>
      </c>
      <c r="E16" s="29">
        <v>1.1045963982757587E-4</v>
      </c>
      <c r="F16" s="30">
        <v>4.6166549753704177E-2</v>
      </c>
      <c r="G16" s="10">
        <v>7.7194519113284567E-4</v>
      </c>
      <c r="H16" s="11">
        <v>4.6661010871341099E-2</v>
      </c>
      <c r="I16" s="29">
        <v>4.9371655666649811E-4</v>
      </c>
      <c r="J16" s="30">
        <v>5.2077789981524923E-2</v>
      </c>
      <c r="K16" s="10">
        <v>-1.1523073111873955E-3</v>
      </c>
      <c r="L16" s="11">
        <v>5.1579515204150342E-2</v>
      </c>
      <c r="M16" s="29">
        <v>7.2253508542817881E-4</v>
      </c>
      <c r="N16" s="30">
        <v>5.1225379031236952E-2</v>
      </c>
      <c r="O16" s="10">
        <v>-1.5028494554893766E-3</v>
      </c>
      <c r="P16" s="11">
        <v>4.9146880506322196E-2</v>
      </c>
      <c r="Q16" s="29">
        <v>-5.4690969055248687E-4</v>
      </c>
      <c r="R16" s="30">
        <v>4.757912760394533E-2</v>
      </c>
      <c r="S16" s="10">
        <v>5.2977245092802883E-4</v>
      </c>
      <c r="T16" s="11">
        <v>4.6719863979501369E-2</v>
      </c>
      <c r="U16" s="29">
        <v>1.3425980178412482E-3</v>
      </c>
      <c r="V16" s="30">
        <v>4.6025266688960419E-2</v>
      </c>
      <c r="W16" s="10">
        <v>-6.0666470710694768E-4</v>
      </c>
      <c r="X16" s="11">
        <v>4.4746352341228132E-2</v>
      </c>
      <c r="Y16" s="29">
        <v>1.7728022903173663E-3</v>
      </c>
      <c r="Z16" s="30">
        <v>4.4089681446746666E-2</v>
      </c>
      <c r="AE16" s="5" t="s">
        <v>24</v>
      </c>
    </row>
    <row r="17" spans="2:31">
      <c r="B17" s="12" t="s">
        <v>23</v>
      </c>
      <c r="C17" s="10">
        <v>-1.2388435369569011E-3</v>
      </c>
      <c r="D17" s="11">
        <v>5.1418475548707696E-2</v>
      </c>
      <c r="E17" s="29">
        <v>-3.6448577968529702E-4</v>
      </c>
      <c r="F17" s="30">
        <v>5.061577067428237E-2</v>
      </c>
      <c r="G17" s="10">
        <v>1.0343257186127678E-3</v>
      </c>
      <c r="H17" s="11">
        <v>5.1810686376913294E-2</v>
      </c>
      <c r="I17" s="29">
        <v>-5.6067903307631243E-4</v>
      </c>
      <c r="J17" s="30">
        <v>5.3597993071253007E-2</v>
      </c>
      <c r="K17" s="10">
        <v>7.4627700891315824E-4</v>
      </c>
      <c r="L17" s="11">
        <v>5.566304927184506E-2</v>
      </c>
      <c r="M17" s="29">
        <v>1.0534360125983159E-4</v>
      </c>
      <c r="N17" s="30">
        <v>5.794849100850194E-2</v>
      </c>
      <c r="O17" s="10">
        <v>-1.548668238707343E-3</v>
      </c>
      <c r="P17" s="11">
        <v>5.8941956537393647E-2</v>
      </c>
      <c r="Q17" s="29">
        <v>7.6423066488262126E-4</v>
      </c>
      <c r="R17" s="30">
        <v>5.9734496609335816E-2</v>
      </c>
      <c r="S17" s="10">
        <v>1.6231341187081987E-3</v>
      </c>
      <c r="T17" s="11">
        <v>6.1658495436320133E-2</v>
      </c>
      <c r="U17" s="29">
        <v>6.251892584386694E-4</v>
      </c>
      <c r="V17" s="30">
        <v>6.6034987923086208E-2</v>
      </c>
      <c r="W17" s="10">
        <v>-1.3457988854355843E-4</v>
      </c>
      <c r="X17" s="11">
        <v>7.0770049814578379E-2</v>
      </c>
      <c r="Y17" s="29">
        <v>1.0354686485174102E-3</v>
      </c>
      <c r="Z17" s="30">
        <v>7.3358233639435541E-2</v>
      </c>
    </row>
    <row r="18" spans="2:31">
      <c r="B18" s="12" t="s">
        <v>25</v>
      </c>
      <c r="C18" s="10">
        <v>-8.6168525432479544E-6</v>
      </c>
      <c r="D18" s="11">
        <v>3.7154111947711144E-4</v>
      </c>
      <c r="E18" s="29">
        <v>-5.0451147549401847E-6</v>
      </c>
      <c r="F18" s="30">
        <v>3.5849166056444283E-4</v>
      </c>
      <c r="G18" s="10">
        <v>3.1557208306808346E-6</v>
      </c>
      <c r="H18" s="11">
        <v>3.5902404817029127E-4</v>
      </c>
      <c r="I18" s="29">
        <v>-3.9179640363979361E-6</v>
      </c>
      <c r="J18" s="30">
        <v>3.5439792499308251E-4</v>
      </c>
      <c r="K18" s="10">
        <v>1.1364075490978823E-6</v>
      </c>
      <c r="L18" s="11">
        <v>3.5616738007650538E-4</v>
      </c>
      <c r="M18" s="29">
        <v>-5.6758100771712395E-6</v>
      </c>
      <c r="N18" s="30">
        <v>3.5634573255457325E-4</v>
      </c>
      <c r="O18" s="10">
        <v>-6.8570030058807342E-6</v>
      </c>
      <c r="P18" s="11">
        <v>3.5298901149949168E-4</v>
      </c>
      <c r="Q18" s="29">
        <v>6.6997999045184649E-6</v>
      </c>
      <c r="R18" s="30">
        <v>3.5740273792317584E-4</v>
      </c>
      <c r="S18" s="10">
        <v>2.8362355883350498E-6</v>
      </c>
      <c r="T18" s="11">
        <v>3.6409661563637787E-4</v>
      </c>
      <c r="U18" s="29">
        <v>8.2383222478963117E-7</v>
      </c>
      <c r="V18" s="30">
        <v>3.6287675306194412E-4</v>
      </c>
      <c r="W18" s="10">
        <v>-4.0773717043361924E-6</v>
      </c>
      <c r="X18" s="11">
        <v>3.5917121888598354E-4</v>
      </c>
      <c r="Y18" s="29">
        <v>5.5295757488853826E-5</v>
      </c>
      <c r="Z18" s="30">
        <v>3.6124001539550353E-4</v>
      </c>
      <c r="AE18" s="5"/>
    </row>
    <row r="19" spans="2:31">
      <c r="B19" s="12" t="s">
        <v>26</v>
      </c>
      <c r="C19" s="10">
        <v>1.1795836213178068E-2</v>
      </c>
      <c r="D19" s="11">
        <v>-4.8788277800996755E-3</v>
      </c>
      <c r="E19" s="29">
        <v>4.1073775924183476E-3</v>
      </c>
      <c r="F19" s="30">
        <v>4.748185803438245E-3</v>
      </c>
      <c r="G19" s="10">
        <v>9.7212511339513671E-4</v>
      </c>
      <c r="H19" s="11">
        <v>3.3952225151688779E-3</v>
      </c>
      <c r="I19" s="29">
        <v>4.4610032665131976E-3</v>
      </c>
      <c r="J19" s="30">
        <v>5.4224678106883847E-3</v>
      </c>
      <c r="K19" s="10">
        <v>-5.2161808850680804E-3</v>
      </c>
      <c r="L19" s="11">
        <v>2.858255847153001E-3</v>
      </c>
      <c r="M19" s="29">
        <v>6.249312391379002E-3</v>
      </c>
      <c r="N19" s="30">
        <v>9.6849100894016256E-4</v>
      </c>
      <c r="O19" s="10">
        <v>4.1493325820165985E-3</v>
      </c>
      <c r="P19" s="11">
        <v>6.3197039686546655E-3</v>
      </c>
      <c r="Q19" s="29">
        <v>-2.8143149722897631E-3</v>
      </c>
      <c r="R19" s="30">
        <v>2.8069249775089268E-3</v>
      </c>
      <c r="S19" s="10">
        <v>2.7445580755243127E-3</v>
      </c>
      <c r="T19" s="11">
        <v>3.2579651058390227E-3</v>
      </c>
      <c r="U19" s="29">
        <v>7.365482322089558E-4</v>
      </c>
      <c r="V19" s="30">
        <v>5.4130095224652738E-4</v>
      </c>
      <c r="W19" s="10">
        <v>5.3637657964732645E-3</v>
      </c>
      <c r="X19" s="11">
        <v>6.0323918511968212E-3</v>
      </c>
      <c r="Y19" s="29">
        <v>3.3405275134413262E-3</v>
      </c>
      <c r="Z19" s="30">
        <v>5.1953549188028794E-3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-1.8234362261220803E-4</v>
      </c>
      <c r="F20" s="30">
        <v>3.9166820657350062E-4</v>
      </c>
      <c r="G20" s="10">
        <v>-1.2442254720240455E-4</v>
      </c>
      <c r="H20" s="11">
        <v>5.0030227002806186E-4</v>
      </c>
      <c r="I20" s="29">
        <v>0</v>
      </c>
      <c r="J20" s="30">
        <v>0</v>
      </c>
      <c r="K20" s="10">
        <v>-7.9533529313471416E-6</v>
      </c>
      <c r="L20" s="11">
        <v>-5.9079140055298061E-6</v>
      </c>
      <c r="M20" s="29">
        <v>-1.1064083917496949E-4</v>
      </c>
      <c r="N20" s="30">
        <v>3.0775848531331031E-4</v>
      </c>
      <c r="O20" s="10">
        <v>-2.1385973961279443E-4</v>
      </c>
      <c r="P20" s="11">
        <v>5.8998896314830477E-4</v>
      </c>
      <c r="Q20" s="29">
        <v>2.3429339893574222E-4</v>
      </c>
      <c r="R20" s="30">
        <v>1.044178574351107E-3</v>
      </c>
      <c r="S20" s="10">
        <v>-7.6111860887386222E-4</v>
      </c>
      <c r="T20" s="11">
        <v>5.2316071109783778E-4</v>
      </c>
      <c r="U20" s="29">
        <v>-5.7903973055360487E-5</v>
      </c>
      <c r="V20" s="30">
        <v>7.6594146432702975E-4</v>
      </c>
      <c r="W20" s="10">
        <v>-4.1439349259848456E-4</v>
      </c>
      <c r="X20" s="11">
        <v>4.9107928754908725E-4</v>
      </c>
      <c r="Y20" s="29">
        <v>-2.8921090327440019E-4</v>
      </c>
      <c r="Z20" s="30">
        <v>2.0575067052524924E-4</v>
      </c>
      <c r="AE20" s="5"/>
    </row>
    <row r="21" spans="2:31">
      <c r="B21" s="12" t="s">
        <v>28</v>
      </c>
      <c r="C21" s="10">
        <v>-9.5276772804965911E-10</v>
      </c>
      <c r="D21" s="11">
        <v>3.8073663338938191E-8</v>
      </c>
      <c r="E21" s="29">
        <v>2.0558804677610167E-5</v>
      </c>
      <c r="F21" s="30">
        <v>4.8560415996059636E-4</v>
      </c>
      <c r="G21" s="10">
        <v>-3.3280919286302996E-10</v>
      </c>
      <c r="H21" s="11">
        <v>3.6409769151906573E-8</v>
      </c>
      <c r="I21" s="29">
        <v>-3.059606231231187E-10</v>
      </c>
      <c r="J21" s="30">
        <v>3.5752637438114798E-8</v>
      </c>
      <c r="K21" s="10">
        <v>-1.0560438903736986E-10</v>
      </c>
      <c r="L21" s="11">
        <v>3.5884469987089229E-8</v>
      </c>
      <c r="M21" s="29">
        <v>2.9918827275411049E-10</v>
      </c>
      <c r="N21" s="30">
        <v>3.6239977652586848E-8</v>
      </c>
      <c r="O21" s="10">
        <v>-1.575989000317213E-9</v>
      </c>
      <c r="P21" s="11">
        <v>3.5532832055050435E-8</v>
      </c>
      <c r="Q21" s="29">
        <v>-1.2302202496419478E-26</v>
      </c>
      <c r="R21" s="30">
        <v>3.538238053469115E-8</v>
      </c>
      <c r="S21" s="10">
        <v>-5.5965339136911102E-10</v>
      </c>
      <c r="T21" s="11">
        <v>3.5259000934715374E-8</v>
      </c>
      <c r="U21" s="29">
        <v>8.815710232409905E-10</v>
      </c>
      <c r="V21" s="30">
        <v>3.5114887841004264E-8</v>
      </c>
      <c r="W21" s="10">
        <v>-8.2890028245298137E-10</v>
      </c>
      <c r="X21" s="11">
        <v>3.4838888999271472E-8</v>
      </c>
      <c r="Y21" s="29">
        <v>-5.2856928900172861E-8</v>
      </c>
      <c r="Z21" s="30">
        <v>3.4950618441222219E-8</v>
      </c>
    </row>
    <row r="22" spans="2:31">
      <c r="B22" s="12" t="s">
        <v>29</v>
      </c>
      <c r="C22" s="10">
        <v>1.4200555904817971E-3</v>
      </c>
      <c r="D22" s="11">
        <v>0.10368940191122798</v>
      </c>
      <c r="E22" s="29">
        <v>8.3535773316311117E-4</v>
      </c>
      <c r="F22" s="30">
        <v>0.10229410540611901</v>
      </c>
      <c r="G22" s="10">
        <v>1.183514853562862E-3</v>
      </c>
      <c r="H22" s="11">
        <v>0.10476243593299185</v>
      </c>
      <c r="I22" s="29">
        <v>8.6894504249813856E-4</v>
      </c>
      <c r="J22" s="30">
        <v>0.10606129919532739</v>
      </c>
      <c r="K22" s="10">
        <v>3.0425202665696247E-4</v>
      </c>
      <c r="L22" s="11">
        <v>0.1087500894879868</v>
      </c>
      <c r="M22" s="29">
        <v>1.118352088890869E-3</v>
      </c>
      <c r="N22" s="30">
        <v>0.1101591808329512</v>
      </c>
      <c r="O22" s="10">
        <v>8.4981602496891895E-4</v>
      </c>
      <c r="P22" s="11">
        <v>0.10886569078846581</v>
      </c>
      <c r="Q22" s="29">
        <v>1.3189215843786804E-4</v>
      </c>
      <c r="R22" s="30">
        <v>0.11251790676356918</v>
      </c>
      <c r="S22" s="10">
        <v>7.4636345172918444E-4</v>
      </c>
      <c r="T22" s="11">
        <v>0.11471878740605916</v>
      </c>
      <c r="U22" s="29">
        <v>7.7501068976085338E-4</v>
      </c>
      <c r="V22" s="30">
        <v>0.11080125593767348</v>
      </c>
      <c r="W22" s="10">
        <v>2.3266172203171361E-3</v>
      </c>
      <c r="X22" s="11">
        <v>0.11026463816840781</v>
      </c>
      <c r="Y22" s="29">
        <v>-4.3610880937866494E-3</v>
      </c>
      <c r="Z22" s="30">
        <v>0.11530056903151659</v>
      </c>
    </row>
    <row r="23" spans="2:31">
      <c r="B23" s="12" t="s">
        <v>30</v>
      </c>
      <c r="C23" s="10">
        <v>4.044202389202636E-6</v>
      </c>
      <c r="D23" s="11">
        <v>8.6285921942067609E-3</v>
      </c>
      <c r="E23" s="29">
        <v>7.9691954442956472E-7</v>
      </c>
      <c r="F23" s="30">
        <v>8.004910817787354E-3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2.8199999999999999E-2</v>
      </c>
      <c r="D27" s="15">
        <v>1.0000000000000004</v>
      </c>
      <c r="E27" s="31">
        <v>9.7000000000000003E-3</v>
      </c>
      <c r="F27" s="32">
        <v>0.99999999999999989</v>
      </c>
      <c r="G27" s="14">
        <v>9.3526938911812092E-3</v>
      </c>
      <c r="H27" s="15">
        <v>1.0000000000000002</v>
      </c>
      <c r="I27" s="31">
        <v>1.31969585756029E-2</v>
      </c>
      <c r="J27" s="32">
        <v>0.99999999999999989</v>
      </c>
      <c r="K27" s="14">
        <v>-1.0234224706072501E-2</v>
      </c>
      <c r="L27" s="15">
        <v>1</v>
      </c>
      <c r="M27" s="31">
        <v>1.8200000000000001E-2</v>
      </c>
      <c r="N27" s="32">
        <v>0.99999999999999978</v>
      </c>
      <c r="O27" s="14">
        <v>4.4000000000000003E-3</v>
      </c>
      <c r="P27" s="15">
        <v>1</v>
      </c>
      <c r="Q27" s="31">
        <v>-3.2000000000000002E-3</v>
      </c>
      <c r="R27" s="32">
        <v>1.0000000000000002</v>
      </c>
      <c r="S27" s="14">
        <v>1.21E-2</v>
      </c>
      <c r="T27" s="15">
        <v>1</v>
      </c>
      <c r="U27" s="31">
        <v>1.2E-2</v>
      </c>
      <c r="V27" s="32">
        <v>1</v>
      </c>
      <c r="W27" s="14">
        <v>9.7999999999999997E-3</v>
      </c>
      <c r="X27" s="15">
        <v>0.99999999999999989</v>
      </c>
      <c r="Y27" s="31">
        <v>7.6E-3</v>
      </c>
      <c r="Z27" s="32">
        <v>0.99999999999999978</v>
      </c>
    </row>
    <row r="28" spans="2:31">
      <c r="B28" s="35" t="s">
        <v>40</v>
      </c>
      <c r="C28" s="45">
        <v>30814</v>
      </c>
      <c r="D28" s="46"/>
      <c r="E28" s="47">
        <v>10799</v>
      </c>
      <c r="F28" s="48"/>
      <c r="G28" s="45">
        <v>10465</v>
      </c>
      <c r="H28" s="46"/>
      <c r="I28" s="47">
        <v>14815</v>
      </c>
      <c r="J28" s="48"/>
      <c r="K28" s="45">
        <v>-11571</v>
      </c>
      <c r="L28" s="46"/>
      <c r="M28" s="47">
        <v>20238</v>
      </c>
      <c r="N28" s="48"/>
      <c r="O28" s="45">
        <v>4962.7700000000004</v>
      </c>
      <c r="P28" s="46"/>
      <c r="Q28" s="47">
        <v>-3615.91</v>
      </c>
      <c r="R28" s="48"/>
      <c r="S28" s="45">
        <v>13281.75</v>
      </c>
      <c r="T28" s="46"/>
      <c r="U28" s="47">
        <v>13214.44</v>
      </c>
      <c r="V28" s="48"/>
      <c r="W28" s="45">
        <v>10789.41</v>
      </c>
      <c r="X28" s="46"/>
      <c r="Y28" s="47">
        <v>8373.94</v>
      </c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1.4020308478332258E-2</v>
      </c>
      <c r="D34" s="19">
        <v>0.69662601976957106</v>
      </c>
      <c r="E34" s="33">
        <v>6.5089487599536474E-3</v>
      </c>
      <c r="F34" s="34">
        <v>0.70157469247416537</v>
      </c>
      <c r="G34" s="18">
        <v>2.3850306563257327E-3</v>
      </c>
      <c r="H34" s="19">
        <v>0.69743284374927805</v>
      </c>
      <c r="I34" s="33">
        <v>6.8367637337553317E-3</v>
      </c>
      <c r="J34" s="34">
        <v>0.70454580617725637</v>
      </c>
      <c r="K34" s="18">
        <v>1.2271532358636506E-3</v>
      </c>
      <c r="L34" s="19">
        <v>0.72164903814845072</v>
      </c>
      <c r="M34" s="33">
        <v>6.757789761914196E-3</v>
      </c>
      <c r="N34" s="34">
        <v>0.72453420875548336</v>
      </c>
      <c r="O34" s="18">
        <v>9.1329843918446785E-3</v>
      </c>
      <c r="P34" s="19">
        <v>0.71683771239939065</v>
      </c>
      <c r="Q34" s="33">
        <v>-1.4951509626479154E-4</v>
      </c>
      <c r="R34" s="34">
        <v>0.72253227581575985</v>
      </c>
      <c r="S34" s="18">
        <v>6.5327136452154556E-3</v>
      </c>
      <c r="T34" s="19">
        <v>0.71146783020489102</v>
      </c>
      <c r="U34" s="33">
        <v>2.6591581425042996E-3</v>
      </c>
      <c r="V34" s="34">
        <v>0.70348865309111752</v>
      </c>
      <c r="W34" s="18">
        <v>6.6694806606192687E-3</v>
      </c>
      <c r="X34" s="19">
        <v>0.69114322967006925</v>
      </c>
      <c r="Y34" s="33">
        <v>-4.785234759899914E-3</v>
      </c>
      <c r="Z34" s="34">
        <v>0.69014158755815358</v>
      </c>
    </row>
    <row r="35" spans="2:26">
      <c r="B35" s="12" t="s">
        <v>36</v>
      </c>
      <c r="C35" s="10">
        <v>1.4179691521667741E-2</v>
      </c>
      <c r="D35" s="11">
        <v>0.30337398023042889</v>
      </c>
      <c r="E35" s="29">
        <v>3.1910512400463525E-3</v>
      </c>
      <c r="F35" s="30">
        <v>0.29842530752583463</v>
      </c>
      <c r="G35" s="10">
        <v>6.967663234855476E-3</v>
      </c>
      <c r="H35" s="11">
        <v>0.30256715625072206</v>
      </c>
      <c r="I35" s="29">
        <v>6.3601948418475695E-3</v>
      </c>
      <c r="J35" s="30">
        <v>0.29545419382274368</v>
      </c>
      <c r="K35" s="10">
        <v>-1.1461377941936151E-2</v>
      </c>
      <c r="L35" s="11">
        <v>0.27835096185154934</v>
      </c>
      <c r="M35" s="29">
        <v>1.1442210238085806E-2</v>
      </c>
      <c r="N35" s="30">
        <v>0.2754657912445167</v>
      </c>
      <c r="O35" s="10">
        <v>-4.7329843918446782E-3</v>
      </c>
      <c r="P35" s="11">
        <v>0.28316228760060935</v>
      </c>
      <c r="Q35" s="29">
        <v>-3.0504849037352086E-3</v>
      </c>
      <c r="R35" s="30">
        <v>0.27746772418424021</v>
      </c>
      <c r="S35" s="10">
        <v>5.567286354784544E-3</v>
      </c>
      <c r="T35" s="11">
        <v>0.28853216979510904</v>
      </c>
      <c r="U35" s="29">
        <v>9.3408418574957002E-3</v>
      </c>
      <c r="V35" s="30">
        <v>0.29651134690888242</v>
      </c>
      <c r="W35" s="10">
        <v>3.1305193393807319E-3</v>
      </c>
      <c r="X35" s="11">
        <v>0.30885677032993064</v>
      </c>
      <c r="Y35" s="29">
        <v>1.2385234759899914E-2</v>
      </c>
      <c r="Z35" s="30">
        <v>0.30985841244184648</v>
      </c>
    </row>
    <row r="36" spans="2:26">
      <c r="B36" s="13" t="s">
        <v>34</v>
      </c>
      <c r="C36" s="14">
        <v>2.8199999999999999E-2</v>
      </c>
      <c r="D36" s="15">
        <v>1</v>
      </c>
      <c r="E36" s="31">
        <v>9.7000000000000003E-3</v>
      </c>
      <c r="F36" s="32">
        <v>1</v>
      </c>
      <c r="G36" s="14">
        <v>9.3526938911812092E-3</v>
      </c>
      <c r="H36" s="15">
        <v>1</v>
      </c>
      <c r="I36" s="31">
        <v>1.31969585756029E-2</v>
      </c>
      <c r="J36" s="32">
        <v>1</v>
      </c>
      <c r="K36" s="14">
        <v>-1.0234224706072501E-2</v>
      </c>
      <c r="L36" s="15">
        <v>1</v>
      </c>
      <c r="M36" s="31">
        <v>1.8200000000000001E-2</v>
      </c>
      <c r="N36" s="32">
        <v>1</v>
      </c>
      <c r="O36" s="14">
        <v>4.4000000000000003E-3</v>
      </c>
      <c r="P36" s="15">
        <v>1</v>
      </c>
      <c r="Q36" s="31">
        <v>-3.2000000000000002E-3</v>
      </c>
      <c r="R36" s="32">
        <v>1</v>
      </c>
      <c r="S36" s="14">
        <v>1.21E-2</v>
      </c>
      <c r="T36" s="15">
        <v>1</v>
      </c>
      <c r="U36" s="31">
        <v>1.2E-2</v>
      </c>
      <c r="V36" s="32">
        <v>1</v>
      </c>
      <c r="W36" s="14">
        <v>9.7999999999999997E-3</v>
      </c>
      <c r="X36" s="15">
        <v>0.99999999999999989</v>
      </c>
      <c r="Y36" s="31">
        <v>7.6E-3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2.4185781665106623E-2</v>
      </c>
      <c r="D41" s="19">
        <v>0.81516503377587335</v>
      </c>
      <c r="E41" s="33">
        <v>7.904772266960066E-3</v>
      </c>
      <c r="F41" s="34">
        <v>0.81690391376432692</v>
      </c>
      <c r="G41" s="18">
        <v>7.54648562469553E-3</v>
      </c>
      <c r="H41" s="19">
        <v>0.81580066354580361</v>
      </c>
      <c r="I41" s="33">
        <v>1.1859226231285219E-2</v>
      </c>
      <c r="J41" s="34">
        <v>0.81212002389541771</v>
      </c>
      <c r="K41" s="18">
        <v>-1.1365342297863E-2</v>
      </c>
      <c r="L41" s="19">
        <v>0.80710992708719187</v>
      </c>
      <c r="M41" s="33">
        <v>1.5771502236074805E-2</v>
      </c>
      <c r="N41" s="34">
        <v>0.80321658291601927</v>
      </c>
      <c r="O41" s="18">
        <v>1.8992979432896206E-3</v>
      </c>
      <c r="P41" s="19">
        <v>0.80204527442547258</v>
      </c>
      <c r="Q41" s="33">
        <v>-3.5133948688804576E-3</v>
      </c>
      <c r="R41" s="34">
        <v>0.79664701581972408</v>
      </c>
      <c r="S41" s="18">
        <v>9.4301109934673485E-3</v>
      </c>
      <c r="T41" s="19">
        <v>0.79340059041255473</v>
      </c>
      <c r="U41" s="33">
        <v>1.2267754645005924E-2</v>
      </c>
      <c r="V41" s="34">
        <v>0.79264427591608266</v>
      </c>
      <c r="W41" s="18">
        <v>5.5859524698482019E-3</v>
      </c>
      <c r="X41" s="19">
        <v>0.78785505649816612</v>
      </c>
      <c r="Y41" s="33">
        <v>1.1664433660964568E-2</v>
      </c>
      <c r="Z41" s="34">
        <v>0.78027187876118209</v>
      </c>
    </row>
    <row r="42" spans="2:26">
      <c r="B42" s="12" t="s">
        <v>38</v>
      </c>
      <c r="C42" s="10">
        <v>4.0142183348933795E-3</v>
      </c>
      <c r="D42" s="11">
        <v>0.18483496622412665</v>
      </c>
      <c r="E42" s="29">
        <v>1.7952277330399345E-3</v>
      </c>
      <c r="F42" s="30">
        <v>0.18309608623567311</v>
      </c>
      <c r="G42" s="10">
        <v>1.8062082664856802E-3</v>
      </c>
      <c r="H42" s="11">
        <v>0.18419933645419642</v>
      </c>
      <c r="I42" s="29">
        <v>1.3377323443176828E-3</v>
      </c>
      <c r="J42" s="30">
        <v>0.18787997610458232</v>
      </c>
      <c r="K42" s="10">
        <v>1.1311175917904982E-3</v>
      </c>
      <c r="L42" s="11">
        <v>0.19289007291280821</v>
      </c>
      <c r="M42" s="29">
        <v>2.4284977639251982E-3</v>
      </c>
      <c r="N42" s="30">
        <v>0.19678341708398067</v>
      </c>
      <c r="O42" s="10">
        <v>2.5007020567103795E-3</v>
      </c>
      <c r="P42" s="11">
        <v>0.19795472557452728</v>
      </c>
      <c r="Q42" s="29">
        <v>3.1339486888045732E-4</v>
      </c>
      <c r="R42" s="30">
        <v>0.20335298418027586</v>
      </c>
      <c r="S42" s="10">
        <v>2.6698890065326494E-3</v>
      </c>
      <c r="T42" s="11">
        <v>0.2065994095874453</v>
      </c>
      <c r="U42" s="29">
        <v>-2.6775464500592219E-4</v>
      </c>
      <c r="V42" s="30">
        <v>0.20735572408391736</v>
      </c>
      <c r="W42" s="10">
        <v>4.2140475301517977E-3</v>
      </c>
      <c r="X42" s="11">
        <v>0.21214494350183383</v>
      </c>
      <c r="Y42" s="29">
        <v>-4.0644336609645679E-3</v>
      </c>
      <c r="Z42" s="30">
        <v>0.21972812123881794</v>
      </c>
    </row>
    <row r="43" spans="2:26">
      <c r="B43" s="13" t="s">
        <v>34</v>
      </c>
      <c r="C43" s="14">
        <v>2.8199999999999999E-2</v>
      </c>
      <c r="D43" s="15">
        <v>1</v>
      </c>
      <c r="E43" s="31">
        <v>9.7000000000000003E-3</v>
      </c>
      <c r="F43" s="32">
        <v>1</v>
      </c>
      <c r="G43" s="14">
        <v>9.3526938911812092E-3</v>
      </c>
      <c r="H43" s="15">
        <v>1</v>
      </c>
      <c r="I43" s="31">
        <v>1.31969585756029E-2</v>
      </c>
      <c r="J43" s="32">
        <v>1</v>
      </c>
      <c r="K43" s="14">
        <v>-1.0234224706072501E-2</v>
      </c>
      <c r="L43" s="15">
        <v>1</v>
      </c>
      <c r="M43" s="31">
        <v>1.8200000000000001E-2</v>
      </c>
      <c r="N43" s="32">
        <v>1</v>
      </c>
      <c r="O43" s="14">
        <v>4.4000000000000003E-3</v>
      </c>
      <c r="P43" s="15">
        <v>0.99999999999999989</v>
      </c>
      <c r="Q43" s="31">
        <v>-3.2000000000000002E-3</v>
      </c>
      <c r="R43" s="32">
        <v>1</v>
      </c>
      <c r="S43" s="14">
        <v>1.21E-2</v>
      </c>
      <c r="T43" s="15">
        <v>1</v>
      </c>
      <c r="U43" s="31">
        <v>1.2E-2</v>
      </c>
      <c r="V43" s="32">
        <v>1</v>
      </c>
      <c r="W43" s="14">
        <v>9.7999999999999997E-3</v>
      </c>
      <c r="X43" s="15">
        <v>1</v>
      </c>
      <c r="Y43" s="31">
        <v>7.6E-3</v>
      </c>
      <c r="Z43" s="32">
        <v>1</v>
      </c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-6.7676693407714428E-4</v>
      </c>
      <c r="D48" s="11">
        <f>H8</f>
        <v>0.13317704154707644</v>
      </c>
      <c r="E48" s="29">
        <f t="shared" ref="E48:E66" si="0">(I8+1)*(K8+1)*(M8+1)*(C48+1)-1</f>
        <v>-9.7574022850621667E-4</v>
      </c>
      <c r="F48" s="30">
        <f>N8</f>
        <v>0.15789160719801115</v>
      </c>
      <c r="G48" s="10">
        <f>(O8+1)*(Q8+1)*(S8+1)*(E48+1)-1</f>
        <v>-1.5130736318399451E-3</v>
      </c>
      <c r="H48" s="11">
        <f>T8</f>
        <v>0.12691520989853775</v>
      </c>
      <c r="I48" s="29">
        <f>(Y8+1)*(U8+1)*(W8+1)*(G48+1)-1</f>
        <v>-1.8790003607236372E-3</v>
      </c>
      <c r="J48" s="30">
        <f>Z8</f>
        <v>9.3007845737766298E-2</v>
      </c>
    </row>
    <row r="49" spans="2:10">
      <c r="B49" s="12" t="s">
        <v>7</v>
      </c>
      <c r="C49" s="10">
        <f t="shared" ref="C49:C67" si="1">(C9+1)*(E9+1)*(G9+1)-1</f>
        <v>5.0135348808444391E-3</v>
      </c>
      <c r="D49" s="11">
        <f t="shared" ref="D49:D67" si="2">H9</f>
        <v>0.17773660419936399</v>
      </c>
      <c r="E49" s="29">
        <f t="shared" si="0"/>
        <v>7.3667034056605907E-3</v>
      </c>
      <c r="F49" s="30">
        <f t="shared" ref="F49:F67" si="3">N9</f>
        <v>0.17452837563775578</v>
      </c>
      <c r="G49" s="10">
        <f t="shared" ref="G49:G67" si="4">(O9+1)*(Q9+1)*(S9+1)*(E49+1)-1</f>
        <v>1.277122033538225E-2</v>
      </c>
      <c r="H49" s="11">
        <f t="shared" ref="H49:H66" si="5">T9</f>
        <v>0.17152473856592435</v>
      </c>
      <c r="I49" s="29">
        <f t="shared" ref="I49:I67" si="6">(Y9+1)*(U9+1)*(W9+1)*(G49+1)-1</f>
        <v>1.4193714415188685E-2</v>
      </c>
      <c r="J49" s="30">
        <f t="shared" ref="J49:J67" si="7">Z9</f>
        <v>0.17101530212225241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5.3238834617503894E-3</v>
      </c>
      <c r="D52" s="11">
        <f t="shared" si="2"/>
        <v>0.16607348266342034</v>
      </c>
      <c r="E52" s="29">
        <f t="shared" si="0"/>
        <v>9.9366340844322387E-3</v>
      </c>
      <c r="F52" s="30">
        <f t="shared" si="3"/>
        <v>0.21241617309288433</v>
      </c>
      <c r="G52" s="10">
        <f t="shared" si="4"/>
        <v>1.2868464246161615E-2</v>
      </c>
      <c r="H52" s="11">
        <f t="shared" si="5"/>
        <v>0.21317012637510024</v>
      </c>
      <c r="I52" s="29">
        <f t="shared" si="6"/>
        <v>1.3955123204307807E-2</v>
      </c>
      <c r="J52" s="30">
        <f t="shared" si="7"/>
        <v>0.20798852593193198</v>
      </c>
    </row>
    <row r="53" spans="2:10">
      <c r="B53" s="12" t="s">
        <v>15</v>
      </c>
      <c r="C53" s="10">
        <f t="shared" si="1"/>
        <v>1.083019119971107E-3</v>
      </c>
      <c r="D53" s="11">
        <f t="shared" si="2"/>
        <v>2.3395865876267619E-2</v>
      </c>
      <c r="E53" s="29">
        <f t="shared" si="0"/>
        <v>1.6906386448141131E-3</v>
      </c>
      <c r="F53" s="30">
        <f t="shared" si="3"/>
        <v>2.4224530956334478E-2</v>
      </c>
      <c r="G53" s="10">
        <f t="shared" si="4"/>
        <v>2.2640110884422082E-3</v>
      </c>
      <c r="H53" s="11">
        <f t="shared" si="5"/>
        <v>2.448177132434402E-2</v>
      </c>
      <c r="I53" s="29">
        <f t="shared" si="6"/>
        <v>2.517125363331818E-3</v>
      </c>
      <c r="J53" s="30">
        <f t="shared" si="7"/>
        <v>2.5159587451777654E-2</v>
      </c>
    </row>
    <row r="54" spans="2:10">
      <c r="B54" s="12" t="s">
        <v>17</v>
      </c>
      <c r="C54" s="10">
        <f t="shared" si="1"/>
        <v>8.5099933300352149E-3</v>
      </c>
      <c r="D54" s="11">
        <f t="shared" si="2"/>
        <v>0.12636449337097497</v>
      </c>
      <c r="E54" s="29">
        <f t="shared" si="0"/>
        <v>1.457641413090216E-2</v>
      </c>
      <c r="F54" s="30">
        <f t="shared" si="3"/>
        <v>0.12331847253711167</v>
      </c>
      <c r="G54" s="10">
        <f t="shared" si="4"/>
        <v>1.7487252800861608E-2</v>
      </c>
      <c r="H54" s="11">
        <f t="shared" si="5"/>
        <v>0.141534052298005</v>
      </c>
      <c r="I54" s="29">
        <f t="shared" si="6"/>
        <v>2.4927834123248171E-2</v>
      </c>
      <c r="J54" s="30">
        <f t="shared" si="7"/>
        <v>0.15612446004404934</v>
      </c>
    </row>
    <row r="55" spans="2:10">
      <c r="B55" s="12" t="s">
        <v>19</v>
      </c>
      <c r="C55" s="10">
        <f t="shared" si="1"/>
        <v>6.7799237270766977E-3</v>
      </c>
      <c r="D55" s="11">
        <f t="shared" si="2"/>
        <v>0.16576379391851395</v>
      </c>
      <c r="E55" s="29">
        <f t="shared" si="0"/>
        <v>6.6689126988568326E-3</v>
      </c>
      <c r="F55" s="30">
        <f t="shared" si="3"/>
        <v>8.6655158238426649E-2</v>
      </c>
      <c r="G55" s="10">
        <f t="shared" si="4"/>
        <v>4.3965587453922428E-3</v>
      </c>
      <c r="H55" s="11">
        <f t="shared" si="5"/>
        <v>9.5131697024633879E-2</v>
      </c>
      <c r="I55" s="29">
        <f t="shared" si="6"/>
        <v>1.268558897968064E-2</v>
      </c>
      <c r="J55" s="30">
        <f t="shared" si="7"/>
        <v>0.1081934140391814</v>
      </c>
    </row>
    <row r="56" spans="2:10">
      <c r="B56" s="12" t="s">
        <v>21</v>
      </c>
      <c r="C56" s="10">
        <f t="shared" si="1"/>
        <v>1.8067200080453816E-3</v>
      </c>
      <c r="D56" s="11">
        <f t="shared" si="2"/>
        <v>4.6661010871341099E-2</v>
      </c>
      <c r="E56" s="29">
        <f t="shared" si="0"/>
        <v>1.869732800923618E-3</v>
      </c>
      <c r="F56" s="30">
        <f t="shared" si="3"/>
        <v>5.1225379031236952E-2</v>
      </c>
      <c r="G56" s="10">
        <f t="shared" si="4"/>
        <v>3.4664009650153815E-4</v>
      </c>
      <c r="H56" s="11">
        <f t="shared" si="5"/>
        <v>4.6719863979501369E-2</v>
      </c>
      <c r="I56" s="29">
        <f t="shared" si="6"/>
        <v>2.8567342087777448E-3</v>
      </c>
      <c r="J56" s="30">
        <f t="shared" si="7"/>
        <v>4.4089681446746666E-2</v>
      </c>
    </row>
    <row r="57" spans="2:10">
      <c r="B57" s="12" t="s">
        <v>23</v>
      </c>
      <c r="C57" s="10">
        <f t="shared" si="1"/>
        <v>-5.7020995488432646E-4</v>
      </c>
      <c r="D57" s="11">
        <f t="shared" si="2"/>
        <v>5.1810686376913294E-2</v>
      </c>
      <c r="E57" s="29">
        <f t="shared" si="0"/>
        <v>-2.7983296249689538E-4</v>
      </c>
      <c r="F57" s="30">
        <f t="shared" si="3"/>
        <v>5.794849100850194E-2</v>
      </c>
      <c r="G57" s="10">
        <f t="shared" si="4"/>
        <v>5.5617086728387832E-4</v>
      </c>
      <c r="H57" s="11">
        <f t="shared" si="5"/>
        <v>6.1658495436320133E-2</v>
      </c>
      <c r="I57" s="29">
        <f t="shared" si="6"/>
        <v>2.0835216671268864E-3</v>
      </c>
      <c r="J57" s="30">
        <f t="shared" si="7"/>
        <v>7.3358233639435541E-2</v>
      </c>
    </row>
    <row r="58" spans="2:10">
      <c r="B58" s="12" t="s">
        <v>25</v>
      </c>
      <c r="C58" s="10">
        <f t="shared" si="1"/>
        <v>-1.0506246107766515E-5</v>
      </c>
      <c r="D58" s="11">
        <f t="shared" si="2"/>
        <v>3.5902404817029127E-4</v>
      </c>
      <c r="E58" s="29">
        <f t="shared" si="0"/>
        <v>-1.8963512481984246E-5</v>
      </c>
      <c r="F58" s="30">
        <f t="shared" si="3"/>
        <v>3.5634573255457325E-4</v>
      </c>
      <c r="G58" s="10">
        <f t="shared" si="4"/>
        <v>-1.6284577184721982E-5</v>
      </c>
      <c r="H58" s="11">
        <f t="shared" si="5"/>
        <v>3.6409661563637787E-4</v>
      </c>
      <c r="I58" s="29">
        <f t="shared" si="6"/>
        <v>3.5756610075932116E-5</v>
      </c>
      <c r="J58" s="30">
        <f t="shared" si="7"/>
        <v>3.6124001539550353E-4</v>
      </c>
    </row>
    <row r="59" spans="2:10">
      <c r="B59" s="12" t="s">
        <v>26</v>
      </c>
      <c r="C59" s="10">
        <f t="shared" si="1"/>
        <v>1.693929588527765E-2</v>
      </c>
      <c r="D59" s="11">
        <f t="shared" si="2"/>
        <v>3.3952225151688779E-3</v>
      </c>
      <c r="E59" s="29">
        <f t="shared" si="0"/>
        <v>2.2497886701249747E-2</v>
      </c>
      <c r="F59" s="30">
        <f t="shared" si="3"/>
        <v>9.6849100894016256E-4</v>
      </c>
      <c r="G59" s="10">
        <f t="shared" si="4"/>
        <v>2.6661017665189801E-2</v>
      </c>
      <c r="H59" s="11">
        <f t="shared" si="5"/>
        <v>3.2579651058390227E-3</v>
      </c>
      <c r="I59" s="29">
        <f t="shared" si="6"/>
        <v>3.6378552772968975E-2</v>
      </c>
      <c r="J59" s="30">
        <f t="shared" si="7"/>
        <v>5.1953549188028794E-3</v>
      </c>
    </row>
    <row r="60" spans="2:10">
      <c r="B60" s="12" t="s">
        <v>27</v>
      </c>
      <c r="C60" s="10">
        <f t="shared" si="1"/>
        <v>-3.0674348215653513E-4</v>
      </c>
      <c r="D60" s="11">
        <f t="shared" si="2"/>
        <v>5.0030227002806186E-4</v>
      </c>
      <c r="E60" s="29">
        <f t="shared" si="0"/>
        <v>-4.2530041657173889E-4</v>
      </c>
      <c r="F60" s="30">
        <f t="shared" si="3"/>
        <v>3.0775848531331031E-4</v>
      </c>
      <c r="G60" s="10">
        <f t="shared" si="4"/>
        <v>-1.1657359448239424E-3</v>
      </c>
      <c r="H60" s="11">
        <f t="shared" si="5"/>
        <v>5.2316071109783778E-4</v>
      </c>
      <c r="I60" s="29">
        <f t="shared" si="6"/>
        <v>-1.9261962016035028E-3</v>
      </c>
      <c r="J60" s="30">
        <f t="shared" si="7"/>
        <v>2.0575067052524924E-4</v>
      </c>
    </row>
    <row r="61" spans="2:10">
      <c r="B61" s="12" t="s">
        <v>28</v>
      </c>
      <c r="C61" s="10">
        <f t="shared" si="1"/>
        <v>2.0557519074149155E-5</v>
      </c>
      <c r="D61" s="11">
        <f t="shared" si="2"/>
        <v>3.6409769151906573E-8</v>
      </c>
      <c r="E61" s="29">
        <f t="shared" si="0"/>
        <v>2.0557406695154157E-5</v>
      </c>
      <c r="F61" s="30">
        <f t="shared" si="3"/>
        <v>3.6239977652586848E-8</v>
      </c>
      <c r="G61" s="10">
        <f t="shared" si="4"/>
        <v>2.0555271008859677E-5</v>
      </c>
      <c r="H61" s="11">
        <f t="shared" si="5"/>
        <v>3.5259000934715374E-8</v>
      </c>
      <c r="I61" s="29">
        <f t="shared" si="6"/>
        <v>2.0502465665206415E-5</v>
      </c>
      <c r="J61" s="30">
        <f t="shared" si="7"/>
        <v>3.4950618441222219E-8</v>
      </c>
    </row>
    <row r="62" spans="2:10">
      <c r="B62" s="12" t="s">
        <v>29</v>
      </c>
      <c r="C62" s="10">
        <f t="shared" si="1"/>
        <v>3.4427851507459195E-3</v>
      </c>
      <c r="D62" s="11">
        <f t="shared" si="2"/>
        <v>0.10476243593299185</v>
      </c>
      <c r="E62" s="29">
        <f t="shared" si="0"/>
        <v>5.7438057698693257E-3</v>
      </c>
      <c r="F62" s="30">
        <f t="shared" si="3"/>
        <v>0.1101591808329512</v>
      </c>
      <c r="G62" s="10">
        <f t="shared" si="4"/>
        <v>7.4826528444873475E-3</v>
      </c>
      <c r="H62" s="11">
        <f t="shared" si="5"/>
        <v>0.11471878740605916</v>
      </c>
      <c r="I62" s="29">
        <f t="shared" si="6"/>
        <v>6.2019495940390801E-3</v>
      </c>
      <c r="J62" s="30">
        <f t="shared" si="7"/>
        <v>0.11530056903151659</v>
      </c>
    </row>
    <row r="63" spans="2:10">
      <c r="B63" s="12" t="s">
        <v>30</v>
      </c>
      <c r="C63" s="10">
        <f t="shared" si="1"/>
        <v>4.8411251565294577E-6</v>
      </c>
      <c r="D63" s="11">
        <f t="shared" si="2"/>
        <v>0</v>
      </c>
      <c r="E63" s="29">
        <f t="shared" si="0"/>
        <v>4.8411251565294577E-6</v>
      </c>
      <c r="F63" s="30">
        <f t="shared" si="3"/>
        <v>0</v>
      </c>
      <c r="G63" s="10">
        <f t="shared" si="4"/>
        <v>4.8411251565294577E-6</v>
      </c>
      <c r="H63" s="11">
        <f t="shared" si="5"/>
        <v>0</v>
      </c>
      <c r="I63" s="29">
        <f t="shared" si="6"/>
        <v>4.8411251565294577E-6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1">
        <f t="shared" si="1"/>
        <v>4.7883259325544048E-2</v>
      </c>
      <c r="D67" s="42">
        <f t="shared" si="2"/>
        <v>1.0000000000000002</v>
      </c>
      <c r="E67" s="37">
        <f>(I27+1)*(K27+1)*(M27+1)*(C67+1)-1</f>
        <v>6.9971733986080142E-2</v>
      </c>
      <c r="F67" s="38">
        <f t="shared" si="3"/>
        <v>0.99999999999999978</v>
      </c>
      <c r="G67" s="41">
        <f t="shared" si="4"/>
        <v>8.4202646546713611E-2</v>
      </c>
      <c r="H67" s="15">
        <v>1</v>
      </c>
      <c r="I67" s="37">
        <f t="shared" si="6"/>
        <v>0.11638630629785807</v>
      </c>
      <c r="J67" s="38">
        <f t="shared" si="7"/>
        <v>0.99999999999999978</v>
      </c>
    </row>
    <row r="68" spans="2:10">
      <c r="B68" s="35" t="s">
        <v>40</v>
      </c>
      <c r="C68" s="45">
        <f>C28+E28+G28</f>
        <v>52078</v>
      </c>
      <c r="D68" s="46"/>
      <c r="E68" s="47">
        <f>I28+K28+M28+C68</f>
        <v>75560</v>
      </c>
      <c r="F68" s="48"/>
      <c r="G68" s="45">
        <f>O28+Q28+S28+E68</f>
        <v>90188.61</v>
      </c>
      <c r="H68" s="46"/>
      <c r="I68" s="47">
        <f>G68+U28+W28+Y28</f>
        <v>122566.40000000001</v>
      </c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2.3054725923823405E-2</v>
      </c>
      <c r="D73" s="19">
        <f>H34</f>
        <v>0.69743284374927805</v>
      </c>
      <c r="E73" s="33">
        <f t="shared" ref="E73:E74" si="8">(I34+1)*(K34+1)*(M34+1)*(C73+1)-1</f>
        <v>3.8282534831048265E-2</v>
      </c>
      <c r="F73" s="34">
        <f>N34</f>
        <v>0.72453420875548336</v>
      </c>
      <c r="G73" s="18">
        <f>(O34+1)*(Q34+1)*(S34+1)*(E73+1)-1</f>
        <v>5.445222262694549E-2</v>
      </c>
      <c r="H73" s="19">
        <f>T34</f>
        <v>0.71146783020489102</v>
      </c>
      <c r="I73" s="33">
        <f>(U34+1)*(W34+1)*(Y34+1)*(G73+1)-1</f>
        <v>5.9214566096371657E-2</v>
      </c>
      <c r="J73" s="34">
        <f>Z34</f>
        <v>0.69014158755815358</v>
      </c>
    </row>
    <row r="74" spans="2:10">
      <c r="B74" s="12" t="s">
        <v>36</v>
      </c>
      <c r="C74" s="18">
        <f t="shared" ref="C74:C75" si="9">(C35+1)*(E35+1)*(G35+1)-1</f>
        <v>2.4505002878163706E-2</v>
      </c>
      <c r="D74" s="19">
        <f t="shared" ref="D74:D75" si="10">H35</f>
        <v>0.30256715625072206</v>
      </c>
      <c r="E74" s="33">
        <f t="shared" si="8"/>
        <v>3.0866080301140908E-2</v>
      </c>
      <c r="F74" s="34">
        <f t="shared" ref="F74:F75" si="11">N35</f>
        <v>0.2754657912445167</v>
      </c>
      <c r="G74" s="18">
        <f t="shared" ref="G74:G75" si="12">(O35+1)*(Q35+1)*(S35+1)*(E74+1)-1</f>
        <v>2.8551788563233149E-2</v>
      </c>
      <c r="H74" s="19">
        <f t="shared" ref="H74:H75" si="13">T35</f>
        <v>0.28853216979510904</v>
      </c>
      <c r="I74" s="33">
        <f t="shared" ref="I74:I75" si="14">(U35+1)*(W35+1)*(Y35+1)*(G74+1)-1</f>
        <v>5.4307404752777844E-2</v>
      </c>
      <c r="J74" s="34">
        <f t="shared" ref="J74:J75" si="15">Z35</f>
        <v>0.30985841244184648</v>
      </c>
    </row>
    <row r="75" spans="2:10">
      <c r="B75" s="13" t="s">
        <v>44</v>
      </c>
      <c r="C75" s="43">
        <f t="shared" si="9"/>
        <v>4.7883259325544048E-2</v>
      </c>
      <c r="D75" s="44">
        <f t="shared" si="10"/>
        <v>1</v>
      </c>
      <c r="E75" s="39">
        <f>(I36+1)*(K36+1)*(M36+1)*(C75+1)-1</f>
        <v>6.9971733986080142E-2</v>
      </c>
      <c r="F75" s="40">
        <f t="shared" si="11"/>
        <v>1</v>
      </c>
      <c r="G75" s="43">
        <f t="shared" si="12"/>
        <v>8.4202646546713611E-2</v>
      </c>
      <c r="H75" s="44">
        <f t="shared" si="13"/>
        <v>1</v>
      </c>
      <c r="I75" s="39">
        <f t="shared" si="14"/>
        <v>0.11638630629785829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4.007183631734712E-2</v>
      </c>
      <c r="D80" s="19">
        <f>H41</f>
        <v>0.81580066354580361</v>
      </c>
      <c r="E80" s="33">
        <f t="shared" ref="E80:E82" si="16">(I41+1)*(K41+1)*(M41+1)*(C80+1)-1</f>
        <v>5.6854711655894397E-2</v>
      </c>
      <c r="F80" s="34">
        <f>N41</f>
        <v>0.80321658291601927</v>
      </c>
      <c r="G80" s="18">
        <f>(O41+1)*(Q41+1)*(S41+1)*(E80+1)-1</f>
        <v>6.5091897565854762E-2</v>
      </c>
      <c r="H80" s="19">
        <f>T41</f>
        <v>0.79340059041255473</v>
      </c>
      <c r="I80" s="33">
        <f>(U41+1)*(W41+1)*(Y41+1)*(G80+1)-1</f>
        <v>9.6827078140057088E-2</v>
      </c>
      <c r="J80" s="34">
        <f t="shared" ref="J80:J82" si="17">Z41</f>
        <v>0.78027187876118209</v>
      </c>
    </row>
    <row r="81" spans="2:10">
      <c r="B81" s="12" t="s">
        <v>38</v>
      </c>
      <c r="C81" s="18">
        <f t="shared" ref="C81:C82" si="18">(C42+1)*(E42+1)*(G42+1)-1</f>
        <v>7.6333668563361989E-3</v>
      </c>
      <c r="D81" s="19">
        <f t="shared" ref="D81:D82" si="19">H42</f>
        <v>0.18419933645419642</v>
      </c>
      <c r="E81" s="33">
        <f t="shared" si="16"/>
        <v>1.2575667556697256E-2</v>
      </c>
      <c r="F81" s="34">
        <f t="shared" ref="F81:F82" si="20">N42</f>
        <v>0.19678341708398067</v>
      </c>
      <c r="G81" s="18">
        <f t="shared" ref="G81:G82" si="21">(O42+1)*(Q42+1)*(S42+1)*(E81+1)-1</f>
        <v>1.8137021765888051E-2</v>
      </c>
      <c r="H81" s="19">
        <f>T42</f>
        <v>0.2065994095874453</v>
      </c>
      <c r="I81" s="33">
        <f t="shared" ref="I81:I82" si="22">(U42+1)*(W42+1)*(Y42+1)*(G81+1)-1</f>
        <v>1.7999263788675446E-2</v>
      </c>
      <c r="J81" s="34">
        <f t="shared" si="17"/>
        <v>0.21972812123881794</v>
      </c>
    </row>
    <row r="82" spans="2:10">
      <c r="B82" s="13" t="s">
        <v>44</v>
      </c>
      <c r="C82" s="43">
        <f t="shared" si="18"/>
        <v>4.7883259325544048E-2</v>
      </c>
      <c r="D82" s="44">
        <f t="shared" si="19"/>
        <v>1</v>
      </c>
      <c r="E82" s="39">
        <f t="shared" si="16"/>
        <v>6.9971733986080142E-2</v>
      </c>
      <c r="F82" s="40">
        <f t="shared" si="20"/>
        <v>1</v>
      </c>
      <c r="G82" s="43">
        <f t="shared" si="21"/>
        <v>8.4202646546713611E-2</v>
      </c>
      <c r="H82" s="44">
        <f>T43</f>
        <v>1</v>
      </c>
      <c r="I82" s="39">
        <f t="shared" si="22"/>
        <v>0.11638630629785829</v>
      </c>
      <c r="J82" s="40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