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xlnm._FilterDatabase" localSheetId="5" hidden="1">'אג"ח קונצרני'!$B$8:$U$356</definedName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הלוואות!$B$6:$Q$44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מקרקעין'!$B$6:$J$23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מניות'!$B$6:$M$20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מזומנים!$B$6:$K$38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B32" i="89" l="1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9">
    <s v="Migdal Hashkaot Neches Boded"/>
    <s v="{[Time].[Hie Time].[Yom].&amp;[20190930]}"/>
    <s v="{[Medida].[Medida].&amp;[2]}"/>
    <s v="{[Keren].[Keren].&amp;[3]}"/>
    <s v="{[Cheshbon KM].[Hie Peilut].[Peilut 6].&amp;[Kod_Peilut_L6_121]&amp;[Kod_Peilut_L5_14]&amp;[Kod_Peilut_L4_27]&amp;[Kod_Peilut_L3_35]&amp;[Kod_Peilut_L2_159]&amp;[Kod_Peilut_L1_182],[Cheshbon KM].[Hie Peilut].[Peilut 6].&amp;[Kod_Peilut_L6_123]&amp;[Kod_Peilut_L5_14]&amp;[Kod_Peilut_L4_27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40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si="8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 si="8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7" si="8">
        <n x="1" s="1"/>
        <n x="2" s="1"/>
        <n x="3" s="1"/>
        <n x="4" s="1"/>
        <n x="5" s="1"/>
        <n x="34"/>
        <n x="7"/>
      </t>
    </mdx>
    <mdx n="0" f="v">
      <t c="7" si="8">
        <n x="1" s="1"/>
        <n x="2" s="1"/>
        <n x="3" s="1"/>
        <n x="4" s="1"/>
        <n x="5" s="1"/>
        <n x="35"/>
        <n x="7"/>
      </t>
    </mdx>
    <mdx n="0" f="v">
      <t c="3" si="38">
        <n x="1" s="1"/>
        <n x="36"/>
        <n x="37"/>
      </t>
    </mdx>
    <mdx n="0" f="v">
      <t c="3" si="38">
        <n x="1" s="1"/>
        <n x="39"/>
        <n x="37"/>
      </t>
    </mdx>
    <mdx n="0" f="v">
      <t c="3" si="38">
        <n x="1" s="1"/>
        <n x="40"/>
        <n x="37"/>
      </t>
    </mdx>
    <mdx n="0" f="v">
      <t c="3" si="38">
        <n x="1" s="1"/>
        <n x="41"/>
        <n x="37"/>
      </t>
    </mdx>
    <mdx n="0" f="v">
      <t c="3" si="38">
        <n x="1" s="1"/>
        <n x="42"/>
        <n x="37"/>
      </t>
    </mdx>
    <mdx n="0" f="v">
      <t c="3" si="38">
        <n x="1" s="1"/>
        <n x="43"/>
        <n x="37"/>
      </t>
    </mdx>
    <mdx n="0" f="v">
      <t c="3" si="38">
        <n x="1" s="1"/>
        <n x="44"/>
        <n x="37"/>
      </t>
    </mdx>
    <mdx n="0" f="v">
      <t c="3" si="38">
        <n x="1" s="1"/>
        <n x="45"/>
        <n x="37"/>
      </t>
    </mdx>
    <mdx n="0" f="v">
      <t c="3" si="38">
        <n x="1" s="1"/>
        <n x="46"/>
        <n x="37"/>
      </t>
    </mdx>
    <mdx n="0" f="v">
      <t c="3" si="38">
        <n x="1" s="1"/>
        <n x="47"/>
        <n x="37"/>
      </t>
    </mdx>
    <mdx n="0" f="v">
      <t c="3" si="38">
        <n x="1" s="1"/>
        <n x="48"/>
        <n x="37"/>
      </t>
    </mdx>
  </mdxMetadata>
  <valueMetadata count="40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</valueMetadata>
</metadata>
</file>

<file path=xl/sharedStrings.xml><?xml version="1.0" encoding="utf-8"?>
<sst xmlns="http://schemas.openxmlformats.org/spreadsheetml/2006/main" count="10442" uniqueCount="3056">
  <si>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</si>
  <si>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</si>
  <si>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</si>
  <si>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</si>
  <si>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</si>
  <si>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</si>
  <si>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</si>
  <si>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</si>
  <si>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</si>
  <si>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</si>
  <si>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</si>
  <si>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</si>
  <si>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</si>
  <si>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</si>
  <si>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</si>
  <si>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</si>
  <si>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</si>
  <si>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</si>
  <si>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</si>
  <si>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</si>
  <si>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</si>
  <si>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</si>
  <si>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</si>
  <si>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</si>
  <si>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</si>
  <si>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</si>
  <si>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</si>
  <si>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</si>
  <si>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</si>
  <si>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</si>
  <si>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</si>
  <si>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</si>
  <si>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</si>
  <si>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בישראל:</t>
  </si>
  <si>
    <t>סה"כ תעודות סל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</si>
  <si>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</si>
  <si>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</si>
  <si>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</si>
  <si>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</si>
  <si>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</si>
  <si>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</si>
  <si>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</si>
  <si>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</si>
  <si>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</si>
  <si>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</si>
  <si>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 פקדונות מעל 3 חודשים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</si>
  <si>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</si>
  <si>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</si>
  <si>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</si>
  <si>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</si>
  <si>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</si>
  <si>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</si>
  <si>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</si>
  <si>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</si>
  <si>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</si>
  <si>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</si>
  <si>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</si>
  <si>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</si>
  <si>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</si>
  <si>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</si>
  <si>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</si>
  <si>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</si>
  <si>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</si>
  <si>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</si>
  <si>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מנכסי השקעה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</si>
  <si>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</si>
  <si>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</si>
  <si>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</si>
  <si>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</si>
  <si>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</si>
  <si>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</si>
  <si>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</si>
  <si>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</si>
  <si>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סה"כ שמחקות מדדי מניות בישראל</t>
  </si>
  <si>
    <t>סה"כ שמחקות מדדים אחרים בישראל</t>
  </si>
  <si>
    <t>סה"כ שמחקות מדדי מניות</t>
  </si>
  <si>
    <t>סה"כ שמחקות מדדים אחרים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</si>
  <si>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</si>
  <si>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</si>
  <si>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</si>
  <si>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</si>
  <si>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</si>
  <si>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</si>
  <si>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</si>
  <si>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</si>
  <si>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</si>
  <si>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</si>
  <si>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</si>
  <si>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</si>
  <si>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</si>
  <si>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</si>
  <si>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</si>
  <si>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</si>
  <si>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</si>
  <si>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</si>
  <si>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</si>
  <si>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חץ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</si>
  <si>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</si>
  <si>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</si>
  <si>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</si>
  <si>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</si>
  <si>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</si>
  <si>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</si>
  <si>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</si>
  <si>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</si>
  <si>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</si>
  <si>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</si>
  <si>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</si>
  <si>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</si>
  <si>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</si>
  <si>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</si>
  <si>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</si>
  <si>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</si>
  <si>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</si>
  <si>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</si>
  <si>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</si>
  <si>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</si>
  <si>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</si>
  <si>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</si>
  <si>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</si>
  <si>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</si>
  <si>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</si>
  <si>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</si>
  <si>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</si>
  <si>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</si>
  <si>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</si>
  <si>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</si>
  <si>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</si>
  <si>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</si>
  <si>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</si>
  <si>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</si>
  <si>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</si>
  <si>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</si>
  <si>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</si>
  <si>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</si>
  <si>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</si>
  <si>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</si>
  <si>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</si>
  <si>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</si>
  <si>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</si>
  <si>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</si>
  <si>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</si>
  <si>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</si>
  <si>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</si>
  <si>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</si>
  <si>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</si>
  <si>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</si>
  <si>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</si>
  <si>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</si>
  <si>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</si>
  <si>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</si>
  <si>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</si>
  <si>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</si>
  <si>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</si>
  <si>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</si>
  <si>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</si>
  <si>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</si>
  <si>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</si>
  <si>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</si>
  <si>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</si>
  <si>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</si>
  <si>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</si>
  <si>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</si>
  <si>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</si>
  <si>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</si>
  <si>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</si>
  <si>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</si>
  <si>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</si>
  <si>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</si>
  <si>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</si>
  <si>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</si>
  <si>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</si>
  <si>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</si>
  <si>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</si>
  <si>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</si>
  <si>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</si>
  <si>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</si>
  <si>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</si>
  <si>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</si>
  <si>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</si>
  <si>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</si>
  <si>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</si>
  <si>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</si>
  <si>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</si>
  <si>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</si>
  <si>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</si>
  <si>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</si>
  <si>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</si>
  <si>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</si>
  <si>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</si>
  <si>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</si>
  <si>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</si>
  <si>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</si>
  <si>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</si>
  <si>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</si>
  <si>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</si>
  <si>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</si>
  <si>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</si>
  <si>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</si>
  <si>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</si>
  <si>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</si>
  <si>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</si>
  <si>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סה"כ אג"ח קונצרני לא סחיר</t>
  </si>
  <si>
    <t>סה"כ מסגרת אשראי מנוצלות ללווים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</si>
  <si>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</si>
  <si>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</si>
  <si>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</si>
  <si>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</si>
  <si>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</si>
  <si>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</si>
  <si>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</si>
  <si>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</si>
  <si>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</si>
  <si>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צמוד למדד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</si>
  <si>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</si>
  <si>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</si>
  <si>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</si>
  <si>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</si>
  <si>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</si>
  <si>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</si>
  <si>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</si>
  <si>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</si>
  <si>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</si>
  <si>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</si>
  <si>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</si>
  <si>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</si>
  <si>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</si>
  <si>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</si>
  <si>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</si>
  <si>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</si>
  <si>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</si>
  <si>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</si>
  <si>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</si>
  <si>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</si>
  <si>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</si>
  <si>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</si>
  <si>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</si>
  <si>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</si>
  <si>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</si>
  <si>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</si>
  <si>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30/09/2019</t>
  </si>
  <si>
    <t>מגדל חברה לביטוח</t>
  </si>
  <si>
    <t>מגדל משתתף ברווחים - קרן ח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</si>
  <si>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</si>
  <si>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</si>
  <si>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</si>
  <si>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</si>
  <si>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</si>
  <si>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</si>
  <si>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</si>
  <si>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</si>
  <si>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</si>
  <si>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</si>
  <si>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</si>
  <si>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</si>
  <si>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</si>
  <si>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1019</t>
  </si>
  <si>
    <t>1114750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</si>
  <si>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</si>
  <si>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</si>
  <si>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</si>
  <si>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</si>
  <si>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</si>
  <si>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</si>
  <si>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</si>
  <si>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</si>
  <si>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</si>
  <si>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</si>
  <si>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1019</t>
  </si>
  <si>
    <t>8191017</t>
  </si>
  <si>
    <t>מקמ 1119</t>
  </si>
  <si>
    <t>8191116</t>
  </si>
  <si>
    <t>מקמ 120</t>
  </si>
  <si>
    <t>8200123</t>
  </si>
  <si>
    <t>מקמ 1219</t>
  </si>
  <si>
    <t>8191215</t>
  </si>
  <si>
    <t>מקמ 210</t>
  </si>
  <si>
    <t>8200214</t>
  </si>
  <si>
    <t>מקמ 310</t>
  </si>
  <si>
    <t>8200313</t>
  </si>
  <si>
    <t>מקמ 420</t>
  </si>
  <si>
    <t>8200420</t>
  </si>
  <si>
    <t>מקמ 510</t>
  </si>
  <si>
    <t>8200511</t>
  </si>
  <si>
    <t>מקמ 610</t>
  </si>
  <si>
    <t>8200610</t>
  </si>
  <si>
    <t>מקמ 720</t>
  </si>
  <si>
    <t>8200727</t>
  </si>
  <si>
    <t>מקמ 810</t>
  </si>
  <si>
    <t>8200818</t>
  </si>
  <si>
    <t>מקמ 910</t>
  </si>
  <si>
    <t>8200917</t>
  </si>
  <si>
    <t>ממשלתי קצר 1119</t>
  </si>
  <si>
    <t>1157098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</si>
  <si>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</si>
  <si>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</si>
  <si>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</si>
  <si>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</si>
  <si>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</si>
  <si>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</si>
  <si>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</si>
  <si>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</si>
  <si>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</si>
  <si>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</si>
  <si>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</si>
  <si>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</si>
  <si>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</si>
  <si>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</si>
  <si>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</si>
  <si>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</si>
  <si>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</si>
  <si>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</si>
  <si>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</si>
  <si>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</si>
  <si>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</si>
  <si>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</si>
  <si>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</si>
  <si>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</si>
  <si>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</si>
  <si>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</si>
  <si>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</si>
  <si>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</si>
  <si>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ממשק0120</t>
  </si>
  <si>
    <t>1115773</t>
  </si>
  <si>
    <t>ממשלתי משתנה 0520  גילון</t>
  </si>
  <si>
    <t>1116193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</si>
  <si>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</si>
  <si>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</si>
  <si>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</si>
  <si>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</si>
  <si>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</si>
  <si>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</si>
  <si>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</si>
  <si>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הבינלאומי אגח י</t>
  </si>
  <si>
    <t>1160290</t>
  </si>
  <si>
    <t>513141879</t>
  </si>
  <si>
    <t>בנקים</t>
  </si>
  <si>
    <t>Aaa.il</t>
  </si>
  <si>
    <t>הבינלאומי סדרה ט</t>
  </si>
  <si>
    <t>1135177</t>
  </si>
  <si>
    <t>לאומי אגח 177</t>
  </si>
  <si>
    <t>6040315</t>
  </si>
  <si>
    <t>520018078</t>
  </si>
  <si>
    <t>לאומי אגח 179</t>
  </si>
  <si>
    <t>6040372</t>
  </si>
  <si>
    <t>מזרחי הנפקות 38</t>
  </si>
  <si>
    <t>2310142</t>
  </si>
  <si>
    <t>520000522</t>
  </si>
  <si>
    <t>מזרחי הנפקות 39</t>
  </si>
  <si>
    <t>2310159</t>
  </si>
  <si>
    <t>מזרחי הנפקות 43</t>
  </si>
  <si>
    <t>2310191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</si>
  <si>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</si>
  <si>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</si>
  <si>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</si>
  <si>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</si>
  <si>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</si>
  <si>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</si>
  <si>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49</t>
  </si>
  <si>
    <t>2310282</t>
  </si>
  <si>
    <t>מזרחי הנפקות אגח 42</t>
  </si>
  <si>
    <t>2310183</t>
  </si>
  <si>
    <t>מקורות אגח 11</t>
  </si>
  <si>
    <t>1158476</t>
  </si>
  <si>
    <t>520010869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</si>
  <si>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</si>
  <si>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</si>
  <si>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</si>
  <si>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</si>
  <si>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</si>
  <si>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</si>
  <si>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</si>
  <si>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</si>
  <si>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</si>
  <si>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</si>
  <si>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</si>
  <si>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</si>
  <si>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</si>
  <si>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</si>
  <si>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</si>
  <si>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</si>
  <si>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</si>
  <si>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</si>
  <si>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</si>
  <si>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דסקמנ.ק4</t>
  </si>
  <si>
    <t>7480049</t>
  </si>
  <si>
    <t>וילאר אג 6</t>
  </si>
  <si>
    <t>4160115</t>
  </si>
  <si>
    <t>520038910</t>
  </si>
  <si>
    <t>נדל"ן מניב</t>
  </si>
  <si>
    <t>ilAA+</t>
  </si>
  <si>
    <t>לאומי מימון הת יד</t>
  </si>
  <si>
    <t>6040299</t>
  </si>
  <si>
    <t>מנפיקים התח ב</t>
  </si>
  <si>
    <t>7480023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</si>
  <si>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</si>
  <si>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</si>
  <si>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</si>
  <si>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</si>
  <si>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</si>
  <si>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</si>
  <si>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</si>
  <si>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</si>
  <si>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</si>
  <si>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</si>
  <si>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</si>
  <si>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ג</t>
  </si>
  <si>
    <t>1136324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</si>
  <si>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</si>
  <si>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</si>
  <si>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</si>
  <si>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</si>
  <si>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</si>
  <si>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</si>
  <si>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התח אגח טו</t>
  </si>
  <si>
    <t>1940543</t>
  </si>
  <si>
    <t>פועלים הנפקות התח אגח י</t>
  </si>
  <si>
    <t>1940402</t>
  </si>
  <si>
    <t>פועלים הנפקות התח אגח יד</t>
  </si>
  <si>
    <t>1940501</t>
  </si>
  <si>
    <t>אירפורט אגח ה</t>
  </si>
  <si>
    <t>1133487</t>
  </si>
  <si>
    <t>511659401</t>
  </si>
  <si>
    <t>ilAA</t>
  </si>
  <si>
    <t>אירפורט אגח ז</t>
  </si>
  <si>
    <t>1140110</t>
  </si>
  <si>
    <t>אמות אגח ב</t>
  </si>
  <si>
    <t>1126630</t>
  </si>
  <si>
    <t>520026683</t>
  </si>
  <si>
    <t>Aa2.il</t>
  </si>
  <si>
    <t>אמות אגח ג</t>
  </si>
  <si>
    <t>1117357</t>
  </si>
  <si>
    <t>אמות אגח ד</t>
  </si>
  <si>
    <t>1133149</t>
  </si>
  <si>
    <t>אמות אגח ו</t>
  </si>
  <si>
    <t>1158609</t>
  </si>
  <si>
    <t>ביג אגח יא</t>
  </si>
  <si>
    <t>1151117</t>
  </si>
  <si>
    <t>513623314</t>
  </si>
  <si>
    <t>ביג אגח יג</t>
  </si>
  <si>
    <t>1159516</t>
  </si>
  <si>
    <t>בנק לאומי שה סדרה 200</t>
  </si>
  <si>
    <t>6040141</t>
  </si>
  <si>
    <t>גב ים     ו*</t>
  </si>
  <si>
    <t>7590128</t>
  </si>
  <si>
    <t>520001736</t>
  </si>
  <si>
    <t>דקאהנ.ק7</t>
  </si>
  <si>
    <t>1119825</t>
  </si>
  <si>
    <t>520019753</t>
  </si>
  <si>
    <t>דקסיה ישראל אגח ב</t>
  </si>
  <si>
    <t>1095066</t>
  </si>
  <si>
    <t>דקסיה ישראל הנפקות סד י</t>
  </si>
  <si>
    <t>1134147</t>
  </si>
  <si>
    <t>הראל הנפקות נד</t>
  </si>
  <si>
    <t>1099738</t>
  </si>
  <si>
    <t>520033986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</si>
  <si>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</si>
  <si>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</si>
  <si>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</si>
  <si>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</si>
  <si>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</si>
  <si>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</si>
  <si>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</si>
  <si>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</si>
  <si>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</si>
  <si>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</si>
  <si>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</si>
  <si>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</si>
  <si>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</si>
  <si>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</si>
  <si>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</si>
  <si>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</si>
  <si>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</si>
  <si>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</si>
  <si>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</si>
  <si>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</si>
  <si>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</si>
  <si>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</si>
  <si>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</si>
  <si>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</si>
  <si>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</si>
  <si>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למן.ק300</t>
  </si>
  <si>
    <t>6040257</t>
  </si>
  <si>
    <t>מליסרון   אגח ה*</t>
  </si>
  <si>
    <t>3230091</t>
  </si>
  <si>
    <t>520037789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</si>
  <si>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</si>
  <si>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</si>
  <si>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</si>
  <si>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</si>
  <si>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</si>
  <si>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</si>
  <si>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</si>
  <si>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</si>
  <si>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</si>
  <si>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</si>
  <si>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</si>
  <si>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</si>
  <si>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</si>
  <si>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</si>
  <si>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</si>
  <si>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</si>
  <si>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</si>
  <si>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</si>
  <si>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</si>
  <si>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</si>
  <si>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אדמה לשעבר מכתשים אגן ב</t>
  </si>
  <si>
    <t>1110915</t>
  </si>
  <si>
    <t>520043605</t>
  </si>
  <si>
    <t>כימיה, גומי ופלסטיק</t>
  </si>
  <si>
    <t>ilAA-</t>
  </si>
  <si>
    <t>בזק סדרה ו</t>
  </si>
  <si>
    <t>2300143</t>
  </si>
  <si>
    <t>520031931</t>
  </si>
  <si>
    <t>בזק סדרה י</t>
  </si>
  <si>
    <t>2300184</t>
  </si>
  <si>
    <t>ביג 5</t>
  </si>
  <si>
    <t>1129279</t>
  </si>
  <si>
    <t>Aa3.il</t>
  </si>
  <si>
    <t>ביג אגח ד</t>
  </si>
  <si>
    <t>1118033</t>
  </si>
  <si>
    <t>ביג אגח ז</t>
  </si>
  <si>
    <t>1136084</t>
  </si>
  <si>
    <t>ביג אגח ח</t>
  </si>
  <si>
    <t>1138924</t>
  </si>
  <si>
    <t>ביג אגח ט</t>
  </si>
  <si>
    <t>1141050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</si>
  <si>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</si>
  <si>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</si>
  <si>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</si>
  <si>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</si>
  <si>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</si>
  <si>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</si>
  <si>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</si>
  <si>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</si>
  <si>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גזית גלוב אגח יב</t>
  </si>
  <si>
    <t>1260603</t>
  </si>
  <si>
    <t>520033234</t>
  </si>
  <si>
    <t>גזית גלוב אגח יג</t>
  </si>
  <si>
    <t>1260652</t>
  </si>
  <si>
    <t>דיסקונט מנ שה</t>
  </si>
  <si>
    <t>7480098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</si>
  <si>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</si>
  <si>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</si>
  <si>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</si>
  <si>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</si>
  <si>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</si>
  <si>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</si>
  <si>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</si>
  <si>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</si>
  <si>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</si>
  <si>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</si>
  <si>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520025636</t>
  </si>
  <si>
    <t>ישרס אגח טז</t>
  </si>
  <si>
    <t>6130223</t>
  </si>
  <si>
    <t>ישרס אגח יג</t>
  </si>
  <si>
    <t>6130181</t>
  </si>
  <si>
    <t>כלל ביט מימון אגח ג</t>
  </si>
  <si>
    <t>1120120</t>
  </si>
  <si>
    <t>כללביט אגח ט</t>
  </si>
  <si>
    <t>1136050</t>
  </si>
  <si>
    <t>מבני תעשיה אגח יח</t>
  </si>
  <si>
    <t>2260479</t>
  </si>
  <si>
    <t>520024126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</si>
  <si>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</si>
  <si>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</si>
  <si>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</si>
  <si>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</si>
  <si>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</si>
  <si>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</si>
  <si>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</si>
  <si>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</si>
  <si>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</si>
  <si>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טפחות שטר הון 1</t>
  </si>
  <si>
    <t>6950083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</si>
  <si>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</si>
  <si>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</si>
  <si>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</si>
  <si>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</si>
  <si>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</si>
  <si>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</si>
  <si>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</t>
  </si>
  <si>
    <t>1103670</t>
  </si>
  <si>
    <t>520007469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</si>
  <si>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</si>
  <si>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</si>
  <si>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</si>
  <si>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</si>
  <si>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</si>
  <si>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</si>
  <si>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</si>
  <si>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</si>
  <si>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</si>
  <si>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</si>
  <si>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</si>
  <si>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</si>
  <si>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</si>
  <si>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</si>
  <si>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ב</t>
  </si>
  <si>
    <t>1120799</t>
  </si>
  <si>
    <t>520017450</t>
  </si>
  <si>
    <t>פניקס הון אגח ה</t>
  </si>
  <si>
    <t>1135417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</si>
  <si>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</si>
  <si>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</si>
  <si>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</si>
  <si>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</si>
  <si>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</si>
  <si>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</si>
  <si>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</si>
  <si>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520018649</t>
  </si>
  <si>
    <t>A1.il</t>
  </si>
  <si>
    <t>אלדן אגח ה</t>
  </si>
  <si>
    <t>1155357</t>
  </si>
  <si>
    <t>510454333</t>
  </si>
  <si>
    <t>ilA+</t>
  </si>
  <si>
    <t>אלדן סדרה ד</t>
  </si>
  <si>
    <t>1140821</t>
  </si>
  <si>
    <t>גירון אגח 6</t>
  </si>
  <si>
    <t>1139849</t>
  </si>
  <si>
    <t>520044520</t>
  </si>
  <si>
    <t>גירון אגח ז</t>
  </si>
  <si>
    <t>1142629</t>
  </si>
  <si>
    <t>דרבן.ק4</t>
  </si>
  <si>
    <t>4110094</t>
  </si>
  <si>
    <t>520038902</t>
  </si>
  <si>
    <t>כלכלית ירושלים אגח טו</t>
  </si>
  <si>
    <t>1980416</t>
  </si>
  <si>
    <t>520017070</t>
  </si>
  <si>
    <t>כלכלית ירושלים אגח יב</t>
  </si>
  <si>
    <t>1980358</t>
  </si>
  <si>
    <t>כלכלית ירושלים אגח יד</t>
  </si>
  <si>
    <t>1980390</t>
  </si>
  <si>
    <t>מבני תעש אגח כ</t>
  </si>
  <si>
    <t>2260495</t>
  </si>
  <si>
    <t>מבני תעשיה אגח יז</t>
  </si>
  <si>
    <t>2260446</t>
  </si>
  <si>
    <t>רבוע נדלן 4</t>
  </si>
  <si>
    <t>1119999</t>
  </si>
  <si>
    <t>513765859</t>
  </si>
  <si>
    <t>רבוע נדלן אגח ה</t>
  </si>
  <si>
    <t>1130467</t>
  </si>
  <si>
    <t>ריבוע נדלן ז</t>
  </si>
  <si>
    <t>1140615</t>
  </si>
  <si>
    <t>אגוד הנפקות שה נד 1*</t>
  </si>
  <si>
    <t>1115278</t>
  </si>
  <si>
    <t>A2.il</t>
  </si>
  <si>
    <t>אזורים סדרה 9*</t>
  </si>
  <si>
    <t>7150337</t>
  </si>
  <si>
    <t>520025990</t>
  </si>
  <si>
    <t>בנייה</t>
  </si>
  <si>
    <t>אשדר אגח א</t>
  </si>
  <si>
    <t>1104330</t>
  </si>
  <si>
    <t>510609761</t>
  </si>
  <si>
    <t>ilA</t>
  </si>
  <si>
    <t>אשטרום נכ אג7</t>
  </si>
  <si>
    <t>2510139</t>
  </si>
  <si>
    <t>520036617</t>
  </si>
  <si>
    <t>בזן.ק1</t>
  </si>
  <si>
    <t>2590255</t>
  </si>
  <si>
    <t>520036658</t>
  </si>
  <si>
    <t>דיסקונט שטר הון 1</t>
  </si>
  <si>
    <t>6910095</t>
  </si>
  <si>
    <t>ירושלים הנפקות נדחה אגח י</t>
  </si>
  <si>
    <t>1127414</t>
  </si>
  <si>
    <t>ישפרו אגח סד ב</t>
  </si>
  <si>
    <t>7430069</t>
  </si>
  <si>
    <t>520029208</t>
  </si>
  <si>
    <t>מגה אור אגח ו</t>
  </si>
  <si>
    <t>1138668</t>
  </si>
  <si>
    <t>מגה אור אגח ז</t>
  </si>
  <si>
    <t>1141696</t>
  </si>
  <si>
    <t>נכסים ובנין 6</t>
  </si>
  <si>
    <t>6990188</t>
  </si>
  <si>
    <t>520025438</t>
  </si>
  <si>
    <t>סלקום אגח ו</t>
  </si>
  <si>
    <t>1125996</t>
  </si>
  <si>
    <t>511930125</t>
  </si>
  <si>
    <t>סלקום אגח ח</t>
  </si>
  <si>
    <t>1132828</t>
  </si>
  <si>
    <t>השקעה ואחזקות</t>
  </si>
  <si>
    <t>שיכון ובינוי 6</t>
  </si>
  <si>
    <t>1129733</t>
  </si>
  <si>
    <t>520036104</t>
  </si>
  <si>
    <t>אדגר אגח ט</t>
  </si>
  <si>
    <t>1820190</t>
  </si>
  <si>
    <t>520035171</t>
  </si>
  <si>
    <t>A3.il</t>
  </si>
  <si>
    <t>אדגר.ק7</t>
  </si>
  <si>
    <t>1820158</t>
  </si>
  <si>
    <t>אפריקה נכסים 6</t>
  </si>
  <si>
    <t>1129550</t>
  </si>
  <si>
    <t>510560188</t>
  </si>
  <si>
    <t>דה לסר אגח 3</t>
  </si>
  <si>
    <t>1127299</t>
  </si>
  <si>
    <t>1427976</t>
  </si>
  <si>
    <t>ilA-</t>
  </si>
  <si>
    <t>דה לסר אגח ד</t>
  </si>
  <si>
    <t>1132059</t>
  </si>
  <si>
    <t>הכשרת היישוב 17</t>
  </si>
  <si>
    <t>6120182</t>
  </si>
  <si>
    <t>514423474</t>
  </si>
  <si>
    <t>ilBBB+</t>
  </si>
  <si>
    <t>קרדן אןוי אגח ב</t>
  </si>
  <si>
    <t>1113034</t>
  </si>
  <si>
    <t>NV1239114</t>
  </si>
  <si>
    <t>ilD</t>
  </si>
  <si>
    <t>בינלאומי סדרה ח</t>
  </si>
  <si>
    <t>1134212</t>
  </si>
  <si>
    <t>דיסקונט מנפיקים אגח יג</t>
  </si>
  <si>
    <t>7480155</t>
  </si>
  <si>
    <t>דיסקונט מנפיקים אגח יד</t>
  </si>
  <si>
    <t>7480163</t>
  </si>
  <si>
    <t>מזרחי הנפקות 40</t>
  </si>
  <si>
    <t>2310167</t>
  </si>
  <si>
    <t>מזרחי הנפקות 41</t>
  </si>
  <si>
    <t>2310175</t>
  </si>
  <si>
    <t>מרכנתיל אגח ב</t>
  </si>
  <si>
    <t>1138205</t>
  </si>
  <si>
    <t>513686154</t>
  </si>
  <si>
    <t>עמידר אגח א</t>
  </si>
  <si>
    <t>1143585</t>
  </si>
  <si>
    <t>520017393</t>
  </si>
  <si>
    <t>אלביט א</t>
  </si>
  <si>
    <t>1119635</t>
  </si>
  <si>
    <t>520043027</t>
  </si>
  <si>
    <t>ביטחוניות</t>
  </si>
  <si>
    <t>דיסקונט התחייבות יא</t>
  </si>
  <si>
    <t>6910137</t>
  </si>
  <si>
    <t>נמלי ישראל אגח ג</t>
  </si>
  <si>
    <t>1145580</t>
  </si>
  <si>
    <t>פועלים הנפקות התח אגח יא</t>
  </si>
  <si>
    <t>1940410</t>
  </si>
  <si>
    <t>שטראוס אגח ה</t>
  </si>
  <si>
    <t>7460389</t>
  </si>
  <si>
    <t>520003781</t>
  </si>
  <si>
    <t>מזון</t>
  </si>
  <si>
    <t>אמות אגח ה</t>
  </si>
  <si>
    <t>1138114</t>
  </si>
  <si>
    <t>בנק לאומי שה סדרה 201</t>
  </si>
  <si>
    <t>6040158</t>
  </si>
  <si>
    <t>גב ים ח*</t>
  </si>
  <si>
    <t>7590151</t>
  </si>
  <si>
    <t>דה זראסאי ד</t>
  </si>
  <si>
    <t>1147560</t>
  </si>
  <si>
    <t>1744984</t>
  </si>
  <si>
    <t>דקסיה ישראל הנפקות אגח יא</t>
  </si>
  <si>
    <t>1134154</t>
  </si>
  <si>
    <t>חשמל אגח 26</t>
  </si>
  <si>
    <t>6000202</t>
  </si>
  <si>
    <t>חשמל אגח 28</t>
  </si>
  <si>
    <t>6000228</t>
  </si>
  <si>
    <t>ישראכרט א</t>
  </si>
  <si>
    <t>1157536</t>
  </si>
  <si>
    <t>510706153</t>
  </si>
  <si>
    <t>כיל ה</t>
  </si>
  <si>
    <t>2810299</t>
  </si>
  <si>
    <t>520027830</t>
  </si>
  <si>
    <t>לאומי כ.התחייבות 400  COCO</t>
  </si>
  <si>
    <t>6040331</t>
  </si>
  <si>
    <t>לאומי מימון שטר הון סדרה 301</t>
  </si>
  <si>
    <t>6040265</t>
  </si>
  <si>
    <t>סילברסטין אגח א*</t>
  </si>
  <si>
    <t>1145598</t>
  </si>
  <si>
    <t>1970336</t>
  </si>
  <si>
    <t>פניקס הון אגח ד</t>
  </si>
  <si>
    <t>1133529</t>
  </si>
  <si>
    <t>שופרסל אגח ה*</t>
  </si>
  <si>
    <t>7770209</t>
  </si>
  <si>
    <t>תעשיה אוירית אגח ג</t>
  </si>
  <si>
    <t>1127547</t>
  </si>
  <si>
    <t>520027194</t>
  </si>
  <si>
    <t>תעשיה אוירית אגח ד</t>
  </si>
  <si>
    <t>1133131</t>
  </si>
  <si>
    <t>בזק סדרה ט</t>
  </si>
  <si>
    <t>2300176</t>
  </si>
  <si>
    <t>ביג אג"ח סדרה ו</t>
  </si>
  <si>
    <t>1132521</t>
  </si>
  <si>
    <t>דה זראסאי אגח ג</t>
  </si>
  <si>
    <t>1137975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</si>
  <si>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</si>
  <si>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</si>
  <si>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</si>
  <si>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</si>
  <si>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</si>
  <si>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</si>
  <si>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</si>
  <si>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</si>
  <si>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</si>
  <si>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</si>
  <si>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</si>
  <si>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</si>
  <si>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וורטון אגח א</t>
  </si>
  <si>
    <t>1140169</t>
  </si>
  <si>
    <t>1866231</t>
  </si>
  <si>
    <t>ישרס אגח יד</t>
  </si>
  <si>
    <t>6130199</t>
  </si>
  <si>
    <t>כללביט אגח י</t>
  </si>
  <si>
    <t>1136068</t>
  </si>
  <si>
    <t>כללביט אגח יא</t>
  </si>
  <si>
    <t>1160647</t>
  </si>
  <si>
    <t>מנורה הון הת 4</t>
  </si>
  <si>
    <t>1135920</t>
  </si>
  <si>
    <t>פז נפט ד*</t>
  </si>
  <si>
    <t>1132505</t>
  </si>
  <si>
    <t>פז נפט ה*</t>
  </si>
  <si>
    <t>1139534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</si>
  <si>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</si>
  <si>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</si>
  <si>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</si>
  <si>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</si>
  <si>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</si>
  <si>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</si>
  <si>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קרסו אגח א</t>
  </si>
  <si>
    <t>1136464</t>
  </si>
  <si>
    <t>514065283</t>
  </si>
  <si>
    <t>קרסו אגח ג</t>
  </si>
  <si>
    <t>1141829</t>
  </si>
  <si>
    <t>אלבר 14</t>
  </si>
  <si>
    <t>1132562</t>
  </si>
  <si>
    <t>512025891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</si>
  <si>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</si>
  <si>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</si>
  <si>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</si>
  <si>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</si>
  <si>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</si>
  <si>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</si>
  <si>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</si>
  <si>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</si>
  <si>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520028911</t>
  </si>
  <si>
    <t>אלקטרה אגח ה*</t>
  </si>
  <si>
    <t>7390222</t>
  </si>
  <si>
    <t>טמפו משק  אגח א</t>
  </si>
  <si>
    <t>1118306</t>
  </si>
  <si>
    <t>513682625</t>
  </si>
  <si>
    <t>יוניברסל אגח ב</t>
  </si>
  <si>
    <t>1141647</t>
  </si>
  <si>
    <t>511809071</t>
  </si>
  <si>
    <t>כתב התחייבות נדחה סד יח אגוד*</t>
  </si>
  <si>
    <t>1121854</t>
  </si>
  <si>
    <t>לייטסטון אגח א</t>
  </si>
  <si>
    <t>1133891</t>
  </si>
  <si>
    <t>1838682</t>
  </si>
  <si>
    <t>מבני תעשייה אגח טו</t>
  </si>
  <si>
    <t>2260420</t>
  </si>
  <si>
    <t>מבני תעשייה אגח טז</t>
  </si>
  <si>
    <t>2260438</t>
  </si>
  <si>
    <t>מגה אור אגח ה</t>
  </si>
  <si>
    <t>1132687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</si>
  <si>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</si>
  <si>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</si>
  <si>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</si>
  <si>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</si>
  <si>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</si>
  <si>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</si>
  <si>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</si>
  <si>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</si>
  <si>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</si>
  <si>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</si>
  <si>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</si>
  <si>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</si>
  <si>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</si>
  <si>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קרסו אגח ב</t>
  </si>
  <si>
    <t>1139591</t>
  </si>
  <si>
    <t>רילייטד אגח א</t>
  </si>
  <si>
    <t>1134923</t>
  </si>
  <si>
    <t>1849766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</si>
  <si>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</si>
  <si>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</si>
  <si>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</si>
  <si>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</si>
  <si>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</si>
  <si>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</si>
  <si>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אגוד הנפקות שה נד 2*</t>
  </si>
  <si>
    <t>1115286</t>
  </si>
  <si>
    <t>אזורים סדרה 11*</t>
  </si>
  <si>
    <t>7150352</t>
  </si>
  <si>
    <t>איי די איי הנפקות 5</t>
  </si>
  <si>
    <t>1155878</t>
  </si>
  <si>
    <t>513910703</t>
  </si>
  <si>
    <t>בזן 4</t>
  </si>
  <si>
    <t>2590362</t>
  </si>
  <si>
    <t>בזן אגח ה</t>
  </si>
  <si>
    <t>2590388</t>
  </si>
  <si>
    <t>נכסים ובנין 7</t>
  </si>
  <si>
    <t>6990196</t>
  </si>
  <si>
    <t>סלקום אגח ט</t>
  </si>
  <si>
    <t>1132836</t>
  </si>
  <si>
    <t>סלקום אגח יב</t>
  </si>
  <si>
    <t>1143080</t>
  </si>
  <si>
    <t>סלקום יא</t>
  </si>
  <si>
    <t>1139252</t>
  </si>
  <si>
    <t>או.פי.סי אגח א*</t>
  </si>
  <si>
    <t>1141589</t>
  </si>
  <si>
    <t>514401702</t>
  </si>
  <si>
    <t>אול יר אגח 3</t>
  </si>
  <si>
    <t>1140136</t>
  </si>
  <si>
    <t>1841580</t>
  </si>
  <si>
    <t>אול יר אגח ה</t>
  </si>
  <si>
    <t>1143304</t>
  </si>
  <si>
    <t>דלשה קפיטל אגח ב</t>
  </si>
  <si>
    <t>1137314</t>
  </si>
  <si>
    <t>1888119</t>
  </si>
  <si>
    <t>טן דלק ג</t>
  </si>
  <si>
    <t>1131457</t>
  </si>
  <si>
    <t>511540809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</si>
  <si>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</si>
  <si>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</si>
  <si>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</si>
  <si>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</si>
  <si>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</si>
  <si>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</si>
  <si>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</si>
  <si>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</si>
  <si>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</si>
  <si>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</si>
  <si>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DELEK &amp; AVNER TAMAR 5.082 2023</t>
  </si>
  <si>
    <t>IL0011321747</t>
  </si>
  <si>
    <t>בלומברג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</si>
  <si>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</si>
  <si>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</si>
  <si>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</si>
  <si>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</si>
  <si>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</si>
  <si>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</si>
  <si>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</t>
  </si>
  <si>
    <t>IL0028103310</t>
  </si>
  <si>
    <t>FITCH</t>
  </si>
  <si>
    <t>COMMONWEALTH BANK 3.61 9/34</t>
  </si>
  <si>
    <t>USQ2704MAA64</t>
  </si>
  <si>
    <t>Banks</t>
  </si>
  <si>
    <t>A+</t>
  </si>
  <si>
    <t>NAB 3.933 08/2034 08/29</t>
  </si>
  <si>
    <t>USG6S94TAB96</t>
  </si>
  <si>
    <t>BMETR 4.75 02/24</t>
  </si>
  <si>
    <t>USP37466AJ19</t>
  </si>
  <si>
    <t>Transportation</t>
  </si>
  <si>
    <t>A</t>
  </si>
  <si>
    <t>SRENVX 4.5 24/44</t>
  </si>
  <si>
    <t>XS1108784510</t>
  </si>
  <si>
    <t>Insurance</t>
  </si>
  <si>
    <t>A-</t>
  </si>
  <si>
    <t>ZURNVX 5.125 06/48</t>
  </si>
  <si>
    <t>XS1795323952</t>
  </si>
  <si>
    <t>BHP BILLITON 6.75 10/25</t>
  </si>
  <si>
    <t>USQ12441AB91</t>
  </si>
  <si>
    <t>BBB+</t>
  </si>
  <si>
    <t>ENI SPA 4.75 09/2028</t>
  </si>
  <si>
    <t>US26874RAE80</t>
  </si>
  <si>
    <t>UTILITIES</t>
  </si>
  <si>
    <t>Baa1</t>
  </si>
  <si>
    <t>Moodys</t>
  </si>
  <si>
    <t>HYUCAP 3.75 03/23</t>
  </si>
  <si>
    <t>USY3815NBA82</t>
  </si>
  <si>
    <t>Automobiles &amp; Components</t>
  </si>
  <si>
    <t>ABBVIE 4.45 05/46 06/46</t>
  </si>
  <si>
    <t>US00287YAW93</t>
  </si>
  <si>
    <t>Health Care Equipment &amp; Services</t>
  </si>
  <si>
    <t>Baa2</t>
  </si>
  <si>
    <t>ABIBB 5.55 01/49</t>
  </si>
  <si>
    <t>US03523TBV98</t>
  </si>
  <si>
    <t>Food, Beverage &amp; Tobacco</t>
  </si>
  <si>
    <t>BBB</t>
  </si>
  <si>
    <t>ABNANV 4.4 03/28 03/23</t>
  </si>
  <si>
    <t>XS1586330604</t>
  </si>
  <si>
    <t>AIR LEASE 3.625 12/2027</t>
  </si>
  <si>
    <t>US00912XAY04</t>
  </si>
  <si>
    <t>Capital Goods</t>
  </si>
  <si>
    <t>AIR LEASE 4.625 07/28 10/28</t>
  </si>
  <si>
    <t>US00912XBF06</t>
  </si>
  <si>
    <t>AL 3.75 06/26</t>
  </si>
  <si>
    <t>US00914AAB89</t>
  </si>
  <si>
    <t>AT&amp;T 4.55 03/49 09/48</t>
  </si>
  <si>
    <t>US00206RDK59</t>
  </si>
  <si>
    <t>TELECOMMUNICATION SERVICES</t>
  </si>
  <si>
    <t>CREDIT SUISSE 6.5 08/23</t>
  </si>
  <si>
    <t>XS0957135212</t>
  </si>
  <si>
    <t>ENELIM 4.625 25</t>
  </si>
  <si>
    <t>US29278GAJ76</t>
  </si>
  <si>
    <t>Diversified Financials</t>
  </si>
  <si>
    <t>ENELIM 4.875 06/29</t>
  </si>
  <si>
    <t>US29278GAK40</t>
  </si>
  <si>
    <t>FEDEX 5.1 01/44</t>
  </si>
  <si>
    <t>US31428XAW65</t>
  </si>
  <si>
    <t>HEWLETT PACKARD 4.9 15/10/2025</t>
  </si>
  <si>
    <t>US42824CAW91</t>
  </si>
  <si>
    <t>Technology Hardware &amp; Equipment</t>
  </si>
  <si>
    <t>PRU 4.5 PRUDENTIAL 09/47</t>
  </si>
  <si>
    <t>US744320AW24</t>
  </si>
  <si>
    <t>SPRNTS 3.36 21</t>
  </si>
  <si>
    <t>US85208NAA81</t>
  </si>
  <si>
    <t>SRENVX 5.75 08/15/50 08/25</t>
  </si>
  <si>
    <t>XS1261170515</t>
  </si>
  <si>
    <t>T 4.1 02/28</t>
  </si>
  <si>
    <t>US00206RGL06</t>
  </si>
  <si>
    <t>WESTPAC BANKING 4.11 07/34 07/29</t>
  </si>
  <si>
    <t>US961214EF61</t>
  </si>
  <si>
    <t>ACAFP 7.875 01/29/49</t>
  </si>
  <si>
    <t>USF22797RT78</t>
  </si>
  <si>
    <t>AER 4.875 01/24</t>
  </si>
  <si>
    <t>US00774MAK18</t>
  </si>
  <si>
    <t>Commercial &amp; Professional Services</t>
  </si>
  <si>
    <t>AERCAP IRELAND 4.45 04/26</t>
  </si>
  <si>
    <t>US00774MAL90</t>
  </si>
  <si>
    <t>ALLEGION 3.5 10/29 07/29</t>
  </si>
  <si>
    <t>US01748TAB70</t>
  </si>
  <si>
    <t>ASHTEAD CAPITAL 5.25 08/26 08/24</t>
  </si>
  <si>
    <t>US045054AH68</t>
  </si>
  <si>
    <t>Other</t>
  </si>
  <si>
    <t>ASHTEAD CAPITAL 5.62 10/24 10/22</t>
  </si>
  <si>
    <t>US045054AC71</t>
  </si>
  <si>
    <t>AVGO 4.75 04/29</t>
  </si>
  <si>
    <t>US11135FAB76</t>
  </si>
  <si>
    <t>Semiconductors &amp; Semiconductor Equipment</t>
  </si>
  <si>
    <t>DELL 5.3 01/29</t>
  </si>
  <si>
    <t>US24703DBA81</t>
  </si>
  <si>
    <t>ECOPETROL 5.875 09/23</t>
  </si>
  <si>
    <t>US279158AC30</t>
  </si>
  <si>
    <t>ETP 5.25 04/29</t>
  </si>
  <si>
    <t>US29278NAG88</t>
  </si>
  <si>
    <t>FORD 5.596 01/22</t>
  </si>
  <si>
    <t>US345397ZM88</t>
  </si>
  <si>
    <t>Baa3</t>
  </si>
  <si>
    <t>GM 5.25 03/26</t>
  </si>
  <si>
    <t>US37045XBG07</t>
  </si>
  <si>
    <t>MATERIALS</t>
  </si>
  <si>
    <t>LEAR 5.25 01/25</t>
  </si>
  <si>
    <t>US521865AX34</t>
  </si>
  <si>
    <t>MACQUARIE BANK 4.875 06/2025</t>
  </si>
  <si>
    <t>US55608YAB11</t>
  </si>
  <si>
    <t>MERCK 2.875 06/29 06/79</t>
  </si>
  <si>
    <t>XS2011260705</t>
  </si>
  <si>
    <t>Pharmaceuticals &amp; Biotechnology</t>
  </si>
  <si>
    <t>MOTOROLA SOLUTIONS 4.6 05/29 02/29</t>
  </si>
  <si>
    <t>US620076BN89</t>
  </si>
  <si>
    <t>NXP SEMICON 4.3 06/29</t>
  </si>
  <si>
    <t>US62954HAB42</t>
  </si>
  <si>
    <t>NXP SEMICON 5.55 12/28 09/28</t>
  </si>
  <si>
    <t>US62947QAY44</t>
  </si>
  <si>
    <t>NXPI 4.875 03/24</t>
  </si>
  <si>
    <t>US62947QAZ19</t>
  </si>
  <si>
    <t>SSE SSELN 4.75 9/77 06/22</t>
  </si>
  <si>
    <t>XS1572343744</t>
  </si>
  <si>
    <t>STANDARD CHARTERED 4.3 02/27</t>
  </si>
  <si>
    <t>XS1480699641</t>
  </si>
  <si>
    <t>SVENSKA HANDELSB 6.25  PERP 01/24</t>
  </si>
  <si>
    <t>XS1952091202</t>
  </si>
  <si>
    <t>TOL 3.8 11/29</t>
  </si>
  <si>
    <t>US88947EAU47</t>
  </si>
  <si>
    <t>TRPCN 5.3 03/77</t>
  </si>
  <si>
    <t>US89356BAC28</t>
  </si>
  <si>
    <t>TRPCN 5.875 08/76</t>
  </si>
  <si>
    <t>US89356BAB45</t>
  </si>
  <si>
    <t>VW 4.625 PERP 06/28</t>
  </si>
  <si>
    <t>XS1799939027</t>
  </si>
  <si>
    <t>AEGON 5.625 PERP</t>
  </si>
  <si>
    <t>XS1886478806</t>
  </si>
  <si>
    <t>BB+</t>
  </si>
  <si>
    <t>BNP PARIBAS 7 PERP 08/28</t>
  </si>
  <si>
    <t>USF1R15XK854</t>
  </si>
  <si>
    <t>Ba1</t>
  </si>
  <si>
    <t>CONTINENTAL RES 5 09/22 03/17</t>
  </si>
  <si>
    <t>US212015AH47</t>
  </si>
  <si>
    <t>CTXS 4.5 12/27</t>
  </si>
  <si>
    <t>US177376AE06</t>
  </si>
  <si>
    <t>Software &amp; Services</t>
  </si>
  <si>
    <t>ENBCN 6 01/27 01/77</t>
  </si>
  <si>
    <t>US29250NAN57</t>
  </si>
  <si>
    <t>FIBRBZ 5.25</t>
  </si>
  <si>
    <t>US31572UAE64</t>
  </si>
  <si>
    <t>HILTON DOMESTIC OPER 4.875 01/30</t>
  </si>
  <si>
    <t>US432833AE10</t>
  </si>
  <si>
    <t>Hotels Restaurants &amp; Leisure</t>
  </si>
  <si>
    <t>HOLCIM FIN 3 07/24</t>
  </si>
  <si>
    <t>XS1713466495</t>
  </si>
  <si>
    <t>LENNAR 4.125 01/22 10/21</t>
  </si>
  <si>
    <t>US526057BY96</t>
  </si>
  <si>
    <t>Consumer Durables &amp; Apparel</t>
  </si>
  <si>
    <t>PEMEX 4.875 01/22</t>
  </si>
  <si>
    <t>US71654QBB77</t>
  </si>
  <si>
    <t>PETROLEOS MEXICANOS 6.49 1/27 11/26</t>
  </si>
  <si>
    <t>USP78625DW03</t>
  </si>
  <si>
    <t>REPSM 4.5 03/75</t>
  </si>
  <si>
    <t>XS1207058733</t>
  </si>
  <si>
    <t>SOLVAY 4.25 04/03/2024</t>
  </si>
  <si>
    <t>BE6309987400</t>
  </si>
  <si>
    <t>VALE 3.75 01/23</t>
  </si>
  <si>
    <t>XS0802953165</t>
  </si>
  <si>
    <t>VERISIGN 4.625 05/23 05/18</t>
  </si>
  <si>
    <t>US92343EAF97</t>
  </si>
  <si>
    <t>VODAFONE 6.25 10/78 10/24</t>
  </si>
  <si>
    <t>XS1888180640</t>
  </si>
  <si>
    <t>CCO HOLDINGS 4.75 03/30 09/24</t>
  </si>
  <si>
    <t>US1248EPCD32</t>
  </si>
  <si>
    <t>Media</t>
  </si>
  <si>
    <t>BB</t>
  </si>
  <si>
    <t>CHCOCH 7 6/30/24</t>
  </si>
  <si>
    <t>US16412XAD75</t>
  </si>
  <si>
    <t>CHENIERE CORPUS 5.125 06/27</t>
  </si>
  <si>
    <t>US16412XAG07</t>
  </si>
  <si>
    <t>CQP 4.5 10/29</t>
  </si>
  <si>
    <t>US16411QAE17</t>
  </si>
  <si>
    <t>EDF 6 PREP 01/26</t>
  </si>
  <si>
    <t>FR0011401728</t>
  </si>
  <si>
    <t>Electricite De Franc 5 01/26</t>
  </si>
  <si>
    <t>FR0011697028</t>
  </si>
  <si>
    <t>EQIX 5.375 04/23</t>
  </si>
  <si>
    <t>US29444UAM80</t>
  </si>
  <si>
    <t>Real Estate</t>
  </si>
  <si>
    <t>Ba2</t>
  </si>
  <si>
    <t>UBS 7 PERP</t>
  </si>
  <si>
    <t>USH4209UAT37</t>
  </si>
  <si>
    <t>ALLISON TRANSM 5 10/24 10/21</t>
  </si>
  <si>
    <t>US019736AD97</t>
  </si>
  <si>
    <t>Ba3</t>
  </si>
  <si>
    <t>CS 7.25 09/25</t>
  </si>
  <si>
    <t>USH3698DBZ62</t>
  </si>
  <si>
    <t>BB-</t>
  </si>
  <si>
    <t>CS 7.5 PERP</t>
  </si>
  <si>
    <t>USH3698DBW32</t>
  </si>
  <si>
    <t>HCA 5.875 02/29</t>
  </si>
  <si>
    <t>US404119BW86</t>
  </si>
  <si>
    <t>LLOYDS 7.5 09/25 PERP</t>
  </si>
  <si>
    <t>US539439AU36</t>
  </si>
  <si>
    <t>NGLS 6.5 07/27</t>
  </si>
  <si>
    <t>US87612BBK70</t>
  </si>
  <si>
    <t>NGLS 6.875 01/29</t>
  </si>
  <si>
    <t>US87612BBM37</t>
  </si>
  <si>
    <t>SIRIUS 4.625 07/24</t>
  </si>
  <si>
    <t>US82967NBE76</t>
  </si>
  <si>
    <t>SIRIUS XM 4.625 05/23 05/18</t>
  </si>
  <si>
    <t>US82967NAL29</t>
  </si>
  <si>
    <t>UNITED CONT 4.875 01/25</t>
  </si>
  <si>
    <t>US910047AK50</t>
  </si>
  <si>
    <t>AMERICAN AIRLINES 5 06/22</t>
  </si>
  <si>
    <t>US02376RAC60</t>
  </si>
  <si>
    <t>B1</t>
  </si>
  <si>
    <t>BACR 8 PERP</t>
  </si>
  <si>
    <t>US06738EBG98</t>
  </si>
  <si>
    <t>B+</t>
  </si>
  <si>
    <t>BARCLAYS 7.75 PERP 15/09/2023</t>
  </si>
  <si>
    <t>US06738EBA29</t>
  </si>
  <si>
    <t>RBS 8 PERP 8 08/25</t>
  </si>
  <si>
    <t>US780099CK11</t>
  </si>
  <si>
    <t>TRANSOCEAN 7.75 10/24 10/20</t>
  </si>
  <si>
    <t>US893828AA14</t>
  </si>
  <si>
    <t>BMO 4.8 PERP</t>
  </si>
  <si>
    <t>US06368B5P91</t>
  </si>
  <si>
    <t>NR</t>
  </si>
  <si>
    <t>סה"כ תל אביב 35</t>
  </si>
  <si>
    <t>אורמת טכנולוגיות*</t>
  </si>
  <si>
    <t>1134402</t>
  </si>
  <si>
    <t>520036716</t>
  </si>
  <si>
    <t>איי.אפ.אפ</t>
  </si>
  <si>
    <t>1155019</t>
  </si>
  <si>
    <t>איירפורט סיטי</t>
  </si>
  <si>
    <t>1095835</t>
  </si>
  <si>
    <t>אלביט מערכות</t>
  </si>
  <si>
    <t>1081124</t>
  </si>
  <si>
    <t>אמות</t>
  </si>
  <si>
    <t>1097278</t>
  </si>
  <si>
    <t>אנרגיאן נפט וגז</t>
  </si>
  <si>
    <t>1155290</t>
  </si>
  <si>
    <t>10758801</t>
  </si>
  <si>
    <t>בזק</t>
  </si>
  <si>
    <t>230011</t>
  </si>
  <si>
    <t>בינלאומי 5</t>
  </si>
  <si>
    <t>593038</t>
  </si>
  <si>
    <t>בתי זיקוק לנפט</t>
  </si>
  <si>
    <t>2590248</t>
  </si>
  <si>
    <t>דיסקונט</t>
  </si>
  <si>
    <t>691212</t>
  </si>
  <si>
    <t>דלק קדוחים*</t>
  </si>
  <si>
    <t>475020</t>
  </si>
  <si>
    <t>550013098</t>
  </si>
  <si>
    <t>הפניקס 1</t>
  </si>
  <si>
    <t>767012</t>
  </si>
  <si>
    <t>הראל השקעות</t>
  </si>
  <si>
    <t>585018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</si>
  <si>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</si>
  <si>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</si>
  <si>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</si>
  <si>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</si>
  <si>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</si>
  <si>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</si>
  <si>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</si>
  <si>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פארמה</t>
  </si>
  <si>
    <t>כיל</t>
  </si>
  <si>
    <t>281014</t>
  </si>
  <si>
    <t>לאומי</t>
  </si>
  <si>
    <t>604611</t>
  </si>
  <si>
    <t>מזרחי</t>
  </si>
  <si>
    <t>695437</t>
  </si>
  <si>
    <t>מליסרון*</t>
  </si>
  <si>
    <t>323014</t>
  </si>
  <si>
    <t>נייס</t>
  </si>
  <si>
    <t>273011</t>
  </si>
  <si>
    <t>520036872</t>
  </si>
  <si>
    <t>פועלים</t>
  </si>
  <si>
    <t>662577</t>
  </si>
  <si>
    <t>פז נפט*</t>
  </si>
  <si>
    <t>1100007</t>
  </si>
  <si>
    <t>פריגו</t>
  </si>
  <si>
    <t>1130699</t>
  </si>
  <si>
    <t>529592</t>
  </si>
  <si>
    <t>פתאל החזקות*</t>
  </si>
  <si>
    <t>1143429</t>
  </si>
  <si>
    <t>512607888</t>
  </si>
  <si>
    <t>מלונאות ותיירות</t>
  </si>
  <si>
    <t>קבוצת עזריאלי</t>
  </si>
  <si>
    <t>1119478</t>
  </si>
  <si>
    <t>שופרסל*</t>
  </si>
  <si>
    <t>777037</t>
  </si>
  <si>
    <t>שטראוס גרופ</t>
  </si>
  <si>
    <t>746016</t>
  </si>
  <si>
    <t>שפיר הנדסה*</t>
  </si>
  <si>
    <t>1133875</t>
  </si>
  <si>
    <t>סה"כ תל אביב 90</t>
  </si>
  <si>
    <t>אבגול*</t>
  </si>
  <si>
    <t>1100957</t>
  </si>
  <si>
    <t>510119068</t>
  </si>
  <si>
    <t>עץ, נייר ודפוס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</si>
  <si>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</si>
  <si>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</si>
  <si>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</si>
  <si>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</si>
  <si>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</si>
  <si>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</si>
  <si>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אינרום תעשיות בניה*</t>
  </si>
  <si>
    <t>1132356</t>
  </si>
  <si>
    <t>515001659</t>
  </si>
  <si>
    <t>אלוט תקשורת*</t>
  </si>
  <si>
    <t>1099654</t>
  </si>
  <si>
    <t>512394776</t>
  </si>
  <si>
    <t>אלקטרה*</t>
  </si>
  <si>
    <t>739037</t>
  </si>
  <si>
    <t>אנלייט אנרגיה*</t>
  </si>
  <si>
    <t>720011</t>
  </si>
  <si>
    <t>520041146</t>
  </si>
  <si>
    <t>אנרגיקס*</t>
  </si>
  <si>
    <t>1123355</t>
  </si>
  <si>
    <t>513901371</t>
  </si>
  <si>
    <t>אפקון החזקות*</t>
  </si>
  <si>
    <t>578013</t>
  </si>
  <si>
    <t>520033473</t>
  </si>
  <si>
    <t>חשמל</t>
  </si>
  <si>
    <t>אקויטל</t>
  </si>
  <si>
    <t>755017</t>
  </si>
  <si>
    <t>520030859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</si>
  <si>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</si>
  <si>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</si>
  <si>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</si>
  <si>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</si>
  <si>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</si>
  <si>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</si>
  <si>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</si>
  <si>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</si>
  <si>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</si>
  <si>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</si>
  <si>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</si>
  <si>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</si>
  <si>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</si>
  <si>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</si>
  <si>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</si>
  <si>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</si>
  <si>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</si>
  <si>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</si>
  <si>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שירותי מידע</t>
  </si>
  <si>
    <t>חילן טק*</t>
  </si>
  <si>
    <t>1084698</t>
  </si>
  <si>
    <t>520039942</t>
  </si>
  <si>
    <t>ישראכרט</t>
  </si>
  <si>
    <t>1157403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</si>
  <si>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</si>
  <si>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</si>
  <si>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</si>
  <si>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</si>
  <si>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</si>
  <si>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</si>
  <si>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</si>
  <si>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מטריקס*</t>
  </si>
  <si>
    <t>445015</t>
  </si>
  <si>
    <t>520039413</t>
  </si>
  <si>
    <t>מיטרוניקס*</t>
  </si>
  <si>
    <t>1091065</t>
  </si>
  <si>
    <t>511527202</t>
  </si>
  <si>
    <t>מנורה</t>
  </si>
  <si>
    <t>566018</t>
  </si>
  <si>
    <t>נובה</t>
  </si>
  <si>
    <t>1084557</t>
  </si>
  <si>
    <t>511812463</t>
  </si>
  <si>
    <t>נפטא*</t>
  </si>
  <si>
    <t>643015</t>
  </si>
  <si>
    <t>520020942</t>
  </si>
  <si>
    <t>סלקום CEL</t>
  </si>
  <si>
    <t>1101534</t>
  </si>
  <si>
    <t>סקופ*</t>
  </si>
  <si>
    <t>288019</t>
  </si>
  <si>
    <t>520037425</t>
  </si>
  <si>
    <t>פלסאון תעשיות*</t>
  </si>
  <si>
    <t>1081603</t>
  </si>
  <si>
    <t>520042912</t>
  </si>
  <si>
    <t>פרטנר</t>
  </si>
  <si>
    <t>1083484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</si>
  <si>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</si>
  <si>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</si>
  <si>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</si>
  <si>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</si>
  <si>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</si>
  <si>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</si>
  <si>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</si>
  <si>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קמטק</t>
  </si>
  <si>
    <t>1095264</t>
  </si>
  <si>
    <t>511235434</t>
  </si>
  <si>
    <t>קרור 1*</t>
  </si>
  <si>
    <t>621011</t>
  </si>
  <si>
    <t>520001546</t>
  </si>
  <si>
    <t>רדהיל</t>
  </si>
  <si>
    <t>1122381</t>
  </si>
  <si>
    <t>514304005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</si>
  <si>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</si>
  <si>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</si>
  <si>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</si>
  <si>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</si>
  <si>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</si>
  <si>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</si>
  <si>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</si>
  <si>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</si>
  <si>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תמר פטרוליום*</t>
  </si>
  <si>
    <t>1141357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</si>
  <si>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</si>
  <si>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</si>
  <si>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</si>
  <si>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</si>
  <si>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</si>
  <si>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</si>
  <si>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</si>
  <si>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</si>
  <si>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</si>
  <si>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</si>
  <si>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</si>
  <si>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</si>
  <si>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מדיקל*</t>
  </si>
  <si>
    <t>1102458</t>
  </si>
  <si>
    <t>512434218</t>
  </si>
  <si>
    <t>מכשור רפואי</t>
  </si>
  <si>
    <t>אלספק*</t>
  </si>
  <si>
    <t>1090364</t>
  </si>
  <si>
    <t>511297541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</si>
  <si>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</si>
  <si>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</si>
  <si>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</si>
  <si>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</si>
  <si>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</si>
  <si>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</si>
  <si>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</si>
  <si>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</si>
  <si>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</si>
  <si>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אפריקה תעשיות*</t>
  </si>
  <si>
    <t>800011</t>
  </si>
  <si>
    <t>520026618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</si>
  <si>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</si>
  <si>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</si>
  <si>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</si>
  <si>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</si>
  <si>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</si>
  <si>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</si>
  <si>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</si>
  <si>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</si>
  <si>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</si>
  <si>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</si>
  <si>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</si>
  <si>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</si>
  <si>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</si>
  <si>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</si>
  <si>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</si>
  <si>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גנריישן*</t>
  </si>
  <si>
    <t>1156926</t>
  </si>
  <si>
    <t>515846558</t>
  </si>
  <si>
    <t>דלק תמלוגים*</t>
  </si>
  <si>
    <t>1129493</t>
  </si>
  <si>
    <t>514837111</t>
  </si>
  <si>
    <t>זנלכל*</t>
  </si>
  <si>
    <t>130013</t>
  </si>
  <si>
    <t>520034208</t>
  </si>
  <si>
    <t>חד*</t>
  </si>
  <si>
    <t>351015</t>
  </si>
  <si>
    <t>520038449</t>
  </si>
  <si>
    <t>לודן*</t>
  </si>
  <si>
    <t>1081439</t>
  </si>
  <si>
    <t>520043381</t>
  </si>
  <si>
    <t>לוינשטין*</t>
  </si>
  <si>
    <t>573014</t>
  </si>
  <si>
    <t>520033424</t>
  </si>
  <si>
    <t>מדטכניקה*</t>
  </si>
  <si>
    <t>253013</t>
  </si>
  <si>
    <t>520036195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</si>
  <si>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</si>
  <si>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</si>
  <si>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</si>
  <si>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</si>
  <si>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</si>
  <si>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</si>
  <si>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משביר לצרכן</t>
  </si>
  <si>
    <t>1104959</t>
  </si>
  <si>
    <t>513389270</t>
  </si>
  <si>
    <t>נובולוג*</t>
  </si>
  <si>
    <t>1140151</t>
  </si>
  <si>
    <t>510475312</t>
  </si>
  <si>
    <t>על בד*</t>
  </si>
  <si>
    <t>625012</t>
  </si>
  <si>
    <t>520040205</t>
  </si>
  <si>
    <t>ערד השקעות ופתוח תעשיה</t>
  </si>
  <si>
    <t>731018</t>
  </si>
  <si>
    <t>520025198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</si>
  <si>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</si>
  <si>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</si>
  <si>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</si>
  <si>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</si>
  <si>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</si>
  <si>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</si>
  <si>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</si>
  <si>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</si>
  <si>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</si>
  <si>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</si>
  <si>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</si>
  <si>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</si>
  <si>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קו מנחה*</t>
  </si>
  <si>
    <t>271015</t>
  </si>
  <si>
    <t>520036997</t>
  </si>
  <si>
    <t>קסטרו</t>
  </si>
  <si>
    <t>280016</t>
  </si>
  <si>
    <t>520037649</t>
  </si>
  <si>
    <t>רבל אי.סי.אס בעמ*</t>
  </si>
  <si>
    <t>1103878</t>
  </si>
  <si>
    <t>513506329</t>
  </si>
  <si>
    <t>רם און*</t>
  </si>
  <si>
    <t>1090943</t>
  </si>
  <si>
    <t>512776964</t>
  </si>
  <si>
    <t>תדיר גן</t>
  </si>
  <si>
    <t>1090141</t>
  </si>
  <si>
    <t>511870891</t>
  </si>
  <si>
    <t>ALLOT COMMUNICATIONS LTD*</t>
  </si>
  <si>
    <t>IL0010996549</t>
  </si>
  <si>
    <t>NASDAQ</t>
  </si>
  <si>
    <t>CAESAR STONE SDO</t>
  </si>
  <si>
    <t>IL0011259137</t>
  </si>
  <si>
    <t>511439507</t>
  </si>
  <si>
    <t>CAMTEK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</si>
  <si>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</si>
  <si>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</si>
  <si>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</si>
  <si>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</si>
  <si>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</si>
  <si>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</si>
  <si>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</si>
  <si>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ENERGEAN OIL &amp; GAS</t>
  </si>
  <si>
    <t>GB00BG12Y042</t>
  </si>
  <si>
    <t>FIVERR INTERNATIONAL LTD</t>
  </si>
  <si>
    <t>IL0011582033</t>
  </si>
  <si>
    <t>NYSE</t>
  </si>
  <si>
    <t>Retailing</t>
  </si>
  <si>
    <t>INTL FLAVORS AND FRAGRANCES</t>
  </si>
  <si>
    <t>US4595061015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</si>
  <si>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</si>
  <si>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</si>
  <si>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</si>
  <si>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</si>
  <si>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</si>
  <si>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</si>
  <si>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</si>
  <si>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</si>
  <si>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MediWound Ltd*</t>
  </si>
  <si>
    <t>IL0011316309</t>
  </si>
  <si>
    <t>512894940</t>
  </si>
  <si>
    <t>MELLANOX TECHNOLOGIES LTD</t>
  </si>
  <si>
    <t>IL0011017329</t>
  </si>
  <si>
    <t>512763285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</si>
  <si>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</si>
  <si>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</si>
  <si>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</si>
  <si>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</si>
  <si>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</si>
  <si>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</si>
  <si>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</si>
  <si>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</si>
  <si>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</si>
  <si>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</si>
  <si>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PLAZA CENTERS NV</t>
  </si>
  <si>
    <t>NL0011882741</t>
  </si>
  <si>
    <t>REDHILL BIOPHARMA LTD ADR</t>
  </si>
  <si>
    <t>US7574681034</t>
  </si>
  <si>
    <t>SOL GEL TECHNOLOGIES LTD</t>
  </si>
  <si>
    <t>IL0011417206</t>
  </si>
  <si>
    <t>SOLAREDGE TECHNOLOGIES</t>
  </si>
  <si>
    <t>US83417M1045</t>
  </si>
  <si>
    <t>513865329</t>
  </si>
  <si>
    <t>TEVA PHARMACEUTICAL SP ADR</t>
  </si>
  <si>
    <t>US8816242098</t>
  </si>
  <si>
    <t>TOWER SEMICONDUCTOR LTD</t>
  </si>
  <si>
    <t>IL0010823792</t>
  </si>
  <si>
    <t>TUFIN SOFTWARE TECHNOLOGIES</t>
  </si>
  <si>
    <t>IL0011571556</t>
  </si>
  <si>
    <t>513627398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</si>
  <si>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</si>
  <si>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</si>
  <si>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</si>
  <si>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</si>
  <si>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</si>
  <si>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</si>
  <si>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</si>
  <si>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</si>
  <si>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</si>
  <si>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ADIDAS AG</t>
  </si>
  <si>
    <t>DE000A1EWWW0</t>
  </si>
  <si>
    <t>AIRBUS</t>
  </si>
  <si>
    <t>NL0000235190</t>
  </si>
  <si>
    <t>ALEXANDRIA REAL ESTATE EQUIT</t>
  </si>
  <si>
    <t>US0152711091</t>
  </si>
  <si>
    <t>ALIBABA GROUP HOLDING_SP ADR</t>
  </si>
  <si>
    <t>US01609W1027</t>
  </si>
  <si>
    <t>ALPHABET INC CL C</t>
  </si>
  <si>
    <t>US02079K1079</t>
  </si>
  <si>
    <t>AMAZON.COM INC</t>
  </si>
  <si>
    <t>US0231351067</t>
  </si>
  <si>
    <t>AROUNDTOWN</t>
  </si>
  <si>
    <t>LU1673108939</t>
  </si>
  <si>
    <t>ASML HOLDING NV</t>
  </si>
  <si>
    <t>NL0010273215</t>
  </si>
  <si>
    <t>BANK OF AMERICA CORP</t>
  </si>
  <si>
    <t>US0605051046</t>
  </si>
  <si>
    <t>BECTON DICKINSON AND CO</t>
  </si>
  <si>
    <t>US0758871091</t>
  </si>
  <si>
    <t>BLACKROCK</t>
  </si>
  <si>
    <t>US09247X1019</t>
  </si>
  <si>
    <t>BOEING</t>
  </si>
  <si>
    <t>US0970231058</t>
  </si>
  <si>
    <t>CATERPILLAR INC</t>
  </si>
  <si>
    <t>US1491231015</t>
  </si>
  <si>
    <t>CISCO SYSTEMS</t>
  </si>
  <si>
    <t>US17275R1023</t>
  </si>
  <si>
    <t>CITIGROUP INC</t>
  </si>
  <si>
    <t>US1729674242</t>
  </si>
  <si>
    <t>DANONE</t>
  </si>
  <si>
    <t>FR0000120644</t>
  </si>
  <si>
    <t>DEUTSCHE POST AG REG</t>
  </si>
  <si>
    <t>DE0005552004</t>
  </si>
  <si>
    <t>DOMINO`S PIZZA INC</t>
  </si>
  <si>
    <t>US25754A2015</t>
  </si>
  <si>
    <t>EIFFAGE</t>
  </si>
  <si>
    <t>FR0000130452</t>
  </si>
  <si>
    <t>ERICSSON LM B SHS</t>
  </si>
  <si>
    <t>SE0000108656</t>
  </si>
  <si>
    <t>ESTEE LAUDER COMPANIES CL A</t>
  </si>
  <si>
    <t>US5184391044</t>
  </si>
  <si>
    <t>Household &amp; Personal Products</t>
  </si>
  <si>
    <t>FACEBOOK INC A</t>
  </si>
  <si>
    <t>US30303M1027</t>
  </si>
  <si>
    <t>FEDEX CORPORATION</t>
  </si>
  <si>
    <t>US31428X1063</t>
  </si>
  <si>
    <t>GOLDMAN SACHS GROUP INC</t>
  </si>
  <si>
    <t>US38141G1040</t>
  </si>
  <si>
    <t>HCP INC</t>
  </si>
  <si>
    <t>US40414L1098</t>
  </si>
  <si>
    <t>INDITEX</t>
  </si>
  <si>
    <t>ES0148396007</t>
  </si>
  <si>
    <t>BME</t>
  </si>
  <si>
    <t>JPMORGAN CHASE</t>
  </si>
  <si>
    <t>US46625H1005</t>
  </si>
  <si>
    <t>KERING</t>
  </si>
  <si>
    <t>FR0000121485</t>
  </si>
  <si>
    <t>LOCKHEED MARTIN CORP</t>
  </si>
  <si>
    <t>US5398301094</t>
  </si>
  <si>
    <t>LVMH MOET HENNESSY LOUIS VUI</t>
  </si>
  <si>
    <t>FR0000121014</t>
  </si>
  <si>
    <t>MASTERCARD INC CLASS A</t>
  </si>
  <si>
    <t>US57636Q1040</t>
  </si>
  <si>
    <t>MCDONALDS</t>
  </si>
  <si>
    <t>US5801351017</t>
  </si>
  <si>
    <t>MICROSOFT CORP</t>
  </si>
  <si>
    <t>US5949181045</t>
  </si>
  <si>
    <t>MOODY`S</t>
  </si>
  <si>
    <t>US6153691059</t>
  </si>
  <si>
    <t>MOSAIC CO/THE</t>
  </si>
  <si>
    <t>US61945C1036</t>
  </si>
  <si>
    <t>NESTLE SA REG</t>
  </si>
  <si>
    <t>CH0038863350</t>
  </si>
  <si>
    <t>פרנק שווצרי</t>
  </si>
  <si>
    <t>NETFLIX INC</t>
  </si>
  <si>
    <t>US64110L1061</t>
  </si>
  <si>
    <t>NIKE INC CL B</t>
  </si>
  <si>
    <t>US6541061031</t>
  </si>
  <si>
    <t>NOKIA OYJ</t>
  </si>
  <si>
    <t>FI0009000681</t>
  </si>
  <si>
    <t>NUTRIEN LTD</t>
  </si>
  <si>
    <t>CA67077M1086</t>
  </si>
  <si>
    <t>PALO ALTO NETWORKS</t>
  </si>
  <si>
    <t>US6974351057</t>
  </si>
  <si>
    <t>PAYPAL HOLDINGS INC</t>
  </si>
  <si>
    <t>US70450Y1038</t>
  </si>
  <si>
    <t>PROLOGIS INC</t>
  </si>
  <si>
    <t>US74340W1036</t>
  </si>
  <si>
    <t>ROSS STORES</t>
  </si>
  <si>
    <t>US7782961038</t>
  </si>
  <si>
    <t>S&amp;P GLOBAL</t>
  </si>
  <si>
    <t>US78409V1044</t>
  </si>
  <si>
    <t>SAAB AB B</t>
  </si>
  <si>
    <t>SE0000112385</t>
  </si>
  <si>
    <t>SAP AG</t>
  </si>
  <si>
    <t>DE0007164600</t>
  </si>
  <si>
    <t>SEGRO</t>
  </si>
  <si>
    <t>GB00B5ZN1N88</t>
  </si>
  <si>
    <t>STARBUCKS CORP</t>
  </si>
  <si>
    <t>US8552441094</t>
  </si>
  <si>
    <t>TARGET CORP</t>
  </si>
  <si>
    <t>US87612E1064</t>
  </si>
  <si>
    <t>THALES SA</t>
  </si>
  <si>
    <t>FR0000121329</t>
  </si>
  <si>
    <t>TIFFANY &amp; CO</t>
  </si>
  <si>
    <t>US8865471085</t>
  </si>
  <si>
    <t>TJX COMPANIES INC</t>
  </si>
  <si>
    <t>US8725401090</t>
  </si>
  <si>
    <t>TWITTER INC</t>
  </si>
  <si>
    <t>US90184L1026</t>
  </si>
  <si>
    <t>UNILEVER NV CVA</t>
  </si>
  <si>
    <t>NL0000388619</t>
  </si>
  <si>
    <t>UNITED PARCEL SERVICE CL B</t>
  </si>
  <si>
    <t>US9113121068</t>
  </si>
  <si>
    <t>UNITEDHEALTH GROUP INC</t>
  </si>
  <si>
    <t>US91324P1021</t>
  </si>
  <si>
    <t>VARONIS SYSTEMS</t>
  </si>
  <si>
    <t>US9222801022</t>
  </si>
  <si>
    <t>VINCI SA</t>
  </si>
  <si>
    <t>FR0000125486</t>
  </si>
  <si>
    <t>VISA</t>
  </si>
  <si>
    <t>US92826C8394</t>
  </si>
  <si>
    <t>WAL MART STORES INC</t>
  </si>
  <si>
    <t>US9311421039</t>
  </si>
  <si>
    <t>Food &amp; Staples Retailing</t>
  </si>
  <si>
    <t>WALT DISNEY CO/THE</t>
  </si>
  <si>
    <t>US2546871060</t>
  </si>
  <si>
    <t>WELLS FARGO &amp; CO</t>
  </si>
  <si>
    <t>US9497461015</t>
  </si>
  <si>
    <t>הראל סל תא 125</t>
  </si>
  <si>
    <t>1148899</t>
  </si>
  <si>
    <t>514103811</t>
  </si>
  <si>
    <t>מניות</t>
  </si>
  <si>
    <t>הראל סל תא בנקים</t>
  </si>
  <si>
    <t>1148949</t>
  </si>
  <si>
    <t>פסגות ETF תא צמיחה</t>
  </si>
  <si>
    <t>1148782</t>
  </si>
  <si>
    <t>513464289</t>
  </si>
  <si>
    <t>פסגות ETF תל אביב 125</t>
  </si>
  <si>
    <t>1148808</t>
  </si>
  <si>
    <t>פסגות סל בנקים סדרה 1</t>
  </si>
  <si>
    <t>1148774</t>
  </si>
  <si>
    <t>קסם תא 35</t>
  </si>
  <si>
    <t>1146570</t>
  </si>
  <si>
    <t>520041989</t>
  </si>
  <si>
    <t>קסם תא בנקים</t>
  </si>
  <si>
    <t>1146430</t>
  </si>
  <si>
    <t>קסם תא125</t>
  </si>
  <si>
    <t>1146356</t>
  </si>
  <si>
    <t>תכלית תא 125</t>
  </si>
  <si>
    <t>1143718</t>
  </si>
  <si>
    <t>513540310</t>
  </si>
  <si>
    <t>תכלית תא 35</t>
  </si>
  <si>
    <t>1143700</t>
  </si>
  <si>
    <t>תכלית תא בנקים</t>
  </si>
  <si>
    <t>1143726</t>
  </si>
  <si>
    <t>הראל סל תלבונד 20</t>
  </si>
  <si>
    <t>1150440</t>
  </si>
  <si>
    <t>אג"ח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</si>
  <si>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</si>
  <si>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</si>
  <si>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</si>
  <si>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</si>
  <si>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</si>
  <si>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</si>
  <si>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תל בונד 60</t>
  </si>
  <si>
    <t>1148006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</si>
  <si>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</si>
  <si>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</si>
  <si>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</si>
  <si>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</si>
  <si>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</si>
  <si>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</si>
  <si>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</si>
  <si>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</si>
  <si>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</si>
  <si>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</si>
  <si>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</si>
  <si>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</si>
  <si>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</si>
  <si>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</si>
  <si>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</si>
  <si>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</si>
  <si>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</si>
  <si>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</si>
  <si>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</si>
  <si>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</si>
  <si>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</si>
  <si>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</si>
  <si>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ETF MSCI EMERGING MAR</t>
  </si>
  <si>
    <t>LU1681045453</t>
  </si>
  <si>
    <t>AMUNDI INDEX MSCI EM UCITS</t>
  </si>
  <si>
    <t>LU1437017350</t>
  </si>
  <si>
    <t>CONSUMER STAPLES SPDR</t>
  </si>
  <si>
    <t>US81369Y3080</t>
  </si>
  <si>
    <t>DAIWA ETF TOPIX</t>
  </si>
  <si>
    <t>JP3027620008</t>
  </si>
  <si>
    <t>DBX HARVEST CSI 300 1D</t>
  </si>
  <si>
    <t>LU0875160326</t>
  </si>
  <si>
    <t>FINANCIAL SELECT SECTOR SPDR</t>
  </si>
  <si>
    <t>US81369Y6059</t>
  </si>
  <si>
    <t>FIRST TRUST CONSUMER STAPLES</t>
  </si>
  <si>
    <t>US33734X1191</t>
  </si>
  <si>
    <t>HORIZONS S&amp;P/TSX 60 INDEX</t>
  </si>
  <si>
    <t>CA44049A1241</t>
  </si>
  <si>
    <t>I SHARES MSCI CHINA A</t>
  </si>
  <si>
    <t>IE00BQT3WG13</t>
  </si>
  <si>
    <t>INDUSTRIAL SELECT SECT SPDR</t>
  </si>
  <si>
    <t>US81369Y7040</t>
  </si>
  <si>
    <t>ISHARE EUR 600 AUTO&amp;PARTS DE</t>
  </si>
  <si>
    <t>DE000A0Q4R28</t>
  </si>
  <si>
    <t>ISHARES CHINA LARGE CAP</t>
  </si>
  <si>
    <t>IE00B02KXK85</t>
  </si>
  <si>
    <t>ISHARES CORE EM IMI ACC</t>
  </si>
  <si>
    <t>IE00BKM4GZ66</t>
  </si>
  <si>
    <t>ISHARES CORE MSCI CH IND ETF</t>
  </si>
  <si>
    <t>HK2801040828</t>
  </si>
  <si>
    <t>HKSE</t>
  </si>
  <si>
    <t>ISHARES CORE MSCI EMERGING</t>
  </si>
  <si>
    <t>US46434G1031</t>
  </si>
  <si>
    <t>ISHARES CORE MSCI EURPOE</t>
  </si>
  <si>
    <t>IE00B1YZSC51</t>
  </si>
  <si>
    <t>ISHARES CORE S&amp;P 500 UCITS ETF</t>
  </si>
  <si>
    <t>IE00B5BMR087</t>
  </si>
  <si>
    <t>ISHARES CORE S&amp;P MIDCAP ETF</t>
  </si>
  <si>
    <t>US4642875078</t>
  </si>
  <si>
    <t>ISHARES DJ US MEDICAL DEVICE</t>
  </si>
  <si>
    <t>US4642888105</t>
  </si>
  <si>
    <t>ISHARES FTSE CHINA 25 INDEX</t>
  </si>
  <si>
    <t>US4642871846</t>
  </si>
  <si>
    <t>ISHARES MSCI CHINA ETF</t>
  </si>
  <si>
    <t>US46429B6719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</si>
  <si>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</si>
  <si>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</si>
  <si>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</si>
  <si>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</si>
  <si>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</si>
  <si>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</si>
  <si>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STOXXEURSMALL200 DE</t>
  </si>
  <si>
    <t>DE000A0D8QZ7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</si>
  <si>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</si>
  <si>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</si>
  <si>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</si>
  <si>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</si>
  <si>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</si>
  <si>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</si>
  <si>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KRANESHARES MSCI CHINA A USD</t>
  </si>
  <si>
    <t>IE00BJLFK515</t>
  </si>
  <si>
    <t>LYXOR ETF S&amp;P 500</t>
  </si>
  <si>
    <t>LU0496786657</t>
  </si>
  <si>
    <t>LYXOR ETF STOXX OIL &amp; GAS</t>
  </si>
  <si>
    <t>LU1834988278</t>
  </si>
  <si>
    <t>LYXOR STOXX BASIC RSRCES</t>
  </si>
  <si>
    <t>LU1834983550</t>
  </si>
  <si>
    <t>MARKET VECTORS SEMICONDUCTOR</t>
  </si>
  <si>
    <t>US92189F6768</t>
  </si>
  <si>
    <t>NEXT FUNDS TOPIX 17 EL&amp;PR</t>
  </si>
  <si>
    <t>JP3046640003</t>
  </si>
  <si>
    <t>NEXT FUNDS TOPIX 17 MACHINER</t>
  </si>
  <si>
    <t>JP3046630004</t>
  </si>
  <si>
    <t>SOURCE S&amp;P 500 UCITS ETF</t>
  </si>
  <si>
    <t>IE00B3YCGJ38</t>
  </si>
  <si>
    <t>SPDR EUROPE CON DISCRETIONARY</t>
  </si>
  <si>
    <t>IE00BKWQ0C77</t>
  </si>
  <si>
    <t>SPDR EUROPE SMALL CAP</t>
  </si>
  <si>
    <t>IE00BKWQ0M75</t>
  </si>
  <si>
    <t>SPDR MSCI EUROPE CONSUMER ST</t>
  </si>
  <si>
    <t>IE00BKWQ0D84</t>
  </si>
  <si>
    <t>VANGUARD AUST SHARES IDX ETF</t>
  </si>
  <si>
    <t>AU000000VAS1</t>
  </si>
  <si>
    <t>Vanguard info tech ETF</t>
  </si>
  <si>
    <t>US92204A7028</t>
  </si>
  <si>
    <t>Vanguard MSCI emerging markets</t>
  </si>
  <si>
    <t>US9220428588</t>
  </si>
  <si>
    <t>ISHARES JP MORGAN USD EM CORP</t>
  </si>
  <si>
    <t>IE00B6TLBW47</t>
  </si>
  <si>
    <t>ISHARES MARKIT IBOXX $ HIGH</t>
  </si>
  <si>
    <t>IE00B4PY7Y77</t>
  </si>
  <si>
    <t>ISHARES USD CORP BND</t>
  </si>
  <si>
    <t>IE0032895942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</si>
  <si>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</si>
  <si>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</si>
  <si>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</si>
  <si>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</si>
  <si>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</si>
  <si>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</si>
  <si>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AA-</t>
  </si>
  <si>
    <t>UBS LUX BD USD</t>
  </si>
  <si>
    <t>LU0396367608</t>
  </si>
  <si>
    <t>MONEDA LATAM CORP DEBT D</t>
  </si>
  <si>
    <t>KYG620101306</t>
  </si>
  <si>
    <t>AMUNDI PLANET</t>
  </si>
  <si>
    <t>LU1688575437</t>
  </si>
  <si>
    <t>LION 7 S1</t>
  </si>
  <si>
    <t>IE00B62G6V03</t>
  </si>
  <si>
    <t>SICAV Santander LatAm Corp Fund</t>
  </si>
  <si>
    <t>LU0363170191</t>
  </si>
  <si>
    <t>EURIZON EASYFND BND HI YL Z</t>
  </si>
  <si>
    <t>LU0335991534</t>
  </si>
  <si>
    <t>Amundi Funds Pioneer US High Yield Class I2</t>
  </si>
  <si>
    <t>LU1883863851</t>
  </si>
  <si>
    <t xml:space="preserve"> BLA/GSO EUR A ACC</t>
  </si>
  <si>
    <t>IE00B3DS7666</t>
  </si>
  <si>
    <t>CS NL GL SEN LO MC</t>
  </si>
  <si>
    <t>LU0635707705</t>
  </si>
  <si>
    <t>ING US Senior Loans</t>
  </si>
  <si>
    <t>LU0426533492</t>
  </si>
  <si>
    <t>Babson European Bank Loan Fund</t>
  </si>
  <si>
    <t>IE00B6YX4R11</t>
  </si>
  <si>
    <t>B</t>
  </si>
  <si>
    <t>FIDELITY US HIGH YD I ACC</t>
  </si>
  <si>
    <t>LU0891474172</t>
  </si>
  <si>
    <t>Guggenheim US Loan Fund</t>
  </si>
  <si>
    <t>IE00BCFKMH92</t>
  </si>
  <si>
    <t>LION III EUR C3 ACC</t>
  </si>
  <si>
    <t>IE00B804LV55</t>
  </si>
  <si>
    <t>NOMURA US HIGH YLD BD I USD</t>
  </si>
  <si>
    <t>IE00B3RW8498</t>
  </si>
  <si>
    <t>Specialist M&amp;G European Class R</t>
  </si>
  <si>
    <t>IE00B95WZM02</t>
  </si>
  <si>
    <t>Cheyne Real Estate Debt Fund Class X</t>
  </si>
  <si>
    <t>KYG210181668</t>
  </si>
  <si>
    <t>Neuberger EM LC</t>
  </si>
  <si>
    <t>IE00B9Z1CN71</t>
  </si>
  <si>
    <t>COMGEST GROWTH EUROPE EUR IA</t>
  </si>
  <si>
    <t>IE00B5WN3467</t>
  </si>
  <si>
    <t>COMGEST GROWTH JAPAN YEN IA</t>
  </si>
  <si>
    <t>IE00BQ1YBP44</t>
  </si>
  <si>
    <t>Dws invest CROCI</t>
  </si>
  <si>
    <t>LU1769937829</t>
  </si>
  <si>
    <t>ISHARE EMKT IF I AUSD</t>
  </si>
  <si>
    <t>IE00B3D07G23</t>
  </si>
  <si>
    <t>Tokio Marine Japan</t>
  </si>
  <si>
    <t>IE00BYYTL417</t>
  </si>
  <si>
    <t>VANGUARD EMR MK ST IN USD IN</t>
  </si>
  <si>
    <t>IE0031787223</t>
  </si>
  <si>
    <t>כתבי אופציה בישראל</t>
  </si>
  <si>
    <t>אנרג'יקס אופציה 3*</t>
  </si>
  <si>
    <t>1158922</t>
  </si>
  <si>
    <t>ברנמילר אפ 1*</t>
  </si>
  <si>
    <t>1143494</t>
  </si>
  <si>
    <t>C 1610 OCT 2019</t>
  </si>
  <si>
    <t>82841024</t>
  </si>
  <si>
    <t>ל.ר.</t>
  </si>
  <si>
    <t>LmC 2500 OCT 2019</t>
  </si>
  <si>
    <t>82804287</t>
  </si>
  <si>
    <t>LmP 2500 OCT 2019</t>
  </si>
  <si>
    <t>82804477</t>
  </si>
  <si>
    <t>P 1610 OCT 2019</t>
  </si>
  <si>
    <t>82841636</t>
  </si>
  <si>
    <t>plC 2530 OCT2019</t>
  </si>
  <si>
    <t>82803891</t>
  </si>
  <si>
    <t>plP 2530 OCT2019</t>
  </si>
  <si>
    <t>82804097</t>
  </si>
  <si>
    <t>BA US 11/15/19 C410</t>
  </si>
  <si>
    <t>BA US 11/19 C410</t>
  </si>
  <si>
    <t>EA1 FP 12/20/19 C130</t>
  </si>
  <si>
    <t>EA1 19 C130</t>
  </si>
  <si>
    <t>PLD US 11/15/19 C90</t>
  </si>
  <si>
    <t>PLD 1119 C90</t>
  </si>
  <si>
    <t>SPXW US 10/31/19 P2650</t>
  </si>
  <si>
    <t>SPXW 1019 P2650</t>
  </si>
  <si>
    <t>SPXW US 10/31/19 P2750</t>
  </si>
  <si>
    <t>SPXW US 12/31/19 P2950</t>
  </si>
  <si>
    <t>SPXW 1219 P2950</t>
  </si>
  <si>
    <t>SX5E 12/20/19 P3150</t>
  </si>
  <si>
    <t>SX5E 12/19 P3150</t>
  </si>
  <si>
    <t>SX5E 12/20/19 P3450</t>
  </si>
  <si>
    <t>SX5E 12/19 P3450</t>
  </si>
  <si>
    <t>XLP US 10/20/19 C63</t>
  </si>
  <si>
    <t>XLP 12/19 C63</t>
  </si>
  <si>
    <t>S&amp;P500 EMINI FUT DEC19</t>
  </si>
  <si>
    <t>ESZ9</t>
  </si>
  <si>
    <t>STOXX EUROPE 600 DEC19</t>
  </si>
  <si>
    <t>SXOZ9</t>
  </si>
  <si>
    <t>TOPIX INDX FUT DEC19</t>
  </si>
  <si>
    <t>TPZ9</t>
  </si>
  <si>
    <t>ביטוח 19/31</t>
  </si>
  <si>
    <t>381931</t>
  </si>
  <si>
    <t>חב ביטוח 16/28</t>
  </si>
  <si>
    <t>381628</t>
  </si>
  <si>
    <t>חב ביטוח 17/29</t>
  </si>
  <si>
    <t>381729</t>
  </si>
  <si>
    <t>חב ביטוח 62  08/20</t>
  </si>
  <si>
    <t>380820</t>
  </si>
  <si>
    <t>חב ביטוח 62  09/21</t>
  </si>
  <si>
    <t>380921</t>
  </si>
  <si>
    <t>חב ביטוח 62 10/22</t>
  </si>
  <si>
    <t>381022</t>
  </si>
  <si>
    <t>חב ביטוח 62 11/23</t>
  </si>
  <si>
    <t>381123</t>
  </si>
  <si>
    <t>חב ביטוח 62 13/25</t>
  </si>
  <si>
    <t>381325</t>
  </si>
  <si>
    <t>מלווה ביטוח 14/26 ח</t>
  </si>
  <si>
    <t>381426</t>
  </si>
  <si>
    <t>מלווה ביטוח 2015 2027 קרן ח</t>
  </si>
  <si>
    <t>381527</t>
  </si>
  <si>
    <t>מקורות אג סדרה 6 ל.ס 4.9%</t>
  </si>
  <si>
    <t>1100908</t>
  </si>
  <si>
    <t>מרווח הוגן</t>
  </si>
  <si>
    <t>מקורות אגח 8 רמ</t>
  </si>
  <si>
    <t>1124346</t>
  </si>
  <si>
    <t>עירית רעננה 5% 2021</t>
  </si>
  <si>
    <t>1098698</t>
  </si>
  <si>
    <t>500287008</t>
  </si>
  <si>
    <t>רפאל אגח ג רצף מוסדי</t>
  </si>
  <si>
    <t>1140276</t>
  </si>
  <si>
    <t>520042185</t>
  </si>
  <si>
    <t>חשמל צמוד 2020   אגח ל.ס</t>
  </si>
  <si>
    <t>6000111</t>
  </si>
  <si>
    <t>נתיבי גז  סדרה א ל.ס 5.6%</t>
  </si>
  <si>
    <t>1103084</t>
  </si>
  <si>
    <t>אגח ל.ס חשמל 2022</t>
  </si>
  <si>
    <t>6000129</t>
  </si>
  <si>
    <t>דור גז בעמ 4.95% 5.2020 ל.ס</t>
  </si>
  <si>
    <t>1093491</t>
  </si>
  <si>
    <t>513689059</t>
  </si>
  <si>
    <t>שטרהון נדחה פועלים ג ל.ס 5.75%</t>
  </si>
  <si>
    <t>6620280</t>
  </si>
  <si>
    <t>אספיסי אל עד 6.7%   סדרה 2</t>
  </si>
  <si>
    <t>1092774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</si>
  <si>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</si>
  <si>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</si>
  <si>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</si>
  <si>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</si>
  <si>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</si>
  <si>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</si>
  <si>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</si>
  <si>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</si>
  <si>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</si>
  <si>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</si>
  <si>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גב ים נגב אגח א</t>
  </si>
  <si>
    <t>1151141</t>
  </si>
  <si>
    <t>514189596</t>
  </si>
  <si>
    <t>אמקור א</t>
  </si>
  <si>
    <t>1133545</t>
  </si>
  <si>
    <t>510064603</t>
  </si>
  <si>
    <t>נתיבים אגח א</t>
  </si>
  <si>
    <t>1090281</t>
  </si>
  <si>
    <t>513502229</t>
  </si>
  <si>
    <t>אורמת אגח 2*</t>
  </si>
  <si>
    <t>1139161</t>
  </si>
  <si>
    <t>אורמת אגח 3*</t>
  </si>
  <si>
    <t>1139179</t>
  </si>
  <si>
    <t>צים אג"ח סדרה ד רצף מוסדיים</t>
  </si>
  <si>
    <t>6510069</t>
  </si>
  <si>
    <t>520015041</t>
  </si>
  <si>
    <t>CRSLNX 4.555 06/51</t>
  </si>
  <si>
    <t>RUBY PIPELINE 6 04/22</t>
  </si>
  <si>
    <t>TRANSED PARTNERS 3.951 09/50 12/37</t>
  </si>
  <si>
    <t>אלון דלק מניה לא סחירה</t>
  </si>
  <si>
    <t>אמריקה ישראל   נדלן*</t>
  </si>
  <si>
    <t>512480971</t>
  </si>
  <si>
    <t>מניה לא סחירה BIG USA*</t>
  </si>
  <si>
    <t>35000</t>
  </si>
  <si>
    <t>514435395</t>
  </si>
  <si>
    <t>צים מניה</t>
  </si>
  <si>
    <t>347283</t>
  </si>
  <si>
    <t xml:space="preserve"> Michelson Program*</t>
  </si>
  <si>
    <t>120 Wall Street*</t>
  </si>
  <si>
    <t>330507</t>
  </si>
  <si>
    <t>1735 MARKET INVESTOR HOLDCO I LP*</t>
  </si>
  <si>
    <t>180 Livingston equity*</t>
  </si>
  <si>
    <t>45499</t>
  </si>
  <si>
    <t>240 West 35th Street*</t>
  </si>
  <si>
    <t>425 Lexington*</t>
  </si>
  <si>
    <t>820 Washington*</t>
  </si>
  <si>
    <t>330506</t>
  </si>
  <si>
    <t>901 Fifth Seattle*</t>
  </si>
  <si>
    <t>Adgar Invest and Dev Poland</t>
  </si>
  <si>
    <t>BERO CENTER*</t>
  </si>
  <si>
    <t>330500</t>
  </si>
  <si>
    <t>Boulder Creek*</t>
  </si>
  <si>
    <t>330512</t>
  </si>
  <si>
    <t>Data Center Atlanta*</t>
  </si>
  <si>
    <t>330509</t>
  </si>
  <si>
    <t>E.On Center*</t>
  </si>
  <si>
    <t>Edeka 2*</t>
  </si>
  <si>
    <t>330502</t>
  </si>
  <si>
    <t>Eschborn Plaza*</t>
  </si>
  <si>
    <t>Fenwick*</t>
  </si>
  <si>
    <t>330514</t>
  </si>
  <si>
    <t>GLOBAL ENERGY HOLDINGS GROUP</t>
  </si>
  <si>
    <t>US37991A1007</t>
  </si>
  <si>
    <t>Hampton of Town Center  HG 3*</t>
  </si>
  <si>
    <t>IXI MOBILE INC לס</t>
  </si>
  <si>
    <t>US4660261011</t>
  </si>
  <si>
    <t>MM Texas*</t>
  </si>
  <si>
    <t>386423</t>
  </si>
  <si>
    <t>North LaSalle   HG 4*</t>
  </si>
  <si>
    <t>Project Hush*</t>
  </si>
  <si>
    <t>REAL GOLD MINING ל.ס</t>
  </si>
  <si>
    <t>KYG740991057</t>
  </si>
  <si>
    <t>Rialto Elite Portfolio*</t>
  </si>
  <si>
    <t>496922</t>
  </si>
  <si>
    <t>ROBIN*</t>
  </si>
  <si>
    <t>505145</t>
  </si>
  <si>
    <t>Sacramento 353*</t>
  </si>
  <si>
    <t>Tanfield 1*</t>
  </si>
  <si>
    <t>Terraces*</t>
  </si>
  <si>
    <t>Town Center   HG 6*</t>
  </si>
  <si>
    <t>Walgreens*</t>
  </si>
  <si>
    <t>330511</t>
  </si>
  <si>
    <t>White Oak*</t>
  </si>
  <si>
    <t>white oak 2*</t>
  </si>
  <si>
    <t>white oak 3*</t>
  </si>
  <si>
    <t>491967</t>
  </si>
  <si>
    <t>הילטון מלונות</t>
  </si>
  <si>
    <t>פרויקט C</t>
  </si>
  <si>
    <t>666169</t>
  </si>
  <si>
    <t>סה"כ קרנות השקעה</t>
  </si>
  <si>
    <t>סה"כ קרנות השקעה בישראל</t>
  </si>
  <si>
    <t>Accelmed Medical Partners LP</t>
  </si>
  <si>
    <t>Harvest Fund II (Israel) L.P</t>
  </si>
  <si>
    <t>Medica III Investments Israel B LP</t>
  </si>
  <si>
    <t>Orbimed Israel Partners II LP</t>
  </si>
  <si>
    <t>Orbimed Israel Partners LP</t>
  </si>
  <si>
    <t>קרן אנטומיה טכנולוגיה רפואית I ש מ</t>
  </si>
  <si>
    <t>קרן אנטומיה טכנולוגיה רפואית II ש מ</t>
  </si>
  <si>
    <t>ריאליטי קרן השקעות בנדל"ן III ש מ</t>
  </si>
  <si>
    <t>ריאליטי קרן השקעות בנדל"ן IV</t>
  </si>
  <si>
    <t>Accelmed Growth Partners LP</t>
  </si>
  <si>
    <t>FIMI ISRAEL OPPORTUNITY 6</t>
  </si>
  <si>
    <t>Fimi Israel Opportunity IV</t>
  </si>
  <si>
    <t>Fortissimo Capital Fund Israel II</t>
  </si>
  <si>
    <t>Fortissimo Capital Fund Israel III</t>
  </si>
  <si>
    <t>Fortissimo Capital Fund Israel LP</t>
  </si>
  <si>
    <t>Helios Renewable Energy 1*</t>
  </si>
  <si>
    <t>Kedma Capital III</t>
  </si>
  <si>
    <t>MA Movilim Renewable Energies L.P*</t>
  </si>
  <si>
    <t>NOY 2 Infrastructure &amp;Energy Investments</t>
  </si>
  <si>
    <t>Noy Negev Energy LP</t>
  </si>
  <si>
    <t>Plenus II L.P</t>
  </si>
  <si>
    <t>Plenus III L.P</t>
  </si>
  <si>
    <t>Plenus Mezzanine Fund</t>
  </si>
  <si>
    <t>S.H. SKY 3 L.P</t>
  </si>
  <si>
    <t>S.H. SKY II L.P.s</t>
  </si>
  <si>
    <t>S.H. SKY LP</t>
  </si>
  <si>
    <t>Tene Growth Capital III PEF</t>
  </si>
  <si>
    <t>TENE GROWTH CAPITAL IV</t>
  </si>
  <si>
    <t>Vintage Migdal Co inv</t>
  </si>
  <si>
    <t>Viola Private Equity I LP</t>
  </si>
  <si>
    <t>טנא להשקעה בגדות שותפות מוגבלת</t>
  </si>
  <si>
    <t>טנא להשקעה בקיונרג'י שותפות מוגבלת</t>
  </si>
  <si>
    <t>סה"כ קרנות השקעה בחו"ל</t>
  </si>
  <si>
    <t>Horsley Bridge XII Ventures</t>
  </si>
  <si>
    <t>Inimiti Capital Partners I Cayman LP</t>
  </si>
  <si>
    <t>Israel Cleantech Ventures Cayman I A</t>
  </si>
  <si>
    <t>Israel Cleantech Ventures II Israel LP</t>
  </si>
  <si>
    <t>Omega fund lll</t>
  </si>
  <si>
    <t>Strategic Investors Fund IX L.P</t>
  </si>
  <si>
    <t>Strategic Investors Fund VIII LP</t>
  </si>
  <si>
    <t>Tamir Fishman Ventures lll LP</t>
  </si>
  <si>
    <t>Vintage fund of funds ISRAEL V</t>
  </si>
  <si>
    <t>Vintage Fund of Funds IV (Migdal) L.P</t>
  </si>
  <si>
    <t>Vintage Fund of Funds V ACCESS</t>
  </si>
  <si>
    <t>קרנות גידור</t>
  </si>
  <si>
    <t>Pond View class B 01/2008</t>
  </si>
  <si>
    <t>XD0038728982</t>
  </si>
  <si>
    <t>Cheyne CRECH 1</t>
  </si>
  <si>
    <t>KYG2103A1022</t>
  </si>
  <si>
    <t>Cheyne CRECH 3</t>
  </si>
  <si>
    <t>XD0284915663</t>
  </si>
  <si>
    <t>Drawbridge Special Opp Offshore Fund R/5</t>
  </si>
  <si>
    <t>XD0413807179</t>
  </si>
  <si>
    <t>Laurus Cls A Benchmark 2</t>
  </si>
  <si>
    <t>303000003</t>
  </si>
  <si>
    <t xml:space="preserve"> Brookfield SREP III</t>
  </si>
  <si>
    <t>Blackstone R E Partners VIII F LP</t>
  </si>
  <si>
    <t>Blackstone Real Estate Partners IX</t>
  </si>
  <si>
    <t>Brookfield Strategic R E Partners II</t>
  </si>
  <si>
    <t>Co Invest Antlia BSREP III</t>
  </si>
  <si>
    <t>E d R Europportunities S.C.A. SICAR</t>
  </si>
  <si>
    <t>Portfolio EDGE</t>
  </si>
  <si>
    <t>SUN Apollo India Real Estate fund LLC</t>
  </si>
  <si>
    <t>Waterton Residential P V mb XIII</t>
  </si>
  <si>
    <t>ACE IV*</t>
  </si>
  <si>
    <t>ADLS</t>
  </si>
  <si>
    <t>Advent International GPE VIII A</t>
  </si>
  <si>
    <t>Aksia Capital III LP</t>
  </si>
  <si>
    <t>Apax Europe VII  B LP</t>
  </si>
  <si>
    <t>APCS LP*</t>
  </si>
  <si>
    <t>Apollo Fund IX</t>
  </si>
  <si>
    <t>Apollo Natural Resources Partners II LP</t>
  </si>
  <si>
    <t>Ares Special Situations Fund IV LP*</t>
  </si>
  <si>
    <t>Argan Capital LP</t>
  </si>
  <si>
    <t>Astorg VII</t>
  </si>
  <si>
    <t>Avista Capital Partners LP</t>
  </si>
  <si>
    <t>Brookfield Capital Partners IV</t>
  </si>
  <si>
    <t>Brookfield Capital Partners V</t>
  </si>
  <si>
    <t>Brookfield coinv JCI</t>
  </si>
  <si>
    <t>CDL II</t>
  </si>
  <si>
    <t>CICC Growth capital fund I</t>
  </si>
  <si>
    <t>ClearWater Capital Partner I</t>
  </si>
  <si>
    <t>CMPVIIC</t>
  </si>
  <si>
    <t>co investment Anesthesia</t>
  </si>
  <si>
    <t>Copenhagen Infrastructure III</t>
  </si>
  <si>
    <t>Core Infrastructure India Fund Pte Ltd</t>
  </si>
  <si>
    <t>CRECH V</t>
  </si>
  <si>
    <t>Dover Street IX LP</t>
  </si>
  <si>
    <t>EC   1</t>
  </si>
  <si>
    <t>EC   2</t>
  </si>
  <si>
    <t>Edmond de Rothschild Europportunities</t>
  </si>
  <si>
    <t>Esprit Capital I Fund</t>
  </si>
  <si>
    <t>Gavea Investment Fund III LP</t>
  </si>
  <si>
    <t>Gavea Investment Fund IV LP</t>
  </si>
  <si>
    <t>GP Capital partners IV L.P</t>
  </si>
  <si>
    <t>GrafTech Co Invest LP</t>
  </si>
  <si>
    <t>GTCR harbourvest tranche B</t>
  </si>
  <si>
    <t>harbourvest A</t>
  </si>
  <si>
    <t>HARBOURVEST A AE II</t>
  </si>
  <si>
    <t>harbourvest co inv DNLD</t>
  </si>
  <si>
    <t>harbourvest co inv Dwyer</t>
  </si>
  <si>
    <t>Harbourvest co inv perston</t>
  </si>
  <si>
    <t>harbourvest part' co inv fund IV</t>
  </si>
  <si>
    <t>Harbourvest Project Starboard</t>
  </si>
  <si>
    <t>harbourvest Sec gridiron</t>
  </si>
  <si>
    <t>HBOS Mezzanine Portfolio</t>
  </si>
  <si>
    <t>HIG harbourvest Tranche B</t>
  </si>
  <si>
    <t>Highstar Capital Fund III</t>
  </si>
  <si>
    <t>Hunter Acquisition Limited</t>
  </si>
  <si>
    <t>ICGL V</t>
  </si>
  <si>
    <t>IK harbourvest tranche B</t>
  </si>
  <si>
    <t>INCLINE   HARBOURVEST A</t>
  </si>
  <si>
    <t>InfraRed Infrastructure Fund V</t>
  </si>
  <si>
    <t>Insight harbourvest tranche B</t>
  </si>
  <si>
    <t>Investindustrial VII Harbourvest B</t>
  </si>
  <si>
    <t>JP Morgan IIF</t>
  </si>
  <si>
    <t>KASS</t>
  </si>
  <si>
    <t>KCO V</t>
  </si>
  <si>
    <t>KCOIV SCS</t>
  </si>
  <si>
    <t>KELSO INVESTMENT ASSOCIATES X   HARB B</t>
  </si>
  <si>
    <t>Klirmark Opportunity Fund II LP</t>
  </si>
  <si>
    <t>Klirmark Opportunity Fund LP</t>
  </si>
  <si>
    <t>KSO</t>
  </si>
  <si>
    <t>LS POWER FUND IV</t>
  </si>
  <si>
    <t>MediFox harbourvest</t>
  </si>
  <si>
    <t>Meridiam Infrastructure Europe III SLP</t>
  </si>
  <si>
    <t>Metalmark Capital Partners L.P</t>
  </si>
  <si>
    <t>Migdal HarbourVes Cruise.co.uk</t>
  </si>
  <si>
    <t>Migdal HarbourVes Elatec</t>
  </si>
  <si>
    <t>Migdal HarbourVes project Draco</t>
  </si>
  <si>
    <t>migdal harbourvest ABENEX partners 7</t>
  </si>
  <si>
    <t>migdal harbourvest LYTX</t>
  </si>
  <si>
    <t>Migdal HarbourVest Project Saxa</t>
  </si>
  <si>
    <t>Migdal HarbourVest Tranche B</t>
  </si>
  <si>
    <t>MTDL</t>
  </si>
  <si>
    <t>Oaktree Ports America Fund(HS III)L.P</t>
  </si>
  <si>
    <t>Olympus Capital Asia III LP</t>
  </si>
  <si>
    <t>ORCC</t>
  </si>
  <si>
    <t>Pamlico capital IV</t>
  </si>
  <si>
    <t>Pantheon Global Secondary Fund VI</t>
  </si>
  <si>
    <t>Paragon III HarbourVest B</t>
  </si>
  <si>
    <t>Patria Private Equity Fund VI</t>
  </si>
  <si>
    <t>PCS IV</t>
  </si>
  <si>
    <t>PCSIII LP</t>
  </si>
  <si>
    <t>PGCO IV Co mingled Fund SCSP</t>
  </si>
  <si>
    <t>project Celtics</t>
  </si>
  <si>
    <t>Rhone Offshore Partners V LP</t>
  </si>
  <si>
    <t>Rocket Dog L.P</t>
  </si>
  <si>
    <t>SDPIII</t>
  </si>
  <si>
    <t>Selene RMOF</t>
  </si>
  <si>
    <t>Senior Loan Fund I A SLP</t>
  </si>
  <si>
    <t>Silverfleet Capital Partners II LP</t>
  </si>
  <si>
    <t>TDL IV</t>
  </si>
  <si>
    <t>Tene Growth Capital LP</t>
  </si>
  <si>
    <t>Thoma Bravo Fund XII A  L P</t>
  </si>
  <si>
    <t>Thoma Bravo Fund XIII</t>
  </si>
  <si>
    <t>Thoma Bravo Harbourvest B</t>
  </si>
  <si>
    <t>TPG Asia VII L.P</t>
  </si>
  <si>
    <t>Trilantic Capital Partners IV Europe</t>
  </si>
  <si>
    <t>Trilantic Capital Partners V Europe LP</t>
  </si>
  <si>
    <t>VESTCOM</t>
  </si>
  <si>
    <t>Victoria South American Partners II LP</t>
  </si>
  <si>
    <t>Viola Private Equity II B LP</t>
  </si>
  <si>
    <t>Warburg Pincus China II L.P</t>
  </si>
  <si>
    <t>Warburg Pincus China LP</t>
  </si>
  <si>
    <t>WestView IV harbourvest</t>
  </si>
  <si>
    <t>windjammer V har A</t>
  </si>
  <si>
    <t>WSREDII</t>
  </si>
  <si>
    <t>Infinity I China Fund Israel 2 אופ לס</t>
  </si>
  <si>
    <t>50581</t>
  </si>
  <si>
    <t>REDHILL WARRANT</t>
  </si>
  <si>
    <t>52290</t>
  </si>
  <si>
    <t>₪ / מט"ח</t>
  </si>
  <si>
    <t>+ILS/-USD 3.4932 20-10-20 (10) -888</t>
  </si>
  <si>
    <t>10022713</t>
  </si>
  <si>
    <t>+ILS/-USD 3.4938 27-10-20 (11) -892</t>
  </si>
  <si>
    <t>10022714</t>
  </si>
  <si>
    <t>+ILS/-USD 3.5023 20-10-20 (93) -882</t>
  </si>
  <si>
    <t>10022700</t>
  </si>
  <si>
    <t>+ILS/-USD 3.5035 14-10-20 (22) -865</t>
  </si>
  <si>
    <t>10022706</t>
  </si>
  <si>
    <t>+ILS/-USD 3.5048 20-10-20 (11) -867</t>
  </si>
  <si>
    <t>10022699</t>
  </si>
  <si>
    <t>+ILS/-USD 3.505 14-10-20 (12) -871</t>
  </si>
  <si>
    <t>10022704</t>
  </si>
  <si>
    <t>+ILS/-USD 3.5069 14-10-20 (10) -866</t>
  </si>
  <si>
    <t>10022702</t>
  </si>
  <si>
    <t>+ILS/-USD 3.51 12-05-20 (20) -707</t>
  </si>
  <si>
    <t>10022657</t>
  </si>
  <si>
    <t>+ILS/-USD 3.5103 12-05-20 (11) -707</t>
  </si>
  <si>
    <t>10022655</t>
  </si>
  <si>
    <t>+ILS/-USD 3.5145 19-05-20 (20) -715</t>
  </si>
  <si>
    <t>10022647</t>
  </si>
  <si>
    <t>+ILS/-USD 3.517 19-05-20 (11) -715</t>
  </si>
  <si>
    <t>10022645</t>
  </si>
  <si>
    <t>+ILS/-USD 3.526 18-06-20 (10) -680</t>
  </si>
  <si>
    <t>10022698</t>
  </si>
  <si>
    <t>+ILS/-USD 3.5309 16-06-20 (20) -791</t>
  </si>
  <si>
    <t>10022639</t>
  </si>
  <si>
    <t>+ILS/-USD 3.532 28-05-20 (11) -695</t>
  </si>
  <si>
    <t>10022676</t>
  </si>
  <si>
    <t>+ILS/-USD 3.5324 04-06-20 (20) -786</t>
  </si>
  <si>
    <t>10022634</t>
  </si>
  <si>
    <t>+ILS/-USD 3.5335 04-06-20 (11) -785</t>
  </si>
  <si>
    <t>10022629</t>
  </si>
  <si>
    <t>+ILS/-USD 3.5335 04-06-20 (12) -785</t>
  </si>
  <si>
    <t>10022632</t>
  </si>
  <si>
    <t>+ILS/-USD 3.5335 04-06-20 (22) -785</t>
  </si>
  <si>
    <t>10022637</t>
  </si>
  <si>
    <t>+ILS/-USD 3.5355 28-05-20 (22) -695</t>
  </si>
  <si>
    <t>10022674</t>
  </si>
  <si>
    <t>+ILS/-USD 3.5368 21-05-20 (12) -682</t>
  </si>
  <si>
    <t>10022678</t>
  </si>
  <si>
    <t>+ILS/-USD 3.537 21-05-20 (20) -680</t>
  </si>
  <si>
    <t>10022680</t>
  </si>
  <si>
    <t>+ILS/-USD 3.537 21-05-20 (22) -680</t>
  </si>
  <si>
    <t>10022672</t>
  </si>
  <si>
    <t>+ILS/-USD 3.55 07-05-20 (12) -610</t>
  </si>
  <si>
    <t>10022687</t>
  </si>
  <si>
    <t>10022689</t>
  </si>
  <si>
    <t>+ILS/-USD 3.551 09-06-20 (10) -810</t>
  </si>
  <si>
    <t>10022627</t>
  </si>
  <si>
    <t>+ILS/-USD 3.552 02-06-20 (11) -800</t>
  </si>
  <si>
    <t>10022621</t>
  </si>
  <si>
    <t>+ILS/-USD 3.552 09-06-20 (12) -810</t>
  </si>
  <si>
    <t>10022625</t>
  </si>
  <si>
    <t>+ILS/-USD 3.553 02-06-20 (12) -799</t>
  </si>
  <si>
    <t>10022623</t>
  </si>
  <si>
    <t>+ILS/-USD 3.3987 19-11-20 (10) -938</t>
  </si>
  <si>
    <t>10022795</t>
  </si>
  <si>
    <t>+ILS/-USD 3.415 19-11-20 (11) -925</t>
  </si>
  <si>
    <t>10022792</t>
  </si>
  <si>
    <t>+ILS/-USD 3.4166 05-11-20 (12) -904</t>
  </si>
  <si>
    <t>10022794</t>
  </si>
  <si>
    <t>+ILS/-USD 3.4174 05-11-20 (10) -906</t>
  </si>
  <si>
    <t>10022790</t>
  </si>
  <si>
    <t>+ILS/-USD 3.43 30-11-20 (11) -950</t>
  </si>
  <si>
    <t>10022785</t>
  </si>
  <si>
    <t>+ILS/-USD 3.4312 23-11-20 (11) -938</t>
  </si>
  <si>
    <t>10022787</t>
  </si>
  <si>
    <t>+ILS/-USD 3.4313 16-11-20 (22) -922</t>
  </si>
  <si>
    <t>10022779</t>
  </si>
  <si>
    <t>+ILS/-USD 3.4345 23-11-20 (10) -935</t>
  </si>
  <si>
    <t>10022781</t>
  </si>
  <si>
    <t>+ILS/-USD 3.45 22-10-20 (11) -879</t>
  </si>
  <si>
    <t>10022757</t>
  </si>
  <si>
    <t>+ILS/-USD 3.4555 03-11-20 (93) -910</t>
  </si>
  <si>
    <t>10022753</t>
  </si>
  <si>
    <t>+ILS/-USD 3.4557 03-11-20 (11) -908</t>
  </si>
  <si>
    <t>10022749</t>
  </si>
  <si>
    <t>+ILS/-USD 3.4561 03-11-20 (12) -909</t>
  </si>
  <si>
    <t>10022751</t>
  </si>
  <si>
    <t>+ILS/-USD 3.457 10-09-20 (11) -812</t>
  </si>
  <si>
    <t>10022759</t>
  </si>
  <si>
    <t>+ILS/-USD 3.45785 10-12-19 (10) -241.5</t>
  </si>
  <si>
    <t>10022814</t>
  </si>
  <si>
    <t>+ILS/-USD 3.458 10-12-19 (10) -242</t>
  </si>
  <si>
    <t>10022811</t>
  </si>
  <si>
    <t>+ILS/-USD 3.4585 10-09-20 (12) -815</t>
  </si>
  <si>
    <t>10022761</t>
  </si>
  <si>
    <t>+ILS/-USD 3.459 10-12-19 (20) -243</t>
  </si>
  <si>
    <t>10022813</t>
  </si>
  <si>
    <t>+ILS/-USD 3.464 09-09-20 (11) -710</t>
  </si>
  <si>
    <t>10022844</t>
  </si>
  <si>
    <t>+ILS/-USD 3.4642 09-09-20 (22) -708</t>
  </si>
  <si>
    <t>10022846</t>
  </si>
  <si>
    <t>+ILS/-USD 3.4646 07-07-20 (11) -594</t>
  </si>
  <si>
    <t>10022853</t>
  </si>
  <si>
    <t>+ILS/-USD 3.467 05-12-19 (20) -226</t>
  </si>
  <si>
    <t>10022825</t>
  </si>
  <si>
    <t>+ILS/-USD 3.4672 02-07-20 (12) -588</t>
  </si>
  <si>
    <t>10022855</t>
  </si>
  <si>
    <t>+ILS/-USD 3.4684 21-11-19 (22) -216</t>
  </si>
  <si>
    <t>10022809</t>
  </si>
  <si>
    <t>+ILS/-USD 3.4689 09-07-20 (22) -601</t>
  </si>
  <si>
    <t>10022861</t>
  </si>
  <si>
    <t>+ILS/-USD 3.4697 09-07-20 (11) -603</t>
  </si>
  <si>
    <t>10022857</t>
  </si>
  <si>
    <t>+ILS/-USD 3.47 09-07-20 (20) -606</t>
  </si>
  <si>
    <t>10022859</t>
  </si>
  <si>
    <t>+ILS/-USD 3.47 13-11-19 (11) -200</t>
  </si>
  <si>
    <t>10022807</t>
  </si>
  <si>
    <t>+ILS/-USD 3.4704 03-12-20 (11) -996</t>
  </si>
  <si>
    <t>10022746</t>
  </si>
  <si>
    <t>+ILS/-USD 3.471 19-11-19 (11) -196</t>
  </si>
  <si>
    <t>10022827</t>
  </si>
  <si>
    <t>+ILS/-USD 3.472 03-12-20 (22) -990</t>
  </si>
  <si>
    <t>10022744</t>
  </si>
  <si>
    <t>+ILS/-USD 3.4725 12-12-19 (12) -240</t>
  </si>
  <si>
    <t>10022821</t>
  </si>
  <si>
    <t>+ILS/-USD 3.4725 12-12-19 (93) -240</t>
  </si>
  <si>
    <t>10022823</t>
  </si>
  <si>
    <t>+ILS/-USD 3.473 03-12-20 (12) -994</t>
  </si>
  <si>
    <t>10022742</t>
  </si>
  <si>
    <t>+ILS/-USD 3.4734 06-11-19 (20) -186</t>
  </si>
  <si>
    <t>10022801</t>
  </si>
  <si>
    <t>+ILS/-USD 3.474 03-12-19 (10) -220</t>
  </si>
  <si>
    <t>10022817</t>
  </si>
  <si>
    <t>+ILS/-USD 3.474 07-11-19 (12) -185</t>
  </si>
  <si>
    <t>10022803</t>
  </si>
  <si>
    <t>+ILS/-USD 3.4748 05-05-20 (11) -592</t>
  </si>
  <si>
    <t>10022766</t>
  </si>
  <si>
    <t>+ILS/-USD 3.475 07-11-19 (22) -185</t>
  </si>
  <si>
    <t>10022805</t>
  </si>
  <si>
    <t>+ILS/-USD 3.4752 03-12-19 (11) -223</t>
  </si>
  <si>
    <t>10022819</t>
  </si>
  <si>
    <t>+ILS/-USD 3.476 07-05-20 (11) -590</t>
  </si>
  <si>
    <t>10022762</t>
  </si>
  <si>
    <t>+ILS/-USD 3.478 05-05-20 (20) -590</t>
  </si>
  <si>
    <t>10022764</t>
  </si>
  <si>
    <t>+ILS/-USD 3.4785 22-01-20 (22) -220</t>
  </si>
  <si>
    <t>10022891</t>
  </si>
  <si>
    <t>+ILS/-USD 3.489 04-12-19 (11) -250</t>
  </si>
  <si>
    <t>10022829</t>
  </si>
  <si>
    <t>+ILS/-USD 3.4897 22-01-20 (11) -223</t>
  </si>
  <si>
    <t>10022890</t>
  </si>
  <si>
    <t>+ILS/-USD 3.49 15-09-20 (11) -863</t>
  </si>
  <si>
    <t>10022735</t>
  </si>
  <si>
    <t>+ILS/-USD 3.4922 15-09-20 (93) -870</t>
  </si>
  <si>
    <t>10022739</t>
  </si>
  <si>
    <t>+ILS/-USD 3.4933 15-09-20 (12) -867</t>
  </si>
  <si>
    <t>10022737</t>
  </si>
  <si>
    <t>+ILS/-USD 3.497 19-02-20 (10) -352</t>
  </si>
  <si>
    <t>10022842</t>
  </si>
  <si>
    <t>+ILS/-USD 3.4975 25-02-20 (11) -340</t>
  </si>
  <si>
    <t>10022876</t>
  </si>
  <si>
    <t>+ILS/-USD 3.498 12-12-19 (11) -230</t>
  </si>
  <si>
    <t>10022834</t>
  </si>
  <si>
    <t>+ILS/-USD 3.4993 28-01-20 (11) -257</t>
  </si>
  <si>
    <t>10022881</t>
  </si>
  <si>
    <t>+ILS/-USD 3.4998 14-01-20 (22) -227</t>
  </si>
  <si>
    <t>10022885</t>
  </si>
  <si>
    <t>+ILS/-USD 3.5 14-01-20 (20) -228</t>
  </si>
  <si>
    <t>10022883</t>
  </si>
  <si>
    <t>+ILS/-USD 3.5015 26-02-20 (22) -340</t>
  </si>
  <si>
    <t>10022877</t>
  </si>
  <si>
    <t>+ILS/-USD 3.5028 05-12-19 (93) -222</t>
  </si>
  <si>
    <t>10022833</t>
  </si>
  <si>
    <t>+ILS/-USD 3.504 11-06-20 (11) -695</t>
  </si>
  <si>
    <t>10022718</t>
  </si>
  <si>
    <t>+ILS/-USD 3.5055 11-06-20 (22) -695</t>
  </si>
  <si>
    <t>10022720</t>
  </si>
  <si>
    <t>+ILS/-USD 3.5071 19-11-19 (22) -188</t>
  </si>
  <si>
    <t>10022832</t>
  </si>
  <si>
    <t>+ILS/-USD 3.5075 03-12-19 (11) -140</t>
  </si>
  <si>
    <t>10022878</t>
  </si>
  <si>
    <t>+ILS/-USD 3.508 30-01-20 (22) -290</t>
  </si>
  <si>
    <t>10022862</t>
  </si>
  <si>
    <t>+ILS/-USD 3.508 30-10-19 (20) -187</t>
  </si>
  <si>
    <t>10022783</t>
  </si>
  <si>
    <t>+ILS/-USD 3.5107 13-02-20 (22) -313</t>
  </si>
  <si>
    <t>10022873</t>
  </si>
  <si>
    <t>+ILS/-USD 3.5114 14-11-19 (11) -236</t>
  </si>
  <si>
    <t>10022777</t>
  </si>
  <si>
    <t>+ILS/-USD 3.5115 14-11-19 (10) -235</t>
  </si>
  <si>
    <t>10022775</t>
  </si>
  <si>
    <t>+ILS/-USD 3.5133 30-10-19 (20) -207</t>
  </si>
  <si>
    <t>10022770</t>
  </si>
  <si>
    <t>+ILS/-USD 3.5143 30-10-19 (20) -207</t>
  </si>
  <si>
    <t>10022768</t>
  </si>
  <si>
    <t>+ILS/-USD 3.515 30-10-19 (11) -208</t>
  </si>
  <si>
    <t>10022772</t>
  </si>
  <si>
    <t>+ILS/-USD 3.5157 04-02-20 (20) -328</t>
  </si>
  <si>
    <t>10022840</t>
  </si>
  <si>
    <t>+ILS/-USD 3.5164 04-02-20 (11) -326</t>
  </si>
  <si>
    <t>10022836</t>
  </si>
  <si>
    <t>+ILS/-USD 3.5165 04-02-20 (22) -325</t>
  </si>
  <si>
    <t>10022838</t>
  </si>
  <si>
    <t>+ILS/-USD 3.5221 20-11-19 (10) -204</t>
  </si>
  <si>
    <t>10022830</t>
  </si>
  <si>
    <t>+ILS/-USD 3.5278 20-11-19 (93) -202</t>
  </si>
  <si>
    <t>10022831</t>
  </si>
  <si>
    <t>+USD/-CAD 1.33558 09-01-20 (11) -49.2</t>
  </si>
  <si>
    <t>10022641</t>
  </si>
  <si>
    <t>+USD/-CAD 1.3356 09-01-20 (12) -49</t>
  </si>
  <si>
    <t>10022643</t>
  </si>
  <si>
    <t>+USD/-EUR 1.13135 09-12-19 (10) +171.5</t>
  </si>
  <si>
    <t>10022613</t>
  </si>
  <si>
    <t>+USD/-EUR 1.13167 09-12-19 (11) +171.7</t>
  </si>
  <si>
    <t>10022615</t>
  </si>
  <si>
    <t>+USD/-EUR 1.13177 09-12-19 (20) +171.7</t>
  </si>
  <si>
    <t>10022617</t>
  </si>
  <si>
    <t>+USD/-EUR 1.13204 09-12-19 (22) +171.7</t>
  </si>
  <si>
    <t>10022619</t>
  </si>
  <si>
    <t>+USD/-EUR 1.13246 25-11-19 (22) +171.3</t>
  </si>
  <si>
    <t>10022604</t>
  </si>
  <si>
    <t>+USD/-EUR 1.13263 25-11-19 (10) +171.3</t>
  </si>
  <si>
    <t>10022606</t>
  </si>
  <si>
    <t>+USD/-EUR 1.147715 30-03-20 (10) +239.15</t>
  </si>
  <si>
    <t>10022668</t>
  </si>
  <si>
    <t>+USD/-EUR 1.14787 30-03-20 (11) +239.7</t>
  </si>
  <si>
    <t>10022670</t>
  </si>
  <si>
    <t>+USD/-EUR 1.14919 24-02-20 (11) +204.9</t>
  </si>
  <si>
    <t>10022684</t>
  </si>
  <si>
    <t>+USD/-EUR 1.14923 24-02-20 (10) +204.3</t>
  </si>
  <si>
    <t>10022682</t>
  </si>
  <si>
    <t>+USD/-EUR 1.15095 13-01-20 (20) +189.5</t>
  </si>
  <si>
    <t>10022653</t>
  </si>
  <si>
    <t>+USD/-EUR 1.15135 13-01-20 (10) +189.5</t>
  </si>
  <si>
    <t>10022649</t>
  </si>
  <si>
    <t>+USD/-EUR 1.15137 13-01-20 (12) +189.7</t>
  </si>
  <si>
    <t>10022651</t>
  </si>
  <si>
    <t>+USD/-EUR 1.152 27-01-20 (11) +198</t>
  </si>
  <si>
    <t>10022659</t>
  </si>
  <si>
    <t>+USD/-EUR 1.1639 27-04-20 (20) +249</t>
  </si>
  <si>
    <t>10022694</t>
  </si>
  <si>
    <t>+USD/-EUR 1.16395 27-04-20 (10) +249.5</t>
  </si>
  <si>
    <t>10022692</t>
  </si>
  <si>
    <t>+USD/-GBP 1.27965 03-02-20 (10) +116.5</t>
  </si>
  <si>
    <t>10022661</t>
  </si>
  <si>
    <t>+USD/-GBP 1.27965 03-02-20 (12) +116.5</t>
  </si>
  <si>
    <t>10022665</t>
  </si>
  <si>
    <t>+USD/-GBP 1.28 03-02-20 (11) +116.8</t>
  </si>
  <si>
    <t>10022663</t>
  </si>
  <si>
    <t>+USD/-GBP 1.2817 02-03-20 (12) +117</t>
  </si>
  <si>
    <t>10022710</t>
  </si>
  <si>
    <t>+USD/-GBP 1.2817 02-03-20 (20) +117</t>
  </si>
  <si>
    <t>10022712</t>
  </si>
  <si>
    <t>+USD/-GBP 1.28271 02-03-20 (10) +117.1</t>
  </si>
  <si>
    <t>10022708</t>
  </si>
  <si>
    <t>+USD/-GBP 1.30122 07-10-19 (12) +102.2</t>
  </si>
  <si>
    <t>10022554</t>
  </si>
  <si>
    <t>+USD/-JPY 106.76 10-02-20 (11) -184</t>
  </si>
  <si>
    <t>10022666</t>
  </si>
  <si>
    <t>+EUR/-USD 1.12285 21-01-20 (20) +128.5</t>
  </si>
  <si>
    <t>10000051</t>
  </si>
  <si>
    <t>+EUR/-USD 1.12406 21-01-20 (12) +125.6</t>
  </si>
  <si>
    <t>10000056</t>
  </si>
  <si>
    <t>+EUR/-USD 1.1318 04-05-20 (12) +202</t>
  </si>
  <si>
    <t>10000035</t>
  </si>
  <si>
    <t>+USD/-CAD 1.3072 18-02-20 (10) -38</t>
  </si>
  <si>
    <t>10022723</t>
  </si>
  <si>
    <t>+USD/-CAD 1.30725 18-02-20 (20) -37.5</t>
  </si>
  <si>
    <t>10022727</t>
  </si>
  <si>
    <t>+USD/-CAD 1.30732 18-02-20 (11) -37.8</t>
  </si>
  <si>
    <t>10022725</t>
  </si>
  <si>
    <t>+USD/-EUR 1.11335 20-04-20 (10) +176.5</t>
  </si>
  <si>
    <t>10022870</t>
  </si>
  <si>
    <t>+USD/-EUR 1.1218 04-05-20 (12) +193</t>
  </si>
  <si>
    <t>10000061</t>
  </si>
  <si>
    <t>+USD/-EUR 1.12187 04-05-20 (20) +193.7</t>
  </si>
  <si>
    <t>10000063</t>
  </si>
  <si>
    <t>+USD/-EUR 1.12622 20-04-20 (10) +225.2</t>
  </si>
  <si>
    <t>10022796</t>
  </si>
  <si>
    <t>+USD/-EUR 1.1274 21-01-20 (12) +155</t>
  </si>
  <si>
    <t>10000032</t>
  </si>
  <si>
    <t>+USD/-EUR 1.1282 04-05-20 (12) +239</t>
  </si>
  <si>
    <t>10000022</t>
  </si>
  <si>
    <t>+USD/-EUR 1.1297 21-01-20 (12) +155</t>
  </si>
  <si>
    <t>10000037</t>
  </si>
  <si>
    <t>+USD/-EUR 1.1297 21-01-20 (20) +155</t>
  </si>
  <si>
    <t>10000036</t>
  </si>
  <si>
    <t>+USD/-EUR 1.13 21-01-20 (20) +157</t>
  </si>
  <si>
    <t>+USD/-EUR 1.1588 27-04-20 (12) +250</t>
  </si>
  <si>
    <t>10022721</t>
  </si>
  <si>
    <t>+USD/-GBP 1.2124 07-10-19 (20) +28</t>
  </si>
  <si>
    <t>10022815</t>
  </si>
  <si>
    <t>+USD/-GBP 1.2203 16-01-20 (20) +93</t>
  </si>
  <si>
    <t>10000023</t>
  </si>
  <si>
    <t>+USD/-GBP 1.23142 16-01-20 (20) +93.2</t>
  </si>
  <si>
    <t>10000021</t>
  </si>
  <si>
    <t>+USD/-GBP 1.23165 16-01-20 (12) +92.5</t>
  </si>
  <si>
    <t>10000020</t>
  </si>
  <si>
    <t>+USD/-GBP 1.23675 23-04-20 (11) +97.5</t>
  </si>
  <si>
    <t>10022848</t>
  </si>
  <si>
    <t>+USD/-GBP 1.23775 23-04-20 (12) +97.5</t>
  </si>
  <si>
    <t>10022850</t>
  </si>
  <si>
    <t>+USD/-GBP 1.238 02-03-20 (12) +117</t>
  </si>
  <si>
    <t>10022788</t>
  </si>
  <si>
    <t>+USD/-GBP 1.25345 02-03-20 (20) +117.5</t>
  </si>
  <si>
    <t>10022755</t>
  </si>
  <si>
    <t>+USD/-JPY 106.61 10-02-20 (10) -105</t>
  </si>
  <si>
    <t>10022889</t>
  </si>
  <si>
    <t>IRS</t>
  </si>
  <si>
    <t>10000000</t>
  </si>
  <si>
    <t>10000002</t>
  </si>
  <si>
    <t>496761</t>
  </si>
  <si>
    <t/>
  </si>
  <si>
    <t>דולר ניו-זילנד</t>
  </si>
  <si>
    <t>כתר נורבגי</t>
  </si>
  <si>
    <t>רובל רוסי</t>
  </si>
  <si>
    <t>יואן סיני</t>
  </si>
  <si>
    <t>בנק אגוד לישראל בע"מ*</t>
  </si>
  <si>
    <t>30013000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</si>
  <si>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</si>
  <si>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</si>
  <si>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</si>
  <si>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</si>
  <si>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</si>
  <si>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30010000</t>
  </si>
  <si>
    <t>34110000</t>
  </si>
  <si>
    <t>בנק מזרחי טפחות בע"מ</t>
  </si>
  <si>
    <t>30120000</t>
  </si>
  <si>
    <t>30020000</t>
  </si>
  <si>
    <t>יו בנק</t>
  </si>
  <si>
    <t>30026000</t>
  </si>
  <si>
    <t>סיטי בנק</t>
  </si>
  <si>
    <t>30022000</t>
  </si>
  <si>
    <t>דירוג פנימי</t>
  </si>
  <si>
    <t>30313000</t>
  </si>
  <si>
    <t>31722000</t>
  </si>
  <si>
    <t>30222000</t>
  </si>
  <si>
    <t>32022000</t>
  </si>
  <si>
    <t>30322000</t>
  </si>
  <si>
    <t>33820000</t>
  </si>
  <si>
    <t>31012000</t>
  </si>
  <si>
    <t>30312000</t>
  </si>
  <si>
    <t>31712000</t>
  </si>
  <si>
    <t>31112000</t>
  </si>
  <si>
    <t>30212000</t>
  </si>
  <si>
    <t>31212000</t>
  </si>
  <si>
    <t>32012000</t>
  </si>
  <si>
    <t>30710000</t>
  </si>
  <si>
    <t>32010000</t>
  </si>
  <si>
    <t>34610000</t>
  </si>
  <si>
    <t>34510000</t>
  </si>
  <si>
    <t>30810000</t>
  </si>
  <si>
    <t>33810000</t>
  </si>
  <si>
    <t>31710000</t>
  </si>
  <si>
    <t>30310000</t>
  </si>
  <si>
    <t>31210000</t>
  </si>
  <si>
    <t>31110000</t>
  </si>
  <si>
    <t>30210000</t>
  </si>
  <si>
    <t>34010000</t>
  </si>
  <si>
    <t>32610000</t>
  </si>
  <si>
    <t>30910000</t>
  </si>
  <si>
    <t>34520000</t>
  </si>
  <si>
    <t>31720000</t>
  </si>
  <si>
    <t>31220000</t>
  </si>
  <si>
    <t>32020000</t>
  </si>
  <si>
    <t>34020000</t>
  </si>
  <si>
    <t>30220000</t>
  </si>
  <si>
    <t>30320000</t>
  </si>
  <si>
    <t>31120000</t>
  </si>
  <si>
    <t>31111000</t>
  </si>
  <si>
    <t>32011000</t>
  </si>
  <si>
    <t>31711000</t>
  </si>
  <si>
    <t>30311000</t>
  </si>
  <si>
    <t>30211000</t>
  </si>
  <si>
    <t>30326000</t>
  </si>
  <si>
    <t>30826000</t>
  </si>
  <si>
    <t>31726000</t>
  </si>
  <si>
    <t>30226000</t>
  </si>
  <si>
    <t>32026000</t>
  </si>
  <si>
    <t>UBS</t>
  </si>
  <si>
    <t>30391000</t>
  </si>
  <si>
    <t>32091000</t>
  </si>
  <si>
    <t>31791000</t>
  </si>
  <si>
    <t>31091000</t>
  </si>
  <si>
    <t>32291000</t>
  </si>
  <si>
    <t>דולר סינגפור</t>
  </si>
  <si>
    <t>30291000</t>
  </si>
  <si>
    <t>שעבוד פוליסות ב.חיים - לא צמוד</t>
  </si>
  <si>
    <t>לא</t>
  </si>
  <si>
    <t>333360107</t>
  </si>
  <si>
    <t>AA+</t>
  </si>
  <si>
    <t>שעבוד פוליסות ב.חיים - מדד מחירים לצרכן7891</t>
  </si>
  <si>
    <t>333360307</t>
  </si>
  <si>
    <t>משכנתאות - מדד מחירים לצרכן0891</t>
  </si>
  <si>
    <t>333360201</t>
  </si>
  <si>
    <t>AA</t>
  </si>
  <si>
    <t>כן</t>
  </si>
  <si>
    <t>90148620</t>
  </si>
  <si>
    <t>90148621</t>
  </si>
  <si>
    <t>90148622</t>
  </si>
  <si>
    <t>90148623</t>
  </si>
  <si>
    <t>90148624</t>
  </si>
  <si>
    <t>90150400</t>
  </si>
  <si>
    <t>520300</t>
  </si>
  <si>
    <t>90150520</t>
  </si>
  <si>
    <t>92322010</t>
  </si>
  <si>
    <t>14811160</t>
  </si>
  <si>
    <t>14760843</t>
  </si>
  <si>
    <t>11898602</t>
  </si>
  <si>
    <t>11898601</t>
  </si>
  <si>
    <t>11898600</t>
  </si>
  <si>
    <t>11898603</t>
  </si>
  <si>
    <t>11898604</t>
  </si>
  <si>
    <t>11898606</t>
  </si>
  <si>
    <t>11898607</t>
  </si>
  <si>
    <t>11898556</t>
  </si>
  <si>
    <t>11898557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</si>
  <si>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</si>
  <si>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</si>
  <si>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</si>
  <si>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</si>
  <si>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</si>
  <si>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</si>
  <si>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</si>
  <si>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</si>
  <si>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</si>
  <si>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</si>
  <si>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</si>
  <si>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</si>
  <si>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</si>
  <si>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</si>
  <si>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</si>
  <si>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</si>
  <si>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</si>
  <si>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</si>
  <si>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</si>
  <si>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</si>
  <si>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</si>
  <si>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</si>
  <si>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</si>
  <si>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</si>
  <si>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</si>
  <si>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</si>
  <si>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</si>
  <si>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</si>
  <si>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</si>
  <si>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</si>
  <si>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</si>
  <si>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</si>
  <si>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</si>
  <si>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</si>
  <si>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90145563</t>
  </si>
  <si>
    <t>90150300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</si>
  <si>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</si>
  <si>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</si>
  <si>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</si>
  <si>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</si>
  <si>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</si>
  <si>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</si>
  <si>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</si>
  <si>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</si>
  <si>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</si>
  <si>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</si>
  <si>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458870</t>
  </si>
  <si>
    <t>458869</t>
  </si>
  <si>
    <t>90840002</t>
  </si>
  <si>
    <t>90840004</t>
  </si>
  <si>
    <t>90840006</t>
  </si>
  <si>
    <t>90840008</t>
  </si>
  <si>
    <t>90840010</t>
  </si>
  <si>
    <t>90840012</t>
  </si>
  <si>
    <t>90840013</t>
  </si>
  <si>
    <t>90840000</t>
  </si>
  <si>
    <t>40999</t>
  </si>
  <si>
    <t>14760844</t>
  </si>
  <si>
    <t>90136004</t>
  </si>
  <si>
    <t>90143221</t>
  </si>
  <si>
    <t>90136001</t>
  </si>
  <si>
    <t>90136005</t>
  </si>
  <si>
    <t>90136035</t>
  </si>
  <si>
    <t>90136025</t>
  </si>
  <si>
    <t>90136003</t>
  </si>
  <si>
    <t>90136002</t>
  </si>
  <si>
    <t>470540</t>
  </si>
  <si>
    <t>484097</t>
  </si>
  <si>
    <t>523632</t>
  </si>
  <si>
    <t>524747</t>
  </si>
  <si>
    <t>465782</t>
  </si>
  <si>
    <t>467404</t>
  </si>
  <si>
    <t>545876</t>
  </si>
  <si>
    <t>91102700</t>
  </si>
  <si>
    <t>91102701</t>
  </si>
  <si>
    <t>84666730</t>
  </si>
  <si>
    <t>91040003</t>
  </si>
  <si>
    <t>91040006</t>
  </si>
  <si>
    <t>91040009</t>
  </si>
  <si>
    <t>66679</t>
  </si>
  <si>
    <t>91050037</t>
  </si>
  <si>
    <t>91040010</t>
  </si>
  <si>
    <t>455954</t>
  </si>
  <si>
    <t>91102799</t>
  </si>
  <si>
    <t>91102798</t>
  </si>
  <si>
    <t>414968</t>
  </si>
  <si>
    <t>90145980</t>
  </si>
  <si>
    <t>487742</t>
  </si>
  <si>
    <t>90240690</t>
  </si>
  <si>
    <t>90240692</t>
  </si>
  <si>
    <t>90240693</t>
  </si>
  <si>
    <t>90240694</t>
  </si>
  <si>
    <t>90240695</t>
  </si>
  <si>
    <t>90240696</t>
  </si>
  <si>
    <t>90240697</t>
  </si>
  <si>
    <t>90240790</t>
  </si>
  <si>
    <t>90240792</t>
  </si>
  <si>
    <t>90240793</t>
  </si>
  <si>
    <t>90240794</t>
  </si>
  <si>
    <t>90240795</t>
  </si>
  <si>
    <t>90240796</t>
  </si>
  <si>
    <t>90240797</t>
  </si>
  <si>
    <t>482154</t>
  </si>
  <si>
    <t>482153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</si>
  <si>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</si>
  <si>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</si>
  <si>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</si>
  <si>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</si>
  <si>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</si>
  <si>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</si>
  <si>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</si>
  <si>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</si>
  <si>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</si>
  <si>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</si>
  <si>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</si>
  <si>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</si>
  <si>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</si>
  <si>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</si>
  <si>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</si>
  <si>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</si>
  <si>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</si>
  <si>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84666732</t>
  </si>
  <si>
    <t>90320002</t>
  </si>
  <si>
    <t>90320003</t>
  </si>
  <si>
    <t>90320004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</si>
  <si>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</si>
  <si>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</si>
  <si>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</si>
  <si>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</si>
  <si>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</si>
  <si>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</si>
  <si>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</si>
  <si>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</si>
  <si>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</si>
  <si>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90145362</t>
  </si>
  <si>
    <t>90141407</t>
  </si>
  <si>
    <t>Baa1.il</t>
  </si>
  <si>
    <t>90800100</t>
  </si>
  <si>
    <t>D</t>
  </si>
  <si>
    <t>66240</t>
  </si>
  <si>
    <t>פקדן בנהפ 5.35%  25.05.2021</t>
  </si>
  <si>
    <t>שפיצר חצי בלמש %5.6 6/2024</t>
  </si>
  <si>
    <t>שפיצר רבע טפחות %5.75  7/2024</t>
  </si>
  <si>
    <t>נדלן בית קרור, צ'ק פוסט חיפה</t>
  </si>
  <si>
    <t>31/12/2018</t>
  </si>
  <si>
    <t>השכרה</t>
  </si>
  <si>
    <t>רח בעלי המלאכה, א.ת. חיפה, מפרץ חיפה</t>
  </si>
  <si>
    <t>נדלן טופ-דן</t>
  </si>
  <si>
    <t>פנחס רוזן 72, תל אביב</t>
  </si>
  <si>
    <t>נדלן אשמורת</t>
  </si>
  <si>
    <t>התקווה 4, באר שבע</t>
  </si>
  <si>
    <t>נדלן קרית הלאום</t>
  </si>
  <si>
    <t>ישראל גלילי 3, ראשון לציון</t>
  </si>
  <si>
    <t>נדלן בית-ברקוביץ</t>
  </si>
  <si>
    <t>ברקוביץ 4, תל אביב</t>
  </si>
  <si>
    <t>נדלן מרכז ויצמן</t>
  </si>
  <si>
    <t>קניון</t>
  </si>
  <si>
    <t>ויצמן ,11 תל אביב</t>
  </si>
  <si>
    <t>נדלן פאואר סנטר נכסים</t>
  </si>
  <si>
    <t>א.ת. פולג, נתניה</t>
  </si>
  <si>
    <t>נדלן לייף פלאזה</t>
  </si>
  <si>
    <t>החושלים 6, הרצליה פיתוח</t>
  </si>
  <si>
    <t>נדלן מגדל קרדן</t>
  </si>
  <si>
    <t>בגין 154, תל אביב</t>
  </si>
  <si>
    <t>נדלן קרית ממשלה רמלה</t>
  </si>
  <si>
    <t>הרצל ,91 רמלה</t>
  </si>
  <si>
    <t>נדלן קניון הזהב ראשלצ</t>
  </si>
  <si>
    <t>סחרוב ,21 ראשון לציון</t>
  </si>
  <si>
    <t>נדלן בית סלקום נתניה</t>
  </si>
  <si>
    <t>הגביש ,10 נתניה</t>
  </si>
  <si>
    <t>נדלן בית ציון</t>
  </si>
  <si>
    <t>רוטשילד ,45 תל אביב</t>
  </si>
  <si>
    <t>נדלן מגדל זיו</t>
  </si>
  <si>
    <t>ראול ולנברג 24, תל אביב</t>
  </si>
  <si>
    <t>נדלן מגדל סהר</t>
  </si>
  <si>
    <t>יהודה הלוי ,48 תל אביב</t>
  </si>
  <si>
    <t>נדלן פי גלילות</t>
  </si>
  <si>
    <t>מתחם פי גלילות, רמת השרון</t>
  </si>
  <si>
    <t>נדלן כפר נטר</t>
  </si>
  <si>
    <t>פארק התעשייה כפר נטר</t>
  </si>
  <si>
    <t>נדלן בית יעד ירושלים</t>
  </si>
  <si>
    <t>עם ועולמו 3, גבעת שאול, ירושלים</t>
  </si>
  <si>
    <t>נדלן מתקן ראשל'צ</t>
  </si>
  <si>
    <t>סחרוב 12, ראשון לציון</t>
  </si>
  <si>
    <t>נדלן מקרקעין להשכרה - בית ריגר פדרמן</t>
  </si>
  <si>
    <t>כנפי נשרים 22, ירושלים</t>
  </si>
  <si>
    <t>נדלן מקרקעין להשכרה - ב.ס.ר. סנטר תא</t>
  </si>
  <si>
    <t>יגאל אלון 94, תל אביב</t>
  </si>
  <si>
    <t>נדלן מקרקעין להשכרה - פלקסטרוניקס</t>
  </si>
  <si>
    <t>רח המתכת, א.ת. רמת גבריאל, מגדל העמק</t>
  </si>
  <si>
    <t>נדלן מקרקעין להשכרה - מגדל צ'מפיון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</si>
  <si>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</si>
  <si>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</si>
  <si>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</si>
  <si>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</si>
  <si>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</si>
  <si>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</si>
  <si>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</si>
  <si>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</si>
  <si>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</si>
  <si>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</si>
  <si>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</si>
  <si>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</si>
  <si>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</si>
  <si>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בית ריגר  פדרמן 2</t>
  </si>
  <si>
    <t>נדלן טרמינל  פארק אור יהודה בניין B</t>
  </si>
  <si>
    <t>נדלן בית גהה</t>
  </si>
  <si>
    <t>אפעל 15, קריית אריה, פתח תקוה</t>
  </si>
  <si>
    <t>נדלן מגדלי הסיבים פת-עלות-לא מניב</t>
  </si>
  <si>
    <t>קרדן אן.וי אגח ב חש 2/18</t>
  </si>
  <si>
    <t>1143270</t>
  </si>
  <si>
    <t>דיסקונט שטרי הון נדחים  סדב</t>
  </si>
  <si>
    <t>דרך ארץ   חוב נחות</t>
  </si>
  <si>
    <t>90150100</t>
  </si>
  <si>
    <t>90150200</t>
  </si>
  <si>
    <t>SPXW 1019 P2750</t>
  </si>
  <si>
    <t>Citymark Building*</t>
  </si>
  <si>
    <t>סה"כ יתרות התחייבות להשקעה</t>
  </si>
  <si>
    <t>Accelmed growth partners</t>
  </si>
  <si>
    <t>Accelmed medical</t>
  </si>
  <si>
    <t>ANATOMY 2</t>
  </si>
  <si>
    <t>ANATOMY I</t>
  </si>
  <si>
    <t>Enlight</t>
  </si>
  <si>
    <t>FIMI 6</t>
  </si>
  <si>
    <t>Fortissimo Capital Fund I - mishtatef</t>
  </si>
  <si>
    <t>Helios Renewable Energy 1</t>
  </si>
  <si>
    <t>NOY 2 co-investment Ashalim plot A</t>
  </si>
  <si>
    <t>NOY 2 infra &amp; energy investment LP</t>
  </si>
  <si>
    <t>Orbimed  II</t>
  </si>
  <si>
    <t>Orbimed Israel Partners I</t>
  </si>
  <si>
    <t>Reality III</t>
  </si>
  <si>
    <t>Sky I</t>
  </si>
  <si>
    <t>Sky II</t>
  </si>
  <si>
    <t>sky III</t>
  </si>
  <si>
    <t>tene growth capital IV</t>
  </si>
  <si>
    <t>Tene Growth II- Qnergy</t>
  </si>
  <si>
    <t>Tene Growth III</t>
  </si>
  <si>
    <t>סה"כ בחו"ל</t>
  </si>
  <si>
    <t>ACE IV</t>
  </si>
  <si>
    <t xml:space="preserve">ADLS </t>
  </si>
  <si>
    <t>ADLS  co-inv</t>
  </si>
  <si>
    <t>Advent</t>
  </si>
  <si>
    <t>Advent International GPE IX L.P</t>
  </si>
  <si>
    <t>Apax Europe VII</t>
  </si>
  <si>
    <t>apollo  II</t>
  </si>
  <si>
    <t>Arclight Energy Partners Fund VII L.P</t>
  </si>
  <si>
    <t>ARES private credit solutions</t>
  </si>
  <si>
    <t>Ares Special Situations Fund IV</t>
  </si>
  <si>
    <t>Argan Capital L.P</t>
  </si>
  <si>
    <t>Avista Capital Partners L.P</t>
  </si>
  <si>
    <t>Blackstone RE VIII</t>
  </si>
  <si>
    <t>Bluebay SLFI</t>
  </si>
  <si>
    <t>Brookfield  RE  II</t>
  </si>
  <si>
    <t>BROOKFIELD HSO CO-INVEST L.P</t>
  </si>
  <si>
    <t>brookfield III</t>
  </si>
  <si>
    <t>Court Square IV</t>
  </si>
  <si>
    <t>Crescent mezzanine VII</t>
  </si>
  <si>
    <t>EC1 ADLS  co-inv</t>
  </si>
  <si>
    <t>EC2 ADLS  co-inv</t>
  </si>
  <si>
    <t>Fortissimo Capital Fund II</t>
  </si>
  <si>
    <t>Gavea III</t>
  </si>
  <si>
    <t>Gavea IV</t>
  </si>
  <si>
    <t>GIP GEMINI FUND CAYMAN FEEDER</t>
  </si>
  <si>
    <t>GLOBAL INFRASTRUCTURE PARTNERS IV</t>
  </si>
  <si>
    <t>Graph Tech Brookfield</t>
  </si>
  <si>
    <t>HARBOURVEST co-inv preston</t>
  </si>
  <si>
    <t>harbourvest DOVER</t>
  </si>
  <si>
    <t>HARBOURVEST pamlico</t>
  </si>
  <si>
    <t>harbourvest part' co inv fund IV (Tranche B)</t>
  </si>
  <si>
    <t>HARBOURVEST project Celtics</t>
  </si>
  <si>
    <t>harbourvest ח-ן מנוהל</t>
  </si>
  <si>
    <t>Highstar (Oaktree) capital III</t>
  </si>
  <si>
    <t>ICG SDP III</t>
  </si>
  <si>
    <t>infrared infrastructure fund v</t>
  </si>
  <si>
    <t>Inimiti Capital Partners I - mishtatef</t>
  </si>
  <si>
    <t>Israel Cleantech Ventures II</t>
  </si>
  <si>
    <t>JCI Power Solut</t>
  </si>
  <si>
    <t>Kartesia Credit Opportunities IV SCS</t>
  </si>
  <si>
    <t>Kartesia Credit Opportunities V</t>
  </si>
  <si>
    <t>KELSO INVESTMENT ASSOCIATES X - HARB B</t>
  </si>
  <si>
    <t>KLIRMARK III</t>
  </si>
  <si>
    <t>Klirmark Opportunity I</t>
  </si>
  <si>
    <t>Klirmark Opportunity II</t>
  </si>
  <si>
    <t>KOTAK- CIIF I</t>
  </si>
  <si>
    <t>KSO I</t>
  </si>
  <si>
    <t>meridiam III</t>
  </si>
  <si>
    <t>Migdal-HarbourVes project Draco</t>
  </si>
  <si>
    <t>Migdal-HarbourVest 2016 Fund L.P. (Tranche B)</t>
  </si>
  <si>
    <t>Migdal-HarbourVest Project Saxa</t>
  </si>
  <si>
    <t>Oaktree Ports America Fund (HS III), L.P</t>
  </si>
  <si>
    <t>Olympus Capital Asia III L.P</t>
  </si>
  <si>
    <t>Patria VI</t>
  </si>
  <si>
    <t>Permira</t>
  </si>
  <si>
    <t>PERMIRA CREDIT SOLUTIONS IV</t>
  </si>
  <si>
    <t>PGCO IV Co-mingled Fund SCSP</t>
  </si>
  <si>
    <t>Reality IV</t>
  </si>
  <si>
    <t>Rhone Capital Partners V</t>
  </si>
  <si>
    <t>Rothschild Europportunities</t>
  </si>
  <si>
    <t>Rothschild Real Estate</t>
  </si>
  <si>
    <t>Selene Mortgage Opportunity  II  blocker</t>
  </si>
  <si>
    <t>Silverfleet II</t>
  </si>
  <si>
    <t>Sun Capital Partners  harbourvest B</t>
  </si>
  <si>
    <t>SUN-Apollo India Real Estate</t>
  </si>
  <si>
    <t>SVB IX</t>
  </si>
  <si>
    <t>SVB VIII</t>
  </si>
  <si>
    <t xml:space="preserve">TDLIV </t>
  </si>
  <si>
    <t>Tene Growth II</t>
  </si>
  <si>
    <t>THOMA BRAVO XII</t>
  </si>
  <si>
    <t>TPG ASIA VII L.P</t>
  </si>
  <si>
    <t>Trilantic Capital Partners IV</t>
  </si>
  <si>
    <t>Trilantic capital partners V</t>
  </si>
  <si>
    <t>VICTORIA I</t>
  </si>
  <si>
    <t>Vintage Fund of Funds (access) V</t>
  </si>
  <si>
    <t>Vintage IV Migdal LP</t>
  </si>
  <si>
    <t>Vintage Migdal Co-investment</t>
  </si>
  <si>
    <t>VINTAGE MIGDAL CO-INVESTMENT II LP</t>
  </si>
  <si>
    <t>Viola PE II LP</t>
  </si>
  <si>
    <t>Warburg Pincus China I</t>
  </si>
  <si>
    <t>waterton MB</t>
  </si>
  <si>
    <t xml:space="preserve">WSREDII </t>
  </si>
  <si>
    <t>508506</t>
  </si>
  <si>
    <t>90240951</t>
  </si>
  <si>
    <t>90240952</t>
  </si>
  <si>
    <t>90240950</t>
  </si>
  <si>
    <t>493038</t>
  </si>
  <si>
    <t>66624</t>
  </si>
  <si>
    <t>535150</t>
  </si>
  <si>
    <t>483880</t>
  </si>
  <si>
    <t>508309</t>
  </si>
  <si>
    <t>494318</t>
  </si>
  <si>
    <t>464740</t>
  </si>
  <si>
    <t>491862</t>
  </si>
  <si>
    <t>491863</t>
  </si>
  <si>
    <t>491864</t>
  </si>
  <si>
    <t>508310</t>
  </si>
  <si>
    <t>469140</t>
  </si>
  <si>
    <t>475042</t>
  </si>
  <si>
    <t>491469</t>
  </si>
  <si>
    <t>487447</t>
  </si>
  <si>
    <t>487557</t>
  </si>
  <si>
    <t>487556</t>
  </si>
  <si>
    <t>471677</t>
  </si>
  <si>
    <t>95004002</t>
  </si>
  <si>
    <t>521872</t>
  </si>
  <si>
    <t>474437</t>
  </si>
  <si>
    <t>474436</t>
  </si>
  <si>
    <t>525540</t>
  </si>
  <si>
    <t>פורוורד ריבית</t>
  </si>
  <si>
    <t>מובטחות משכנתא - גורם 01</t>
  </si>
  <si>
    <t>בבטחונות אחרים - גורם 80</t>
  </si>
  <si>
    <t>בבטחונות אחרים - גורם 144</t>
  </si>
  <si>
    <t>בבטחונות אחרים - גורם 7</t>
  </si>
  <si>
    <t>בבטחונות אחרים - גורם 28*</t>
  </si>
  <si>
    <t>בבטחונות אחרים - גורם 94</t>
  </si>
  <si>
    <t>בבטחונות אחרים - גורם 29</t>
  </si>
  <si>
    <t>בבטחונות אחרים - גורם 111</t>
  </si>
  <si>
    <t>בבטחונות אחרים - גורם 69</t>
  </si>
  <si>
    <t>בבטחונות אחרים - גורם 26</t>
  </si>
  <si>
    <t>בבטחונות אחרים - גורם 37</t>
  </si>
  <si>
    <t>בבטחונות אחרים - גורם 35</t>
  </si>
  <si>
    <t>בבטחונות אחרים - גורם 147</t>
  </si>
  <si>
    <t>בבטחונות אחרים - גורם 41</t>
  </si>
  <si>
    <t>בבטחונות אחרים - גורם 63</t>
  </si>
  <si>
    <t>בבטחונות אחרים - גורם 33</t>
  </si>
  <si>
    <t>בבטחונות אחרים - גורם 105</t>
  </si>
  <si>
    <t>בבטחונות אחרים - גורם 62</t>
  </si>
  <si>
    <t>בבטחונות אחרים - גורם 40</t>
  </si>
  <si>
    <t>בבטחונות אחרים - גורם 64</t>
  </si>
  <si>
    <t>בבטחונות אחרים - גורם 81</t>
  </si>
  <si>
    <t>בבטחונות אחרים - גורם 96</t>
  </si>
  <si>
    <t>בבטחונות אחרים - גורם 38</t>
  </si>
  <si>
    <t>בבטחונות אחרים - גורם 129</t>
  </si>
  <si>
    <t>בבטחונות אחרים - גורם 98*</t>
  </si>
  <si>
    <t>בבטחונות אחרים - גורם 89</t>
  </si>
  <si>
    <t>בבטחונות אחרים - גורם 76</t>
  </si>
  <si>
    <t>בבטחונות אחרים - גורם 30</t>
  </si>
  <si>
    <t>בבטחונות אחרים - גורם 47</t>
  </si>
  <si>
    <t>בבטחונות אחרים - גורם 78</t>
  </si>
  <si>
    <t>בבטחונות אחרים - גורם 77</t>
  </si>
  <si>
    <t>בבטחונות אחרים - גורם 103</t>
  </si>
  <si>
    <t>בבטחונות אחרים - גורם 43</t>
  </si>
  <si>
    <t>בבטחונות אחרים - גורם 130</t>
  </si>
  <si>
    <t>בבטחונות אחרים - גורם 104</t>
  </si>
  <si>
    <t>בבטחונות אחרים - גורם 90</t>
  </si>
  <si>
    <t>בבטחונות אחרים - גורם 70</t>
  </si>
  <si>
    <t>בבטחונות אחרים - גורם 14*</t>
  </si>
  <si>
    <t>בבטחונות אחרים - גורם 61</t>
  </si>
  <si>
    <t>בבטחונות אחרים - גורם 17</t>
  </si>
  <si>
    <t>בבטחונות אחרים - גורם 115*</t>
  </si>
  <si>
    <t>בבטחונות אחרים - גורם 119</t>
  </si>
  <si>
    <t>בבטחונות אחרים - גורם 132</t>
  </si>
  <si>
    <t>בבטחונות אחרים - גורם 108</t>
  </si>
  <si>
    <t>בבטחונות אחרים - גורם 102</t>
  </si>
  <si>
    <t>בבטחונות אחרים - גורם 131</t>
  </si>
  <si>
    <t>בבטחונות אחרים - גורם 106</t>
  </si>
  <si>
    <t>בבטחונות אחרים - גורם 84</t>
  </si>
  <si>
    <t>בבטחונות אחרים - גורם 117</t>
  </si>
  <si>
    <t>בבטחונות אחרים - גורם 109</t>
  </si>
  <si>
    <t>בבטחונות אחרים - גורם 133</t>
  </si>
  <si>
    <t>בבטחונות אחרים - גורם 137</t>
  </si>
  <si>
    <t>בבטחונות אחרים - גורם 141</t>
  </si>
  <si>
    <t>בבטחונות אחרים - גורם 121</t>
  </si>
  <si>
    <t>בבטחונות אחרים - גורם 97</t>
  </si>
  <si>
    <t>בבטחונות אחרים - גורם 110</t>
  </si>
  <si>
    <t>בבטחונות אחרים - גורם 118</t>
  </si>
  <si>
    <t>בבטחונות אחרים - גורם 140</t>
  </si>
  <si>
    <t>בבטחונות אחרים - גורם 126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</si>
  <si>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</si>
  <si>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</si>
  <si>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</si>
  <si>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</si>
  <si>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107</t>
  </si>
  <si>
    <t>בבטחונות אחרים - גורם 88</t>
  </si>
  <si>
    <t>בבטחונות אחרים - גורם 122</t>
  </si>
  <si>
    <t>בבטחונות אחרים - גורם 142</t>
  </si>
  <si>
    <t>בבטחונות אחרים - גורם 127</t>
  </si>
  <si>
    <t>בבטחונות אחרים - גורם 91</t>
  </si>
  <si>
    <t>בבטחונות אחרים - גורם 86</t>
  </si>
  <si>
    <t>בבטחונות אחרים - גורם 101</t>
  </si>
  <si>
    <t>בבטחונות אחרים - גורם 134</t>
  </si>
  <si>
    <t>בבטחונות אחרים - גורם 124</t>
  </si>
  <si>
    <t>בבטחונות אחרים - גורם 135</t>
  </si>
  <si>
    <t>בבטחונות אחרים - גורם 123</t>
  </si>
  <si>
    <t>בבטחונות אחרים - גורם 139</t>
  </si>
  <si>
    <t>בבטחונות אחרים - גורם 79</t>
  </si>
  <si>
    <t>בבטחונות אחרים - גורם 120</t>
  </si>
  <si>
    <t>בבטחונות אחרים - גורם 87</t>
  </si>
  <si>
    <t>גורם 111</t>
  </si>
  <si>
    <t>גורם 80</t>
  </si>
  <si>
    <t>גורם 98</t>
  </si>
  <si>
    <t>גורם 105</t>
  </si>
  <si>
    <t>גורם 43</t>
  </si>
  <si>
    <t>גורם 145</t>
  </si>
  <si>
    <t>גורם 144</t>
  </si>
  <si>
    <t>גורם 104</t>
  </si>
  <si>
    <t>גורם 137</t>
  </si>
  <si>
    <t>גורם 97</t>
  </si>
  <si>
    <t>גורם 143</t>
  </si>
  <si>
    <t xml:space="preserve">  HARBOURVEST incline</t>
  </si>
  <si>
    <t>גורם 125</t>
  </si>
  <si>
    <t>גורם 138</t>
  </si>
  <si>
    <t>גורם 142</t>
  </si>
  <si>
    <t>גורם 128</t>
  </si>
  <si>
    <t>גורם 124</t>
  </si>
  <si>
    <t>גורם 139</t>
  </si>
  <si>
    <t>גורם 87</t>
  </si>
  <si>
    <t>גורם 119</t>
  </si>
  <si>
    <t>בבטחונות אחרים - גורם 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</si>
</sst>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#,##0.0000"/>
    <numFmt numFmtId="168" formatCode="0.0000"/>
    <numFmt numFmtId="170" formatCode="dd/mm/yyyy;@"/>
  </numFmts>
  <fonts count="35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sz val="11"/>
      <name val="Arial"/>
      <family val="2"/>
      <charset val="177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  <charset val="177"/>
    </font>
    <font>
      <sz val="11"/>
      <color indexed="8"/>
      <name val="Arial"/>
      <family val="2"/>
      <charset val="177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A6A6A6"/>
      </bottom>
      <diagonal/>
    </border>
  </borders>
  <cellStyleXfs count="17">
    <xf numFmtId="0" fontId="0" fillId="0" borderId="0"/>
    <xf numFmtId="43" fontId="2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17" fillId="0" borderId="0"/>
    <xf numFmtId="0" fontId="25" fillId="0" borderId="0"/>
    <xf numFmtId="0" fontId="2" fillId="0" borderId="0"/>
    <xf numFmtId="9" fontId="25" fillId="0" borderId="0" applyFont="0" applyFill="0" applyBorder="0" applyAlignment="0" applyProtection="0"/>
    <xf numFmtId="165" fontId="13" fillId="0" borderId="0" applyFill="0" applyBorder="0" applyProtection="0">
      <alignment horizontal="right"/>
    </xf>
    <xf numFmtId="165" fontId="14" fillId="0" borderId="0" applyFill="0" applyBorder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4" fillId="0" borderId="0"/>
  </cellStyleXfs>
  <cellXfs count="160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right" readingOrder="2"/>
    </xf>
    <xf numFmtId="0" fontId="5" fillId="0" borderId="0" xfId="0" applyFont="1" applyAlignment="1">
      <alignment horizontal="center" readingOrder="2"/>
    </xf>
    <xf numFmtId="0" fontId="5" fillId="0" borderId="0" xfId="7" applyFont="1" applyAlignment="1">
      <alignment horizontal="right"/>
    </xf>
    <xf numFmtId="0" fontId="5" fillId="0" borderId="0" xfId="7" applyFont="1" applyAlignment="1">
      <alignment horizontal="center"/>
    </xf>
    <xf numFmtId="0" fontId="7" fillId="0" borderId="0" xfId="7" applyFont="1" applyAlignment="1">
      <alignment horizontal="center" vertical="center" wrapText="1"/>
    </xf>
    <xf numFmtId="0" fontId="9" fillId="0" borderId="0" xfId="7" applyFont="1" applyAlignment="1">
      <alignment horizontal="center" wrapText="1"/>
    </xf>
    <xf numFmtId="0" fontId="16" fillId="0" borderId="0" xfId="7" applyFont="1" applyAlignment="1">
      <alignment horizontal="justify" readingOrder="2"/>
    </xf>
    <xf numFmtId="0" fontId="12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49" fontId="15" fillId="2" borderId="1" xfId="7" applyNumberFormat="1" applyFont="1" applyFill="1" applyBorder="1" applyAlignment="1">
      <alignment horizontal="center" vertical="center" wrapText="1" readingOrder="2"/>
    </xf>
    <xf numFmtId="0" fontId="6" fillId="2" borderId="2" xfId="7" applyFont="1" applyFill="1" applyBorder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10" fillId="2" borderId="2" xfId="7" applyFont="1" applyFill="1" applyBorder="1" applyAlignment="1">
      <alignment horizontal="center" vertical="center" wrapText="1"/>
    </xf>
    <xf numFmtId="0" fontId="10" fillId="2" borderId="3" xfId="7" applyFont="1" applyFill="1" applyBorder="1" applyAlignment="1">
      <alignment horizontal="center" vertical="center" wrapText="1"/>
    </xf>
    <xf numFmtId="49" fontId="6" fillId="2" borderId="3" xfId="7" applyNumberFormat="1" applyFont="1" applyFill="1" applyBorder="1" applyAlignment="1">
      <alignment horizontal="center" wrapText="1"/>
    </xf>
    <xf numFmtId="0" fontId="15" fillId="2" borderId="1" xfId="7" applyNumberFormat="1" applyFont="1" applyFill="1" applyBorder="1" applyAlignment="1">
      <alignment horizontal="right" vertical="center" wrapText="1" indent="1"/>
    </xf>
    <xf numFmtId="49" fontId="15" fillId="2" borderId="1" xfId="7" applyNumberFormat="1" applyFont="1" applyFill="1" applyBorder="1" applyAlignment="1">
      <alignment horizontal="right" vertical="center" wrapText="1" indent="3" readingOrder="2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wrapText="1"/>
    </xf>
    <xf numFmtId="0" fontId="6" fillId="2" borderId="4" xfId="7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center" vertical="center" wrapText="1" readingOrder="2"/>
    </xf>
    <xf numFmtId="49" fontId="15" fillId="2" borderId="7" xfId="7" applyNumberFormat="1" applyFont="1" applyFill="1" applyBorder="1" applyAlignment="1">
      <alignment horizontal="center" vertical="center" wrapText="1" readingOrder="2"/>
    </xf>
    <xf numFmtId="0" fontId="6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wrapText="1"/>
    </xf>
    <xf numFmtId="0" fontId="18" fillId="2" borderId="2" xfId="0" applyFont="1" applyFill="1" applyBorder="1" applyAlignment="1">
      <alignment horizontal="center" vertical="center" wrapText="1"/>
    </xf>
    <xf numFmtId="49" fontId="18" fillId="2" borderId="2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11" applyFont="1" applyFill="1" applyBorder="1" applyAlignment="1" applyProtection="1">
      <alignment horizontal="center" readingOrder="2"/>
    </xf>
    <xf numFmtId="49" fontId="6" fillId="2" borderId="6" xfId="0" applyNumberFormat="1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right" vertical="center" wrapText="1" indent="2" readingOrder="2"/>
    </xf>
    <xf numFmtId="0" fontId="23" fillId="3" borderId="0" xfId="0" applyFont="1" applyFill="1" applyAlignment="1">
      <alignment horizontal="right" indent="2" readingOrder="2"/>
    </xf>
    <xf numFmtId="3" fontId="6" fillId="4" borderId="2" xfId="0" applyNumberFormat="1" applyFont="1" applyFill="1" applyBorder="1" applyAlignment="1">
      <alignment horizontal="center" vertical="center" wrapText="1"/>
    </xf>
    <xf numFmtId="3" fontId="6" fillId="4" borderId="0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5" borderId="0" xfId="0" applyFont="1" applyFill="1"/>
    <xf numFmtId="0" fontId="22" fillId="6" borderId="0" xfId="0" applyFont="1" applyFill="1" applyAlignment="1">
      <alignment horizontal="center"/>
    </xf>
    <xf numFmtId="0" fontId="3" fillId="0" borderId="0" xfId="11" applyFill="1" applyBorder="1" applyAlignment="1" applyProtection="1">
      <alignment horizontal="center" readingOrder="2"/>
    </xf>
    <xf numFmtId="0" fontId="15" fillId="2" borderId="5" xfId="7" applyNumberFormat="1" applyFont="1" applyFill="1" applyBorder="1" applyAlignment="1">
      <alignment horizontal="right" vertical="center" wrapText="1" indent="1"/>
    </xf>
    <xf numFmtId="0" fontId="24" fillId="0" borderId="0" xfId="7" applyFont="1" applyAlignment="1">
      <alignment horizontal="right"/>
    </xf>
    <xf numFmtId="0" fontId="10" fillId="2" borderId="10" xfId="0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wrapText="1"/>
    </xf>
    <xf numFmtId="49" fontId="15" fillId="2" borderId="13" xfId="7" applyNumberFormat="1" applyFont="1" applyFill="1" applyBorder="1" applyAlignment="1">
      <alignment horizontal="center" vertical="center" wrapText="1" readingOrder="2"/>
    </xf>
    <xf numFmtId="3" fontId="6" fillId="2" borderId="14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3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right" vertical="center" wrapText="1" readingOrder="2"/>
    </xf>
    <xf numFmtId="0" fontId="15" fillId="2" borderId="1" xfId="7" applyNumberFormat="1" applyFont="1" applyFill="1" applyBorder="1" applyAlignment="1">
      <alignment horizontal="right" vertical="center" wrapText="1" readingOrder="2"/>
    </xf>
    <xf numFmtId="0" fontId="15" fillId="2" borderId="5" xfId="7" applyNumberFormat="1" applyFont="1" applyFill="1" applyBorder="1" applyAlignment="1">
      <alignment horizontal="right" vertical="center" wrapText="1" indent="1" readingOrder="2"/>
    </xf>
    <xf numFmtId="0" fontId="10" fillId="2" borderId="26" xfId="0" applyFont="1" applyFill="1" applyBorder="1" applyAlignment="1">
      <alignment horizontal="center" vertical="center" wrapText="1"/>
    </xf>
    <xf numFmtId="3" fontId="6" fillId="7" borderId="2" xfId="0" applyNumberFormat="1" applyFont="1" applyFill="1" applyBorder="1" applyAlignment="1">
      <alignment horizontal="center" vertical="center" wrapText="1"/>
    </xf>
    <xf numFmtId="3" fontId="6" fillId="7" borderId="3" xfId="0" applyNumberFormat="1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 vertical="center" wrapText="1"/>
    </xf>
    <xf numFmtId="0" fontId="6" fillId="2" borderId="17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24" fillId="0" borderId="0" xfId="7" applyFont="1" applyFill="1" applyBorder="1" applyAlignment="1">
      <alignment horizontal="right"/>
    </xf>
    <xf numFmtId="0" fontId="28" fillId="0" borderId="28" xfId="0" applyFont="1" applyFill="1" applyBorder="1" applyAlignment="1">
      <alignment horizontal="right"/>
    </xf>
    <xf numFmtId="0" fontId="28" fillId="0" borderId="28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28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2"/>
    </xf>
    <xf numFmtId="0" fontId="29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3"/>
    </xf>
    <xf numFmtId="0" fontId="29" fillId="0" borderId="0" xfId="0" applyFont="1" applyFill="1" applyBorder="1" applyAlignment="1">
      <alignment horizontal="right" indent="4"/>
    </xf>
    <xf numFmtId="0" fontId="29" fillId="0" borderId="0" xfId="0" applyFont="1" applyFill="1" applyBorder="1" applyAlignment="1">
      <alignment horizontal="right" indent="3"/>
    </xf>
    <xf numFmtId="4" fontId="28" fillId="0" borderId="28" xfId="0" applyNumberFormat="1" applyFont="1" applyFill="1" applyBorder="1" applyAlignment="1">
      <alignment horizontal="right"/>
    </xf>
    <xf numFmtId="10" fontId="28" fillId="0" borderId="28" xfId="0" applyNumberFormat="1" applyFont="1" applyFill="1" applyBorder="1" applyAlignment="1">
      <alignment horizontal="right"/>
    </xf>
    <xf numFmtId="2" fontId="28" fillId="0" borderId="28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49" fontId="29" fillId="0" borderId="0" xfId="0" applyNumberFormat="1" applyFont="1" applyFill="1" applyBorder="1" applyAlignment="1">
      <alignment horizontal="right"/>
    </xf>
    <xf numFmtId="166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166" fontId="28" fillId="0" borderId="28" xfId="0" applyNumberFormat="1" applyFont="1" applyFill="1" applyBorder="1" applyAlignment="1">
      <alignment horizontal="right"/>
    </xf>
    <xf numFmtId="166" fontId="28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8" fillId="0" borderId="0" xfId="0" applyFont="1" applyFill="1" applyBorder="1" applyAlignment="1">
      <alignment horizontal="right"/>
    </xf>
    <xf numFmtId="14" fontId="29" fillId="0" borderId="0" xfId="0" applyNumberFormat="1" applyFont="1" applyFill="1" applyBorder="1" applyAlignment="1">
      <alignment horizontal="right"/>
    </xf>
    <xf numFmtId="167" fontId="29" fillId="0" borderId="0" xfId="0" applyNumberFormat="1" applyFont="1" applyFill="1" applyBorder="1" applyAlignment="1">
      <alignment horizontal="right"/>
    </xf>
    <xf numFmtId="0" fontId="28" fillId="0" borderId="29" xfId="0" applyFont="1" applyFill="1" applyBorder="1" applyAlignment="1">
      <alignment horizontal="right"/>
    </xf>
    <xf numFmtId="0" fontId="28" fillId="0" borderId="30" xfId="0" applyFont="1" applyFill="1" applyBorder="1" applyAlignment="1">
      <alignment horizontal="right" indent="1"/>
    </xf>
    <xf numFmtId="0" fontId="28" fillId="0" borderId="30" xfId="0" applyFont="1" applyFill="1" applyBorder="1" applyAlignment="1">
      <alignment horizontal="right" indent="2"/>
    </xf>
    <xf numFmtId="0" fontId="29" fillId="0" borderId="30" xfId="0" applyFont="1" applyFill="1" applyBorder="1" applyAlignment="1">
      <alignment horizontal="right" indent="3"/>
    </xf>
    <xf numFmtId="0" fontId="29" fillId="0" borderId="30" xfId="0" applyFont="1" applyFill="1" applyBorder="1" applyAlignment="1">
      <alignment horizontal="right" indent="2"/>
    </xf>
    <xf numFmtId="0" fontId="28" fillId="0" borderId="32" xfId="0" applyFont="1" applyFill="1" applyBorder="1" applyAlignment="1">
      <alignment horizontal="right"/>
    </xf>
    <xf numFmtId="0" fontId="28" fillId="0" borderId="32" xfId="0" applyNumberFormat="1" applyFont="1" applyFill="1" applyBorder="1" applyAlignment="1">
      <alignment horizontal="right"/>
    </xf>
    <xf numFmtId="4" fontId="28" fillId="0" borderId="32" xfId="0" applyNumberFormat="1" applyFont="1" applyFill="1" applyBorder="1" applyAlignment="1">
      <alignment horizontal="right"/>
    </xf>
    <xf numFmtId="10" fontId="28" fillId="0" borderId="32" xfId="0" applyNumberFormat="1" applyFont="1" applyFill="1" applyBorder="1" applyAlignment="1">
      <alignment horizontal="right"/>
    </xf>
    <xf numFmtId="0" fontId="5" fillId="8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31" fillId="0" borderId="0" xfId="0" applyNumberFormat="1" applyFont="1" applyFill="1" applyBorder="1" applyAlignment="1">
      <alignment horizontal="right"/>
    </xf>
    <xf numFmtId="4" fontId="31" fillId="0" borderId="0" xfId="0" applyNumberFormat="1" applyFont="1" applyFill="1" applyBorder="1" applyAlignment="1">
      <alignment horizontal="right"/>
    </xf>
    <xf numFmtId="2" fontId="31" fillId="0" borderId="0" xfId="0" applyNumberFormat="1" applyFont="1" applyFill="1" applyBorder="1" applyAlignment="1">
      <alignment horizontal="right"/>
    </xf>
    <xf numFmtId="10" fontId="31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 indent="1"/>
    </xf>
    <xf numFmtId="166" fontId="31" fillId="0" borderId="0" xfId="0" applyNumberFormat="1" applyFont="1" applyFill="1" applyBorder="1" applyAlignment="1">
      <alignment horizontal="right"/>
    </xf>
    <xf numFmtId="14" fontId="28" fillId="0" borderId="0" xfId="0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indent="3"/>
    </xf>
    <xf numFmtId="0" fontId="5" fillId="0" borderId="0" xfId="0" applyFont="1" applyFill="1" applyAlignment="1">
      <alignment horizontal="center"/>
    </xf>
    <xf numFmtId="0" fontId="8" fillId="2" borderId="17" xfId="7" applyFont="1" applyFill="1" applyBorder="1" applyAlignment="1">
      <alignment horizontal="center" vertical="center" wrapText="1"/>
    </xf>
    <xf numFmtId="0" fontId="8" fillId="2" borderId="18" xfId="7" applyFont="1" applyFill="1" applyBorder="1" applyAlignment="1">
      <alignment horizontal="center" vertical="center" wrapText="1"/>
    </xf>
    <xf numFmtId="0" fontId="8" fillId="2" borderId="4" xfId="7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 readingOrder="2"/>
    </xf>
    <xf numFmtId="0" fontId="8" fillId="2" borderId="25" xfId="0" applyFont="1" applyFill="1" applyBorder="1" applyAlignment="1">
      <alignment horizontal="center" vertical="center" wrapText="1" readingOrder="2"/>
    </xf>
    <xf numFmtId="0" fontId="21" fillId="2" borderId="19" xfId="0" applyFont="1" applyFill="1" applyBorder="1" applyAlignment="1">
      <alignment horizontal="center" vertical="center" wrapText="1" readingOrder="2"/>
    </xf>
    <xf numFmtId="0" fontId="17" fillId="0" borderId="20" xfId="0" applyFont="1" applyBorder="1" applyAlignment="1">
      <alignment horizontal="center" readingOrder="2"/>
    </xf>
    <xf numFmtId="0" fontId="17" fillId="0" borderId="16" xfId="0" applyFont="1" applyBorder="1" applyAlignment="1">
      <alignment horizontal="center" readingOrder="2"/>
    </xf>
    <xf numFmtId="0" fontId="21" fillId="2" borderId="21" xfId="0" applyFont="1" applyFill="1" applyBorder="1" applyAlignment="1">
      <alignment horizontal="center" vertical="center" wrapText="1" readingOrder="2"/>
    </xf>
    <xf numFmtId="0" fontId="17" fillId="0" borderId="22" xfId="0" applyFont="1" applyBorder="1" applyAlignment="1">
      <alignment horizontal="center" readingOrder="2"/>
    </xf>
    <xf numFmtId="0" fontId="17" fillId="0" borderId="23" xfId="0" applyFont="1" applyBorder="1" applyAlignment="1">
      <alignment horizontal="center" readingOrder="2"/>
    </xf>
    <xf numFmtId="0" fontId="21" fillId="2" borderId="22" xfId="0" applyFont="1" applyFill="1" applyBorder="1" applyAlignment="1">
      <alignment horizontal="center" vertical="center" wrapText="1" readingOrder="2"/>
    </xf>
    <xf numFmtId="0" fontId="21" fillId="2" borderId="23" xfId="0" applyFont="1" applyFill="1" applyBorder="1" applyAlignment="1">
      <alignment horizontal="center" vertical="center" wrapText="1" readingOrder="2"/>
    </xf>
    <xf numFmtId="0" fontId="8" fillId="2" borderId="21" xfId="0" applyFont="1" applyFill="1" applyBorder="1" applyAlignment="1">
      <alignment horizontal="center" vertical="center" wrapText="1" readingOrder="2"/>
    </xf>
    <xf numFmtId="0" fontId="8" fillId="2" borderId="22" xfId="0" applyFont="1" applyFill="1" applyBorder="1" applyAlignment="1">
      <alignment horizontal="center" vertical="center" wrapText="1" readingOrder="2"/>
    </xf>
    <xf numFmtId="0" fontId="8" fillId="2" borderId="23" xfId="0" applyFont="1" applyFill="1" applyBorder="1" applyAlignment="1">
      <alignment horizontal="center" vertical="center" wrapText="1" readingOrder="2"/>
    </xf>
    <xf numFmtId="43" fontId="6" fillId="0" borderId="31" xfId="13" applyFont="1" applyFill="1" applyBorder="1" applyAlignment="1">
      <alignment horizontal="right"/>
    </xf>
    <xf numFmtId="10" fontId="6" fillId="0" borderId="31" xfId="14" applyNumberFormat="1" applyFont="1" applyFill="1" applyBorder="1" applyAlignment="1">
      <alignment horizontal="center"/>
    </xf>
    <xf numFmtId="2" fontId="6" fillId="0" borderId="31" xfId="7" applyNumberFormat="1" applyFont="1" applyFill="1" applyBorder="1" applyAlignment="1">
      <alignment horizontal="right"/>
    </xf>
    <xf numFmtId="168" fontId="6" fillId="0" borderId="31" xfId="7" applyNumberFormat="1" applyFont="1" applyFill="1" applyBorder="1" applyAlignment="1">
      <alignment horizontal="center"/>
    </xf>
    <xf numFmtId="0" fontId="0" fillId="0" borderId="0" xfId="0" applyFill="1"/>
    <xf numFmtId="166" fontId="30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readingOrder="2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readingOrder="2"/>
    </xf>
    <xf numFmtId="0" fontId="32" fillId="0" borderId="0" xfId="0" applyFont="1" applyFill="1"/>
    <xf numFmtId="0" fontId="1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10" fontId="29" fillId="0" borderId="0" xfId="14" applyNumberFormat="1" applyFont="1" applyFill="1" applyBorder="1" applyAlignment="1">
      <alignment horizontal="right"/>
    </xf>
    <xf numFmtId="10" fontId="28" fillId="0" borderId="0" xfId="14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170" fontId="29" fillId="0" borderId="0" xfId="0" applyNumberFormat="1" applyFont="1" applyFill="1" applyBorder="1" applyAlignment="1">
      <alignment horizontal="right"/>
    </xf>
  </cellXfs>
  <cellStyles count="17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Percent 3" xfId="16"/>
    <cellStyle name="Text" xfId="9"/>
    <cellStyle name="Total" xfId="10"/>
    <cellStyle name="היפר-קישור" xfId="11" builtinId="8"/>
  </cellStyles>
  <dxfs count="60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56" t="s">
        <v>161</v>
      </c>
      <c r="C1" s="77" t="s" vm="1">
        <v>240</v>
      </c>
    </row>
    <row r="2" spans="1:4">
      <c r="B2" s="56" t="s">
        <v>160</v>
      </c>
      <c r="C2" s="77" t="s">
        <v>241</v>
      </c>
    </row>
    <row r="3" spans="1:4">
      <c r="B3" s="56" t="s">
        <v>162</v>
      </c>
      <c r="C3" s="77" t="s">
        <v>242</v>
      </c>
    </row>
    <row r="4" spans="1:4">
      <c r="B4" s="56" t="s">
        <v>163</v>
      </c>
      <c r="C4" s="77">
        <v>17010</v>
      </c>
    </row>
    <row r="6" spans="1:4" ht="26.25" customHeight="1">
      <c r="B6" s="126" t="s">
        <v>175</v>
      </c>
      <c r="C6" s="127"/>
      <c r="D6" s="128"/>
    </row>
    <row r="7" spans="1:4" s="9" customFormat="1">
      <c r="B7" s="22"/>
      <c r="C7" s="23" t="s">
        <v>125</v>
      </c>
      <c r="D7" s="24" t="s">
        <v>123</v>
      </c>
    </row>
    <row r="8" spans="1:4" s="9" customFormat="1">
      <c r="B8" s="22"/>
      <c r="C8" s="25" t="s">
        <v>226</v>
      </c>
      <c r="D8" s="26" t="s">
        <v>20</v>
      </c>
    </row>
    <row r="9" spans="1:4" s="10" customFormat="1" ht="18" customHeight="1">
      <c r="B9" s="36"/>
      <c r="C9" s="19" t="s">
        <v>1</v>
      </c>
      <c r="D9" s="27" t="s">
        <v>2</v>
      </c>
    </row>
    <row r="10" spans="1:4" s="10" customFormat="1" ht="18" customHeight="1">
      <c r="B10" s="66" t="s">
        <v>174</v>
      </c>
      <c r="C10" s="142">
        <v>26060.347978359037</v>
      </c>
      <c r="D10" s="143">
        <v>0.99762572179018394</v>
      </c>
    </row>
    <row r="11" spans="1:4">
      <c r="A11" s="44" t="s">
        <v>141</v>
      </c>
      <c r="B11" s="28" t="s">
        <v>176</v>
      </c>
      <c r="C11" s="142" vm="2">
        <v>2160.8469969138732</v>
      </c>
      <c r="D11" s="143">
        <v>8.2720174986323988E-2</v>
      </c>
    </row>
    <row r="12" spans="1:4">
      <c r="B12" s="28" t="s">
        <v>177</v>
      </c>
      <c r="C12" s="142">
        <v>8065.8001549371338</v>
      </c>
      <c r="D12" s="143">
        <v>0.30876984866305746</v>
      </c>
    </row>
    <row r="13" spans="1:4">
      <c r="A13" s="54" t="s">
        <v>141</v>
      </c>
      <c r="B13" s="29" t="s">
        <v>78</v>
      </c>
      <c r="C13" s="142" vm="3">
        <v>1645.6989139500324</v>
      </c>
      <c r="D13" s="143">
        <v>6.2999602623959386E-2</v>
      </c>
    </row>
    <row r="14" spans="1:4">
      <c r="A14" s="54" t="s">
        <v>141</v>
      </c>
      <c r="B14" s="29" t="s">
        <v>79</v>
      </c>
      <c r="C14" s="142" t="s" vm="4">
        <v>2503</v>
      </c>
      <c r="D14" s="143"/>
    </row>
    <row r="15" spans="1:4">
      <c r="A15" s="54" t="s">
        <v>141</v>
      </c>
      <c r="B15" s="29" t="s">
        <v>80</v>
      </c>
      <c r="C15" s="142" vm="5">
        <v>2184.3918141694544</v>
      </c>
      <c r="D15" s="143">
        <v>8.3621502755566457E-2</v>
      </c>
    </row>
    <row r="16" spans="1:4">
      <c r="A16" s="54" t="s">
        <v>141</v>
      </c>
      <c r="B16" s="29" t="s">
        <v>81</v>
      </c>
      <c r="C16" s="142" vm="6">
        <v>2072.0980455964004</v>
      </c>
      <c r="D16" s="143">
        <v>7.9322743889481406E-2</v>
      </c>
    </row>
    <row r="17" spans="1:4">
      <c r="A17" s="54" t="s">
        <v>141</v>
      </c>
      <c r="B17" s="29" t="s">
        <v>82</v>
      </c>
      <c r="C17" s="142" vm="7">
        <v>1504.0331112949393</v>
      </c>
      <c r="D17" s="143">
        <v>5.7576442167923444E-2</v>
      </c>
    </row>
    <row r="18" spans="1:4">
      <c r="A18" s="54" t="s">
        <v>141</v>
      </c>
      <c r="B18" s="29" t="s">
        <v>83</v>
      </c>
      <c r="C18" s="142" vm="8">
        <v>657.31678770397139</v>
      </c>
      <c r="D18" s="143">
        <v>2.5162984597232957E-2</v>
      </c>
    </row>
    <row r="19" spans="1:4">
      <c r="A19" s="54" t="s">
        <v>141</v>
      </c>
      <c r="B19" s="29" t="s">
        <v>84</v>
      </c>
      <c r="C19" s="142" vm="9">
        <v>0.15418247666246099</v>
      </c>
      <c r="D19" s="143">
        <v>5.9023158361322579E-6</v>
      </c>
    </row>
    <row r="20" spans="1:4">
      <c r="A20" s="54" t="s">
        <v>141</v>
      </c>
      <c r="B20" s="29" t="s">
        <v>85</v>
      </c>
      <c r="C20" s="142" vm="10">
        <v>11.759217166093306</v>
      </c>
      <c r="D20" s="143">
        <v>4.5015889744654317E-4</v>
      </c>
    </row>
    <row r="21" spans="1:4">
      <c r="A21" s="54" t="s">
        <v>141</v>
      </c>
      <c r="B21" s="29" t="s">
        <v>86</v>
      </c>
      <c r="C21" s="142" vm="11">
        <v>-9.6519174204196787</v>
      </c>
      <c r="D21" s="143">
        <v>-3.6948858438887769E-4</v>
      </c>
    </row>
    <row r="22" spans="1:4">
      <c r="A22" s="54" t="s">
        <v>141</v>
      </c>
      <c r="B22" s="29" t="s">
        <v>87</v>
      </c>
      <c r="C22" s="142" t="s" vm="12">
        <v>2503</v>
      </c>
      <c r="D22" s="143"/>
    </row>
    <row r="23" spans="1:4">
      <c r="B23" s="28" t="s">
        <v>178</v>
      </c>
      <c r="C23" s="142">
        <v>12840.559411658862</v>
      </c>
      <c r="D23" s="143">
        <v>0.49155415583412837</v>
      </c>
    </row>
    <row r="24" spans="1:4">
      <c r="A24" s="54" t="s">
        <v>141</v>
      </c>
      <c r="B24" s="29" t="s">
        <v>88</v>
      </c>
      <c r="C24" s="142" vm="13">
        <v>11239.905449999998</v>
      </c>
      <c r="D24" s="143">
        <v>0.43027893552002144</v>
      </c>
    </row>
    <row r="25" spans="1:4">
      <c r="A25" s="54" t="s">
        <v>141</v>
      </c>
      <c r="B25" s="29" t="s">
        <v>89</v>
      </c>
      <c r="C25" s="142" t="s" vm="14">
        <v>2503</v>
      </c>
      <c r="D25" s="143"/>
    </row>
    <row r="26" spans="1:4">
      <c r="A26" s="54" t="s">
        <v>141</v>
      </c>
      <c r="B26" s="29" t="s">
        <v>80</v>
      </c>
      <c r="C26" s="142" vm="15">
        <v>370.52339023439993</v>
      </c>
      <c r="D26" s="143">
        <v>1.4184141552127303E-2</v>
      </c>
    </row>
    <row r="27" spans="1:4">
      <c r="A27" s="54" t="s">
        <v>141</v>
      </c>
      <c r="B27" s="29" t="s">
        <v>90</v>
      </c>
      <c r="C27" s="142" vm="16">
        <v>320.91752024241003</v>
      </c>
      <c r="D27" s="143">
        <v>1.2285161081993724E-2</v>
      </c>
    </row>
    <row r="28" spans="1:4">
      <c r="A28" s="54" t="s">
        <v>141</v>
      </c>
      <c r="B28" s="29" t="s">
        <v>91</v>
      </c>
      <c r="C28" s="142" vm="17">
        <v>862.90252653436005</v>
      </c>
      <c r="D28" s="143">
        <v>3.3033087531420612E-2</v>
      </c>
    </row>
    <row r="29" spans="1:4">
      <c r="A29" s="54" t="s">
        <v>141</v>
      </c>
      <c r="B29" s="29" t="s">
        <v>92</v>
      </c>
      <c r="C29" s="142" vm="18">
        <v>1.5551327999999999E-4</v>
      </c>
      <c r="D29" s="143">
        <v>5.9532608059106985E-9</v>
      </c>
    </row>
    <row r="30" spans="1:4">
      <c r="A30" s="54" t="s">
        <v>141</v>
      </c>
      <c r="B30" s="29" t="s">
        <v>201</v>
      </c>
      <c r="C30" s="142" t="s" vm="19">
        <v>2503</v>
      </c>
      <c r="D30" s="143"/>
    </row>
    <row r="31" spans="1:4">
      <c r="A31" s="54" t="s">
        <v>141</v>
      </c>
      <c r="B31" s="29" t="s">
        <v>119</v>
      </c>
      <c r="C31" s="142" vm="20">
        <v>46.310369134411715</v>
      </c>
      <c r="D31" s="143">
        <v>1.7728241953044127E-3</v>
      </c>
    </row>
    <row r="32" spans="1:4">
      <c r="A32" s="54" t="s">
        <v>141</v>
      </c>
      <c r="B32" s="29" t="s">
        <v>93</v>
      </c>
      <c r="C32" s="142" t="s" vm="21">
        <v>2503</v>
      </c>
      <c r="D32" s="143"/>
    </row>
    <row r="33" spans="1:4">
      <c r="A33" s="54" t="s">
        <v>141</v>
      </c>
      <c r="B33" s="28" t="s">
        <v>179</v>
      </c>
      <c r="C33" s="142" vm="22">
        <v>1715.6588029547208</v>
      </c>
      <c r="D33" s="143">
        <v>6.5677762747631624E-2</v>
      </c>
    </row>
    <row r="34" spans="1:4">
      <c r="A34" s="54" t="s">
        <v>141</v>
      </c>
      <c r="B34" s="28" t="s">
        <v>180</v>
      </c>
      <c r="C34" s="142" vm="23">
        <v>9.4684596867900019</v>
      </c>
      <c r="D34" s="143">
        <v>3.6246557172295773E-4</v>
      </c>
    </row>
    <row r="35" spans="1:4">
      <c r="A35" s="54" t="s">
        <v>141</v>
      </c>
      <c r="B35" s="28" t="s">
        <v>181</v>
      </c>
      <c r="C35" s="142" vm="24">
        <v>1267.8981635633302</v>
      </c>
      <c r="D35" s="143">
        <v>4.8536873783561932E-2</v>
      </c>
    </row>
    <row r="36" spans="1:4">
      <c r="A36" s="54" t="s">
        <v>141</v>
      </c>
      <c r="B36" s="55" t="s">
        <v>182</v>
      </c>
      <c r="C36" s="142" t="s" vm="25">
        <v>2503</v>
      </c>
      <c r="D36" s="143"/>
    </row>
    <row r="37" spans="1:4">
      <c r="A37" s="54" t="s">
        <v>141</v>
      </c>
      <c r="B37" s="28" t="s">
        <v>183</v>
      </c>
      <c r="C37" s="142" vm="26">
        <v>0.11598864432892102</v>
      </c>
      <c r="D37" s="143">
        <v>4.4402037576088789E-6</v>
      </c>
    </row>
    <row r="38" spans="1:4">
      <c r="A38" s="54"/>
      <c r="B38" s="67" t="s">
        <v>185</v>
      </c>
      <c r="C38" s="142">
        <v>62.021773290100008</v>
      </c>
      <c r="D38" s="143">
        <v>2.3742782098161099E-3</v>
      </c>
    </row>
    <row r="39" spans="1:4">
      <c r="A39" s="54" t="s">
        <v>141</v>
      </c>
      <c r="B39" s="68" t="s">
        <v>186</v>
      </c>
      <c r="C39" s="142" t="s" vm="27">
        <v>2503</v>
      </c>
      <c r="D39" s="143"/>
    </row>
    <row r="40" spans="1:4">
      <c r="A40" s="54" t="s">
        <v>141</v>
      </c>
      <c r="B40" s="68" t="s">
        <v>224</v>
      </c>
      <c r="C40" s="142" vm="28">
        <v>53.887625110540007</v>
      </c>
      <c r="D40" s="143">
        <v>2.0628919053998925E-3</v>
      </c>
    </row>
    <row r="41" spans="1:4">
      <c r="A41" s="54" t="s">
        <v>141</v>
      </c>
      <c r="B41" s="68" t="s">
        <v>187</v>
      </c>
      <c r="C41" s="142" vm="29">
        <v>8.1341481795600004</v>
      </c>
      <c r="D41" s="143">
        <v>3.1138630441621714E-4</v>
      </c>
    </row>
    <row r="42" spans="1:4">
      <c r="B42" s="68" t="s">
        <v>94</v>
      </c>
      <c r="C42" s="142">
        <v>26122.369751649137</v>
      </c>
      <c r="D42" s="143">
        <v>1</v>
      </c>
    </row>
    <row r="43" spans="1:4">
      <c r="A43" s="54" t="s">
        <v>141</v>
      </c>
      <c r="B43" s="68" t="s">
        <v>184</v>
      </c>
      <c r="C43" s="142">
        <v>546.66542913791432</v>
      </c>
      <c r="D43" s="143"/>
    </row>
    <row r="44" spans="1:4">
      <c r="B44" s="5" t="s">
        <v>124</v>
      </c>
    </row>
    <row r="45" spans="1:4">
      <c r="C45" s="74" t="s">
        <v>168</v>
      </c>
      <c r="D45" s="35" t="s">
        <v>118</v>
      </c>
    </row>
    <row r="46" spans="1:4">
      <c r="C46" s="75" t="s">
        <v>1</v>
      </c>
      <c r="D46" s="24" t="s">
        <v>2</v>
      </c>
    </row>
    <row r="47" spans="1:4">
      <c r="C47" s="144" t="s">
        <v>151</v>
      </c>
      <c r="D47" s="145" vm="30">
        <v>2.3548</v>
      </c>
    </row>
    <row r="48" spans="1:4">
      <c r="C48" s="144" t="s">
        <v>158</v>
      </c>
      <c r="D48" s="145">
        <v>0.83869258376086908</v>
      </c>
    </row>
    <row r="49" spans="2:4">
      <c r="C49" s="144" t="s">
        <v>155</v>
      </c>
      <c r="D49" s="145" vm="31">
        <v>2.6267</v>
      </c>
    </row>
    <row r="50" spans="2:4">
      <c r="B50" s="11"/>
      <c r="C50" s="144" t="s">
        <v>1587</v>
      </c>
      <c r="D50" s="145" vm="32">
        <v>3.5068000000000001</v>
      </c>
    </row>
    <row r="51" spans="2:4">
      <c r="C51" s="144" t="s">
        <v>149</v>
      </c>
      <c r="D51" s="145" vm="33">
        <v>3.8050000000000002</v>
      </c>
    </row>
    <row r="52" spans="2:4">
      <c r="C52" s="144" t="s">
        <v>150</v>
      </c>
      <c r="D52" s="145" vm="34">
        <v>4.28</v>
      </c>
    </row>
    <row r="53" spans="2:4">
      <c r="C53" s="144" t="s">
        <v>152</v>
      </c>
      <c r="D53" s="145">
        <v>0.44418364353050732</v>
      </c>
    </row>
    <row r="54" spans="2:4">
      <c r="C54" s="144" t="s">
        <v>156</v>
      </c>
      <c r="D54" s="145" vm="35">
        <v>3.2280000000000002</v>
      </c>
    </row>
    <row r="55" spans="2:4">
      <c r="C55" s="144" t="s">
        <v>157</v>
      </c>
      <c r="D55" s="145">
        <v>0.17644227114950975</v>
      </c>
    </row>
    <row r="56" spans="2:4">
      <c r="C56" s="144" t="s">
        <v>154</v>
      </c>
      <c r="D56" s="145" vm="36">
        <v>0.50960000000000005</v>
      </c>
    </row>
    <row r="57" spans="2:4">
      <c r="C57" s="144" t="s">
        <v>2504</v>
      </c>
      <c r="D57" s="145">
        <v>2.1804284000000003</v>
      </c>
    </row>
    <row r="58" spans="2:4">
      <c r="C58" s="144" t="s">
        <v>153</v>
      </c>
      <c r="D58" s="145" vm="37">
        <v>0.35620000000000002</v>
      </c>
    </row>
    <row r="59" spans="2:4">
      <c r="C59" s="144" t="s">
        <v>147</v>
      </c>
      <c r="D59" s="145" vm="38">
        <v>3.4820000000000002</v>
      </c>
    </row>
    <row r="60" spans="2:4">
      <c r="C60" s="144" t="s">
        <v>159</v>
      </c>
      <c r="D60" s="145" vm="39">
        <v>0.23089999999999999</v>
      </c>
    </row>
    <row r="61" spans="2:4">
      <c r="C61" s="144" t="s">
        <v>2505</v>
      </c>
      <c r="D61" s="145" vm="40">
        <v>0.38390000000000002</v>
      </c>
    </row>
    <row r="62" spans="2:4">
      <c r="C62" s="144" t="s">
        <v>2506</v>
      </c>
      <c r="D62" s="145">
        <v>5.3705643102711656E-2</v>
      </c>
    </row>
    <row r="63" spans="2:4">
      <c r="C63" s="144" t="s">
        <v>2507</v>
      </c>
      <c r="D63" s="145">
        <v>0.48710882307681552</v>
      </c>
    </row>
    <row r="64" spans="2:4">
      <c r="C64" s="144" t="s">
        <v>148</v>
      </c>
      <c r="D64" s="145">
        <v>1</v>
      </c>
    </row>
    <row r="65" spans="3:4">
      <c r="C65" s="146"/>
      <c r="D65" s="146"/>
    </row>
    <row r="66" spans="3:4">
      <c r="C66" s="146"/>
      <c r="D66" s="146"/>
    </row>
  </sheetData>
  <mergeCells count="1">
    <mergeCell ref="B6:D6"/>
  </mergeCells>
  <phoneticPr fontId="4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29.42578125" style="2" bestFit="1" customWidth="1"/>
    <col min="4" max="4" width="6.42578125" style="2" bestFit="1" customWidth="1"/>
    <col min="5" max="5" width="6.7109375" style="2" bestFit="1" customWidth="1"/>
    <col min="6" max="6" width="9" style="1" bestFit="1" customWidth="1"/>
    <col min="7" max="7" width="7" style="1" bestFit="1" customWidth="1"/>
    <col min="8" max="8" width="7.28515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56" t="s">
        <v>161</v>
      </c>
      <c r="C1" s="77" t="s" vm="1">
        <v>240</v>
      </c>
    </row>
    <row r="2" spans="2:30">
      <c r="B2" s="56" t="s">
        <v>160</v>
      </c>
      <c r="C2" s="77" t="s">
        <v>241</v>
      </c>
    </row>
    <row r="3" spans="2:30">
      <c r="B3" s="56" t="s">
        <v>162</v>
      </c>
      <c r="C3" s="77" t="s">
        <v>242</v>
      </c>
    </row>
    <row r="4" spans="2:30">
      <c r="B4" s="56" t="s">
        <v>163</v>
      </c>
      <c r="C4" s="77">
        <v>17010</v>
      </c>
    </row>
    <row r="6" spans="2:30" ht="26.25" customHeight="1">
      <c r="B6" s="139" t="s">
        <v>189</v>
      </c>
      <c r="C6" s="140"/>
      <c r="D6" s="140"/>
      <c r="E6" s="140"/>
      <c r="F6" s="140"/>
      <c r="G6" s="140"/>
      <c r="H6" s="140"/>
      <c r="I6" s="140"/>
      <c r="J6" s="140"/>
      <c r="K6" s="140"/>
      <c r="L6" s="141"/>
    </row>
    <row r="7" spans="2:30" ht="26.25" customHeight="1">
      <c r="B7" s="139" t="s">
        <v>107</v>
      </c>
      <c r="C7" s="140"/>
      <c r="D7" s="140"/>
      <c r="E7" s="140"/>
      <c r="F7" s="140"/>
      <c r="G7" s="140"/>
      <c r="H7" s="140"/>
      <c r="I7" s="140"/>
      <c r="J7" s="140"/>
      <c r="K7" s="140"/>
      <c r="L7" s="141"/>
      <c r="AD7" s="3"/>
    </row>
    <row r="8" spans="2:30" s="3" customFormat="1" ht="78.75">
      <c r="B8" s="22" t="s">
        <v>131</v>
      </c>
      <c r="C8" s="30" t="s">
        <v>50</v>
      </c>
      <c r="D8" s="30" t="s">
        <v>134</v>
      </c>
      <c r="E8" s="30" t="s">
        <v>71</v>
      </c>
      <c r="F8" s="30" t="s">
        <v>116</v>
      </c>
      <c r="G8" s="30" t="s">
        <v>223</v>
      </c>
      <c r="H8" s="30" t="s">
        <v>222</v>
      </c>
      <c r="I8" s="30" t="s">
        <v>68</v>
      </c>
      <c r="J8" s="30" t="s">
        <v>65</v>
      </c>
      <c r="K8" s="30" t="s">
        <v>164</v>
      </c>
      <c r="L8" s="30" t="s">
        <v>166</v>
      </c>
      <c r="Z8" s="1"/>
      <c r="AA8" s="1"/>
    </row>
    <row r="9" spans="2:30" s="3" customFormat="1" ht="25.5">
      <c r="B9" s="15"/>
      <c r="C9" s="16"/>
      <c r="D9" s="16"/>
      <c r="E9" s="16"/>
      <c r="F9" s="16"/>
      <c r="G9" s="16" t="s">
        <v>230</v>
      </c>
      <c r="H9" s="16"/>
      <c r="I9" s="16" t="s">
        <v>226</v>
      </c>
      <c r="J9" s="16" t="s">
        <v>20</v>
      </c>
      <c r="K9" s="32" t="s">
        <v>20</v>
      </c>
      <c r="L9" s="17" t="s">
        <v>20</v>
      </c>
      <c r="Y9" s="1"/>
      <c r="Z9" s="1"/>
      <c r="AA9" s="1"/>
      <c r="AC9" s="4"/>
    </row>
    <row r="10" spans="2:30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  <c r="Y10" s="1"/>
      <c r="Z10" s="3"/>
      <c r="AA10" s="1"/>
    </row>
    <row r="11" spans="2:30" s="4" customFormat="1" ht="18" customHeight="1">
      <c r="B11" s="116" t="s">
        <v>53</v>
      </c>
      <c r="C11" s="117"/>
      <c r="D11" s="117"/>
      <c r="E11" s="117"/>
      <c r="F11" s="117"/>
      <c r="G11" s="118"/>
      <c r="H11" s="119"/>
      <c r="I11" s="118">
        <v>0.15418247666246099</v>
      </c>
      <c r="J11" s="117"/>
      <c r="K11" s="120">
        <v>1</v>
      </c>
      <c r="L11" s="120">
        <v>5.9023158361322579E-6</v>
      </c>
      <c r="Y11" s="1"/>
      <c r="Z11" s="3"/>
      <c r="AA11" s="1"/>
      <c r="AC11" s="1"/>
    </row>
    <row r="12" spans="2:30" s="4" customFormat="1" ht="18" customHeight="1">
      <c r="B12" s="121" t="s">
        <v>28</v>
      </c>
      <c r="C12" s="117"/>
      <c r="D12" s="117"/>
      <c r="E12" s="117"/>
      <c r="F12" s="117"/>
      <c r="G12" s="118"/>
      <c r="H12" s="119"/>
      <c r="I12" s="118">
        <v>0.15418247666246099</v>
      </c>
      <c r="J12" s="117"/>
      <c r="K12" s="120">
        <v>1</v>
      </c>
      <c r="L12" s="120">
        <v>5.9023158361322579E-6</v>
      </c>
      <c r="Y12" s="1"/>
      <c r="Z12" s="3"/>
      <c r="AA12" s="1"/>
      <c r="AC12" s="1"/>
    </row>
    <row r="13" spans="2:30">
      <c r="B13" s="99" t="s">
        <v>1850</v>
      </c>
      <c r="C13" s="81"/>
      <c r="D13" s="81"/>
      <c r="E13" s="81"/>
      <c r="F13" s="81"/>
      <c r="G13" s="90"/>
      <c r="H13" s="92"/>
      <c r="I13" s="90">
        <v>0.15418247666246099</v>
      </c>
      <c r="J13" s="81"/>
      <c r="K13" s="91">
        <v>1</v>
      </c>
      <c r="L13" s="91">
        <v>5.9023158361322579E-6</v>
      </c>
      <c r="Z13" s="3"/>
    </row>
    <row r="14" spans="2:30" ht="20.25">
      <c r="B14" s="86" t="s">
        <v>1851</v>
      </c>
      <c r="C14" s="83" t="s">
        <v>1852</v>
      </c>
      <c r="D14" s="96" t="s">
        <v>135</v>
      </c>
      <c r="E14" s="96" t="s">
        <v>171</v>
      </c>
      <c r="F14" s="96" t="s">
        <v>148</v>
      </c>
      <c r="G14" s="93">
        <v>84.378503398800007</v>
      </c>
      <c r="H14" s="95">
        <v>166</v>
      </c>
      <c r="I14" s="93">
        <v>0.140068315642008</v>
      </c>
      <c r="J14" s="94">
        <v>7.588049500248204E-6</v>
      </c>
      <c r="K14" s="94">
        <v>0.90845807301855741</v>
      </c>
      <c r="L14" s="94">
        <v>5.3620064708396261E-6</v>
      </c>
      <c r="Z14" s="4"/>
    </row>
    <row r="15" spans="2:30">
      <c r="B15" s="86" t="s">
        <v>1853</v>
      </c>
      <c r="C15" s="83" t="s">
        <v>1854</v>
      </c>
      <c r="D15" s="96" t="s">
        <v>135</v>
      </c>
      <c r="E15" s="96" t="s">
        <v>171</v>
      </c>
      <c r="F15" s="96" t="s">
        <v>148</v>
      </c>
      <c r="G15" s="93">
        <v>21.003215804285002</v>
      </c>
      <c r="H15" s="95">
        <v>67.2</v>
      </c>
      <c r="I15" s="93">
        <v>1.4114161020453E-2</v>
      </c>
      <c r="J15" s="94">
        <v>1.7510544990028858E-5</v>
      </c>
      <c r="K15" s="94">
        <v>9.1541926981442728E-2</v>
      </c>
      <c r="L15" s="94">
        <v>5.4030936529263223E-7</v>
      </c>
    </row>
    <row r="16" spans="2:30">
      <c r="B16" s="82"/>
      <c r="C16" s="83"/>
      <c r="D16" s="83"/>
      <c r="E16" s="83"/>
      <c r="F16" s="83"/>
      <c r="G16" s="93"/>
      <c r="H16" s="95"/>
      <c r="I16" s="83"/>
      <c r="J16" s="83"/>
      <c r="K16" s="94"/>
      <c r="L16" s="83"/>
    </row>
    <row r="17" spans="2:26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</row>
    <row r="18" spans="2:26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</row>
    <row r="19" spans="2:26" ht="20.25">
      <c r="B19" s="149" t="s">
        <v>239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Y19" s="4"/>
    </row>
    <row r="20" spans="2:26">
      <c r="B20" s="149" t="s">
        <v>127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Z20" s="3"/>
    </row>
    <row r="21" spans="2:26">
      <c r="B21" s="149" t="s">
        <v>221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2:26">
      <c r="B22" s="149" t="s">
        <v>229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2:26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2:26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2:26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2:26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2:26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2:26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</row>
    <row r="29" spans="2:26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2:26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2:26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2:26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2:12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2:12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2:12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</row>
    <row r="36" spans="2:12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</row>
    <row r="37" spans="2:12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</row>
    <row r="38" spans="2:12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</row>
    <row r="39" spans="2:12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</row>
    <row r="40" spans="2:12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</row>
    <row r="41" spans="2:12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</row>
    <row r="42" spans="2:12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</row>
    <row r="43" spans="2:12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2:12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</row>
    <row r="45" spans="2:12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</row>
    <row r="46" spans="2:12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</row>
    <row r="47" spans="2:12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</row>
    <row r="48" spans="2:12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</row>
    <row r="49" spans="2:12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</row>
    <row r="50" spans="2:12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</row>
    <row r="51" spans="2:12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</row>
    <row r="52" spans="2:12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</row>
    <row r="53" spans="2:12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</row>
    <row r="54" spans="2:12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</row>
    <row r="55" spans="2:12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</row>
    <row r="56" spans="2:12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</row>
    <row r="57" spans="2:12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</row>
    <row r="58" spans="2:12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</row>
    <row r="59" spans="2:12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</row>
    <row r="60" spans="2:12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2:12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</row>
    <row r="62" spans="2:12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</row>
    <row r="63" spans="2:12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</row>
    <row r="64" spans="2:12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2:12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</row>
    <row r="66" spans="2:12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</row>
    <row r="67" spans="2:12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</row>
    <row r="68" spans="2:12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</row>
    <row r="69" spans="2:12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</row>
    <row r="70" spans="2:12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</row>
    <row r="71" spans="2:12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</row>
    <row r="72" spans="2:12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</row>
    <row r="73" spans="2:12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</row>
    <row r="74" spans="2:12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</row>
    <row r="75" spans="2:12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</row>
    <row r="76" spans="2:12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</row>
    <row r="77" spans="2:12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</row>
    <row r="78" spans="2:12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</row>
    <row r="79" spans="2:12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</row>
    <row r="80" spans="2:12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</row>
    <row r="81" spans="2:12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</row>
    <row r="82" spans="2:12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</row>
    <row r="83" spans="2:12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</row>
    <row r="84" spans="2:12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</row>
    <row r="85" spans="2:12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2:12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</row>
    <row r="87" spans="2:12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</row>
    <row r="88" spans="2:12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</row>
    <row r="89" spans="2:12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</row>
    <row r="90" spans="2:12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</row>
    <row r="91" spans="2:12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</row>
    <row r="92" spans="2:12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</row>
    <row r="93" spans="2:12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</row>
    <row r="94" spans="2:12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</row>
    <row r="95" spans="2:12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</row>
    <row r="96" spans="2:12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</row>
    <row r="97" spans="2:12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</row>
    <row r="98" spans="2:12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</row>
    <row r="99" spans="2:12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</row>
    <row r="100" spans="2:12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</row>
    <row r="101" spans="2:12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</row>
    <row r="102" spans="2:12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</row>
    <row r="103" spans="2:12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</row>
    <row r="104" spans="2:12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</row>
    <row r="105" spans="2:12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</row>
    <row r="106" spans="2:12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2:12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</row>
    <row r="108" spans="2:12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</row>
    <row r="109" spans="2:12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</row>
    <row r="110" spans="2:12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</row>
    <row r="111" spans="2:12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</row>
    <row r="112" spans="2:12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</row>
    <row r="113" spans="2:12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</row>
    <row r="114" spans="2:12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</row>
    <row r="115" spans="2:12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A1:A1048576 B1:B18 C5:C1048576 B20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31.7109375" style="2" bestFit="1" customWidth="1"/>
    <col min="3" max="3" width="29.42578125" style="2" bestFit="1" customWidth="1"/>
    <col min="4" max="4" width="6.5703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28">
      <c r="B1" s="56" t="s">
        <v>161</v>
      </c>
      <c r="C1" s="77" t="s" vm="1">
        <v>240</v>
      </c>
    </row>
    <row r="2" spans="2:28">
      <c r="B2" s="56" t="s">
        <v>160</v>
      </c>
      <c r="C2" s="77" t="s">
        <v>241</v>
      </c>
    </row>
    <row r="3" spans="2:28">
      <c r="B3" s="56" t="s">
        <v>162</v>
      </c>
      <c r="C3" s="77" t="s">
        <v>242</v>
      </c>
    </row>
    <row r="4" spans="2:28">
      <c r="B4" s="56" t="s">
        <v>163</v>
      </c>
      <c r="C4" s="77">
        <v>17010</v>
      </c>
    </row>
    <row r="6" spans="2:28" ht="26.25" customHeight="1">
      <c r="B6" s="139" t="s">
        <v>189</v>
      </c>
      <c r="C6" s="140"/>
      <c r="D6" s="140"/>
      <c r="E6" s="140"/>
      <c r="F6" s="140"/>
      <c r="G6" s="140"/>
      <c r="H6" s="140"/>
      <c r="I6" s="140"/>
      <c r="J6" s="140"/>
      <c r="K6" s="140"/>
      <c r="L6" s="141"/>
    </row>
    <row r="7" spans="2:28" ht="26.25" customHeight="1">
      <c r="B7" s="139" t="s">
        <v>108</v>
      </c>
      <c r="C7" s="140"/>
      <c r="D7" s="140"/>
      <c r="E7" s="140"/>
      <c r="F7" s="140"/>
      <c r="G7" s="140"/>
      <c r="H7" s="140"/>
      <c r="I7" s="140"/>
      <c r="J7" s="140"/>
      <c r="K7" s="140"/>
      <c r="L7" s="141"/>
      <c r="AB7" s="3"/>
    </row>
    <row r="8" spans="2:28" s="3" customFormat="1" ht="78.75">
      <c r="B8" s="22" t="s">
        <v>131</v>
      </c>
      <c r="C8" s="30" t="s">
        <v>50</v>
      </c>
      <c r="D8" s="30" t="s">
        <v>134</v>
      </c>
      <c r="E8" s="30" t="s">
        <v>71</v>
      </c>
      <c r="F8" s="30" t="s">
        <v>116</v>
      </c>
      <c r="G8" s="30" t="s">
        <v>223</v>
      </c>
      <c r="H8" s="30" t="s">
        <v>222</v>
      </c>
      <c r="I8" s="30" t="s">
        <v>68</v>
      </c>
      <c r="J8" s="30" t="s">
        <v>65</v>
      </c>
      <c r="K8" s="30" t="s">
        <v>164</v>
      </c>
      <c r="L8" s="31" t="s">
        <v>166</v>
      </c>
      <c r="X8" s="1"/>
      <c r="Y8" s="1"/>
    </row>
    <row r="9" spans="2:28" s="3" customFormat="1" ht="20.25">
      <c r="B9" s="15"/>
      <c r="C9" s="30"/>
      <c r="D9" s="30"/>
      <c r="E9" s="30"/>
      <c r="F9" s="30"/>
      <c r="G9" s="16" t="s">
        <v>230</v>
      </c>
      <c r="H9" s="16"/>
      <c r="I9" s="16" t="s">
        <v>226</v>
      </c>
      <c r="J9" s="16" t="s">
        <v>20</v>
      </c>
      <c r="K9" s="32" t="s">
        <v>20</v>
      </c>
      <c r="L9" s="17" t="s">
        <v>20</v>
      </c>
      <c r="W9" s="1"/>
      <c r="X9" s="1"/>
      <c r="Y9" s="1"/>
      <c r="AA9" s="4"/>
    </row>
    <row r="10" spans="2:2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  <c r="W10" s="1"/>
      <c r="X10" s="3"/>
      <c r="Y10" s="1"/>
    </row>
    <row r="11" spans="2:28" s="4" customFormat="1" ht="18" customHeight="1">
      <c r="B11" s="103" t="s">
        <v>55</v>
      </c>
      <c r="C11" s="81"/>
      <c r="D11" s="81"/>
      <c r="E11" s="81"/>
      <c r="F11" s="81"/>
      <c r="G11" s="90"/>
      <c r="H11" s="92"/>
      <c r="I11" s="90">
        <v>11.759217166093306</v>
      </c>
      <c r="J11" s="81"/>
      <c r="K11" s="91">
        <v>1</v>
      </c>
      <c r="L11" s="91">
        <v>4.5015889744654317E-4</v>
      </c>
      <c r="W11" s="1"/>
      <c r="X11" s="3"/>
      <c r="Y11" s="1"/>
      <c r="AA11" s="1"/>
    </row>
    <row r="12" spans="2:28">
      <c r="B12" s="102" t="s">
        <v>217</v>
      </c>
      <c r="C12" s="83"/>
      <c r="D12" s="83"/>
      <c r="E12" s="83"/>
      <c r="F12" s="83"/>
      <c r="G12" s="93"/>
      <c r="H12" s="95"/>
      <c r="I12" s="93">
        <v>-4.8658270293307888E-2</v>
      </c>
      <c r="J12" s="83"/>
      <c r="K12" s="94">
        <v>-4.1378834667336389E-3</v>
      </c>
      <c r="L12" s="94">
        <v>-1.8627050591470949E-6</v>
      </c>
      <c r="X12" s="3"/>
    </row>
    <row r="13" spans="2:28" ht="20.25">
      <c r="B13" s="99" t="s">
        <v>209</v>
      </c>
      <c r="C13" s="81"/>
      <c r="D13" s="81"/>
      <c r="E13" s="81"/>
      <c r="F13" s="81"/>
      <c r="G13" s="90"/>
      <c r="H13" s="92"/>
      <c r="I13" s="90">
        <v>-4.8658270293307888E-2</v>
      </c>
      <c r="J13" s="81"/>
      <c r="K13" s="91">
        <v>-4.1378834667336389E-3</v>
      </c>
      <c r="L13" s="91">
        <v>-1.8627050591470949E-6</v>
      </c>
      <c r="X13" s="4"/>
    </row>
    <row r="14" spans="2:28">
      <c r="B14" s="86" t="s">
        <v>1855</v>
      </c>
      <c r="C14" s="83" t="s">
        <v>1856</v>
      </c>
      <c r="D14" s="96" t="s">
        <v>135</v>
      </c>
      <c r="E14" s="96" t="s">
        <v>1857</v>
      </c>
      <c r="F14" s="96" t="s">
        <v>148</v>
      </c>
      <c r="G14" s="93">
        <v>0.140630838998</v>
      </c>
      <c r="H14" s="95">
        <v>250100</v>
      </c>
      <c r="I14" s="93">
        <v>0.351717728333998</v>
      </c>
      <c r="J14" s="83"/>
      <c r="K14" s="94">
        <v>2.9909961128037156E-2</v>
      </c>
      <c r="L14" s="94">
        <v>1.3464235124066171E-5</v>
      </c>
    </row>
    <row r="15" spans="2:28">
      <c r="B15" s="86" t="s">
        <v>1858</v>
      </c>
      <c r="C15" s="83" t="s">
        <v>1859</v>
      </c>
      <c r="D15" s="96" t="s">
        <v>135</v>
      </c>
      <c r="E15" s="96" t="s">
        <v>1857</v>
      </c>
      <c r="F15" s="96" t="s">
        <v>148</v>
      </c>
      <c r="G15" s="93">
        <v>0.33048247157900001</v>
      </c>
      <c r="H15" s="95">
        <v>96000</v>
      </c>
      <c r="I15" s="93">
        <v>0.31726317277948807</v>
      </c>
      <c r="J15" s="83"/>
      <c r="K15" s="94">
        <v>2.6979956939165068E-2</v>
      </c>
      <c r="L15" s="94">
        <v>1.2145267668889759E-5</v>
      </c>
    </row>
    <row r="16" spans="2:28">
      <c r="B16" s="86" t="s">
        <v>1860</v>
      </c>
      <c r="C16" s="83" t="s">
        <v>1861</v>
      </c>
      <c r="D16" s="96" t="s">
        <v>135</v>
      </c>
      <c r="E16" s="96" t="s">
        <v>1857</v>
      </c>
      <c r="F16" s="96" t="s">
        <v>148</v>
      </c>
      <c r="G16" s="93">
        <v>-0.33048247157900001</v>
      </c>
      <c r="H16" s="95">
        <v>66000</v>
      </c>
      <c r="I16" s="93">
        <v>-0.218118431285898</v>
      </c>
      <c r="J16" s="83"/>
      <c r="K16" s="94">
        <v>-1.8548720395675979E-2</v>
      </c>
      <c r="L16" s="94">
        <v>-8.3498715223617069E-6</v>
      </c>
    </row>
    <row r="17" spans="2:23">
      <c r="B17" s="86" t="s">
        <v>1862</v>
      </c>
      <c r="C17" s="83" t="s">
        <v>1863</v>
      </c>
      <c r="D17" s="96" t="s">
        <v>135</v>
      </c>
      <c r="E17" s="96" t="s">
        <v>1857</v>
      </c>
      <c r="F17" s="96" t="s">
        <v>148</v>
      </c>
      <c r="G17" s="93">
        <v>-0.140630838998</v>
      </c>
      <c r="H17" s="95">
        <v>180200</v>
      </c>
      <c r="I17" s="93">
        <v>-0.25341677187439599</v>
      </c>
      <c r="J17" s="83"/>
      <c r="K17" s="94">
        <v>-2.1550479789173509E-2</v>
      </c>
      <c r="L17" s="94">
        <v>-9.7011402213383594E-6</v>
      </c>
    </row>
    <row r="18" spans="2:23" ht="20.25">
      <c r="B18" s="86" t="s">
        <v>1864</v>
      </c>
      <c r="C18" s="83" t="s">
        <v>1865</v>
      </c>
      <c r="D18" s="96" t="s">
        <v>135</v>
      </c>
      <c r="E18" s="96" t="s">
        <v>1857</v>
      </c>
      <c r="F18" s="96" t="s">
        <v>148</v>
      </c>
      <c r="G18" s="93">
        <v>0.70315419498999998</v>
      </c>
      <c r="H18" s="95">
        <v>60000</v>
      </c>
      <c r="I18" s="93">
        <v>0.42189251699400004</v>
      </c>
      <c r="J18" s="83"/>
      <c r="K18" s="94">
        <v>3.5877602312719498E-2</v>
      </c>
      <c r="L18" s="94">
        <v>1.615062190011936E-5</v>
      </c>
      <c r="W18" s="4"/>
    </row>
    <row r="19" spans="2:23">
      <c r="B19" s="86" t="s">
        <v>1866</v>
      </c>
      <c r="C19" s="83" t="s">
        <v>1867</v>
      </c>
      <c r="D19" s="96" t="s">
        <v>135</v>
      </c>
      <c r="E19" s="96" t="s">
        <v>1857</v>
      </c>
      <c r="F19" s="96" t="s">
        <v>148</v>
      </c>
      <c r="G19" s="93">
        <v>-0.70315419498999998</v>
      </c>
      <c r="H19" s="95">
        <v>95000</v>
      </c>
      <c r="I19" s="93">
        <v>-0.66799648524050004</v>
      </c>
      <c r="J19" s="83"/>
      <c r="K19" s="94">
        <v>-5.6806203661805874E-2</v>
      </c>
      <c r="L19" s="94">
        <v>-2.5571818008522318E-5</v>
      </c>
    </row>
    <row r="20" spans="2:23">
      <c r="B20" s="82"/>
      <c r="C20" s="83"/>
      <c r="D20" s="83"/>
      <c r="E20" s="83"/>
      <c r="F20" s="83"/>
      <c r="G20" s="93"/>
      <c r="H20" s="95"/>
      <c r="I20" s="83"/>
      <c r="J20" s="83"/>
      <c r="K20" s="94"/>
      <c r="L20" s="83">
        <v>0</v>
      </c>
    </row>
    <row r="21" spans="2:23">
      <c r="B21" s="102" t="s">
        <v>216</v>
      </c>
      <c r="C21" s="83"/>
      <c r="D21" s="83"/>
      <c r="E21" s="83"/>
      <c r="F21" s="83"/>
      <c r="G21" s="93"/>
      <c r="H21" s="95"/>
      <c r="I21" s="93">
        <v>11.807875436386615</v>
      </c>
      <c r="J21" s="83"/>
      <c r="K21" s="94">
        <v>1.0041378834667338</v>
      </c>
      <c r="L21" s="94">
        <v>4.5202160250569035E-4</v>
      </c>
      <c r="W21" s="3"/>
    </row>
    <row r="22" spans="2:23">
      <c r="B22" s="99" t="s">
        <v>209</v>
      </c>
      <c r="C22" s="81"/>
      <c r="D22" s="81"/>
      <c r="E22" s="81"/>
      <c r="F22" s="81"/>
      <c r="G22" s="90"/>
      <c r="H22" s="92"/>
      <c r="I22" s="90">
        <v>11.807875436386615</v>
      </c>
      <c r="J22" s="81"/>
      <c r="K22" s="91">
        <v>1.0041378834667338</v>
      </c>
      <c r="L22" s="91">
        <v>4.5202160250569035E-4</v>
      </c>
    </row>
    <row r="23" spans="2:23">
      <c r="B23" s="86" t="s">
        <v>1868</v>
      </c>
      <c r="C23" s="83" t="s">
        <v>1869</v>
      </c>
      <c r="D23" s="96" t="s">
        <v>1460</v>
      </c>
      <c r="E23" s="96" t="s">
        <v>1857</v>
      </c>
      <c r="F23" s="96" t="s">
        <v>147</v>
      </c>
      <c r="G23" s="93">
        <v>-2.4514974847999998E-2</v>
      </c>
      <c r="H23" s="95">
        <v>443</v>
      </c>
      <c r="I23" s="93">
        <v>-3.7814986308372003E-2</v>
      </c>
      <c r="J23" s="83"/>
      <c r="K23" s="94">
        <v>-3.2157741263090433E-3</v>
      </c>
      <c r="L23" s="94">
        <v>-1.4476093351363996E-6</v>
      </c>
    </row>
    <row r="24" spans="2:23">
      <c r="B24" s="86" t="s">
        <v>1870</v>
      </c>
      <c r="C24" s="83" t="s">
        <v>1871</v>
      </c>
      <c r="D24" s="96" t="s">
        <v>30</v>
      </c>
      <c r="E24" s="96" t="s">
        <v>1857</v>
      </c>
      <c r="F24" s="96" t="s">
        <v>149</v>
      </c>
      <c r="G24" s="93">
        <v>-3.7948877538000005E-2</v>
      </c>
      <c r="H24" s="95">
        <v>229</v>
      </c>
      <c r="I24" s="93">
        <v>-3.3066564698258007E-2</v>
      </c>
      <c r="J24" s="83"/>
      <c r="K24" s="94">
        <v>-2.8119698982686202E-3</v>
      </c>
      <c r="L24" s="94">
        <v>-1.2658332690574702E-6</v>
      </c>
    </row>
    <row r="25" spans="2:23">
      <c r="B25" s="86" t="s">
        <v>1872</v>
      </c>
      <c r="C25" s="83" t="s">
        <v>1873</v>
      </c>
      <c r="D25" s="96" t="s">
        <v>1460</v>
      </c>
      <c r="E25" s="96" t="s">
        <v>1857</v>
      </c>
      <c r="F25" s="96" t="s">
        <v>147</v>
      </c>
      <c r="G25" s="93">
        <v>-7.0584912202999991E-2</v>
      </c>
      <c r="H25" s="95">
        <v>85</v>
      </c>
      <c r="I25" s="93">
        <v>-2.0891016469869E-2</v>
      </c>
      <c r="J25" s="83"/>
      <c r="K25" s="94">
        <v>-1.7765652402531057E-3</v>
      </c>
      <c r="L25" s="94">
        <v>-7.9973664979419123E-7</v>
      </c>
    </row>
    <row r="26" spans="2:23">
      <c r="B26" s="86" t="s">
        <v>1874</v>
      </c>
      <c r="C26" s="83" t="s">
        <v>1875</v>
      </c>
      <c r="D26" s="96" t="s">
        <v>30</v>
      </c>
      <c r="E26" s="96" t="s">
        <v>1857</v>
      </c>
      <c r="F26" s="96" t="s">
        <v>147</v>
      </c>
      <c r="G26" s="93">
        <v>-7.9692642874000005E-2</v>
      </c>
      <c r="H26" s="95">
        <v>440</v>
      </c>
      <c r="I26" s="93">
        <v>-0.12209550422665702</v>
      </c>
      <c r="J26" s="83"/>
      <c r="K26" s="94">
        <v>-1.0382961935485718E-2</v>
      </c>
      <c r="L26" s="94">
        <v>-4.6739826971076764E-6</v>
      </c>
    </row>
    <row r="27" spans="2:23">
      <c r="B27" s="86" t="s">
        <v>1876</v>
      </c>
      <c r="C27" s="83" t="s">
        <v>2823</v>
      </c>
      <c r="D27" s="96" t="s">
        <v>30</v>
      </c>
      <c r="E27" s="96" t="s">
        <v>1857</v>
      </c>
      <c r="F27" s="96" t="s">
        <v>147</v>
      </c>
      <c r="G27" s="93">
        <v>-0.151416021328</v>
      </c>
      <c r="H27" s="95">
        <v>910</v>
      </c>
      <c r="I27" s="93">
        <v>-0.47977983365432902</v>
      </c>
      <c r="J27" s="83"/>
      <c r="K27" s="94">
        <v>-4.0800320878309232E-2</v>
      </c>
      <c r="L27" s="94">
        <v>-1.836662746204486E-5</v>
      </c>
    </row>
    <row r="28" spans="2:23">
      <c r="B28" s="86" t="s">
        <v>1877</v>
      </c>
      <c r="C28" s="83" t="s">
        <v>1878</v>
      </c>
      <c r="D28" s="96" t="s">
        <v>30</v>
      </c>
      <c r="E28" s="96" t="s">
        <v>1857</v>
      </c>
      <c r="F28" s="96" t="s">
        <v>147</v>
      </c>
      <c r="G28" s="93">
        <v>0.30715821489600004</v>
      </c>
      <c r="H28" s="95">
        <v>8040</v>
      </c>
      <c r="I28" s="93">
        <v>8.5989802274180871</v>
      </c>
      <c r="J28" s="83"/>
      <c r="K28" s="94">
        <v>0.73125447944039246</v>
      </c>
      <c r="L28" s="94">
        <v>3.2918071021773292E-4</v>
      </c>
    </row>
    <row r="29" spans="2:23">
      <c r="B29" s="86" t="s">
        <v>1879</v>
      </c>
      <c r="C29" s="83" t="s">
        <v>1880</v>
      </c>
      <c r="D29" s="96" t="s">
        <v>30</v>
      </c>
      <c r="E29" s="96" t="s">
        <v>1857</v>
      </c>
      <c r="F29" s="96" t="s">
        <v>149</v>
      </c>
      <c r="G29" s="93">
        <v>-2.3907792848940002</v>
      </c>
      <c r="H29" s="95">
        <v>1990</v>
      </c>
      <c r="I29" s="93">
        <v>-1.8102861206253722</v>
      </c>
      <c r="J29" s="83"/>
      <c r="K29" s="94">
        <v>-0.15394614242223342</v>
      </c>
      <c r="L29" s="94">
        <v>-6.9300225738941107E-5</v>
      </c>
    </row>
    <row r="30" spans="2:23">
      <c r="B30" s="86" t="s">
        <v>1881</v>
      </c>
      <c r="C30" s="83" t="s">
        <v>1882</v>
      </c>
      <c r="D30" s="96" t="s">
        <v>30</v>
      </c>
      <c r="E30" s="96" t="s">
        <v>1857</v>
      </c>
      <c r="F30" s="96" t="s">
        <v>149</v>
      </c>
      <c r="G30" s="93">
        <v>2.3907792848940002</v>
      </c>
      <c r="H30" s="95">
        <v>6370</v>
      </c>
      <c r="I30" s="93">
        <v>5.7947349690368073</v>
      </c>
      <c r="J30" s="83"/>
      <c r="K30" s="94">
        <v>0.49278237549225884</v>
      </c>
      <c r="L30" s="94">
        <v>2.2183037083268369E-4</v>
      </c>
    </row>
    <row r="31" spans="2:23">
      <c r="B31" s="86" t="s">
        <v>1883</v>
      </c>
      <c r="C31" s="83" t="s">
        <v>1884</v>
      </c>
      <c r="D31" s="96" t="s">
        <v>1460</v>
      </c>
      <c r="E31" s="96" t="s">
        <v>1857</v>
      </c>
      <c r="F31" s="96" t="s">
        <v>147</v>
      </c>
      <c r="G31" s="93">
        <v>-0.30548846420300002</v>
      </c>
      <c r="H31" s="95">
        <v>77</v>
      </c>
      <c r="I31" s="93">
        <v>-8.1905734085421997E-2</v>
      </c>
      <c r="J31" s="83"/>
      <c r="K31" s="94">
        <v>-6.9652369650583679E-3</v>
      </c>
      <c r="L31" s="94">
        <v>-3.1354633926445816E-6</v>
      </c>
    </row>
    <row r="32" spans="2:23">
      <c r="B32" s="82"/>
      <c r="C32" s="83"/>
      <c r="D32" s="83"/>
      <c r="E32" s="83"/>
      <c r="F32" s="83"/>
      <c r="G32" s="93"/>
      <c r="H32" s="95"/>
      <c r="I32" s="83"/>
      <c r="J32" s="83"/>
      <c r="K32" s="94"/>
      <c r="L32" s="83"/>
    </row>
    <row r="33" spans="2:12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2:12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2:12">
      <c r="B35" s="149" t="s">
        <v>239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</row>
    <row r="36" spans="2:12">
      <c r="B36" s="149" t="s">
        <v>127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</row>
    <row r="37" spans="2:12">
      <c r="B37" s="149" t="s">
        <v>221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</row>
    <row r="38" spans="2:12">
      <c r="B38" s="149" t="s">
        <v>229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</row>
    <row r="39" spans="2:12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</row>
    <row r="40" spans="2:12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</row>
    <row r="41" spans="2:12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</row>
    <row r="42" spans="2:12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</row>
    <row r="43" spans="2:12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2:12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</row>
    <row r="45" spans="2:12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</row>
    <row r="46" spans="2:12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</row>
    <row r="47" spans="2:12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</row>
    <row r="48" spans="2:12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</row>
    <row r="49" spans="2:12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</row>
    <row r="50" spans="2:12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</row>
    <row r="51" spans="2:12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</row>
    <row r="52" spans="2:12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</row>
    <row r="53" spans="2:12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</row>
    <row r="54" spans="2:12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</row>
    <row r="55" spans="2:12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</row>
    <row r="56" spans="2:12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</row>
    <row r="57" spans="2:12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</row>
    <row r="58" spans="2:12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</row>
    <row r="59" spans="2:12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</row>
    <row r="60" spans="2:12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2:12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</row>
    <row r="62" spans="2:12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</row>
    <row r="63" spans="2:12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</row>
    <row r="64" spans="2:12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2:12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</row>
    <row r="66" spans="2:12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</row>
    <row r="67" spans="2:12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</row>
    <row r="68" spans="2:12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</row>
    <row r="69" spans="2:12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</row>
    <row r="70" spans="2:12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</row>
    <row r="71" spans="2:12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</row>
    <row r="72" spans="2:12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</row>
    <row r="73" spans="2:12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</row>
    <row r="74" spans="2:12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</row>
    <row r="75" spans="2:12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</row>
    <row r="76" spans="2:12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</row>
    <row r="77" spans="2:12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</row>
    <row r="78" spans="2:12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</row>
    <row r="79" spans="2:12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</row>
    <row r="80" spans="2:12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</row>
    <row r="81" spans="2:12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</row>
    <row r="82" spans="2:12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</row>
    <row r="83" spans="2:12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</row>
    <row r="84" spans="2:12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</row>
    <row r="85" spans="2:12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2:12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</row>
    <row r="87" spans="2:12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</row>
    <row r="88" spans="2:12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</row>
    <row r="89" spans="2:12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</row>
    <row r="90" spans="2:12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</row>
    <row r="91" spans="2:12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</row>
    <row r="92" spans="2:12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</row>
    <row r="93" spans="2:12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</row>
    <row r="94" spans="2:12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</row>
    <row r="95" spans="2:12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</row>
    <row r="96" spans="2:12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</row>
    <row r="97" spans="2:12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</row>
    <row r="98" spans="2:12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</row>
    <row r="99" spans="2:12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</row>
    <row r="100" spans="2:12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</row>
    <row r="101" spans="2:12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</row>
    <row r="102" spans="2:12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</row>
    <row r="103" spans="2:12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</row>
    <row r="104" spans="2:12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</row>
    <row r="105" spans="2:12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</row>
    <row r="106" spans="2:12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2:12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</row>
    <row r="108" spans="2:12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</row>
    <row r="109" spans="2:12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</row>
    <row r="110" spans="2:12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</row>
    <row r="111" spans="2:12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</row>
    <row r="112" spans="2:12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</row>
    <row r="113" spans="2:12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</row>
    <row r="114" spans="2:12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</row>
    <row r="115" spans="2:12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</row>
    <row r="116" spans="2:12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</row>
    <row r="117" spans="2:12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</row>
    <row r="118" spans="2:12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</row>
    <row r="119" spans="2:12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</row>
    <row r="120" spans="2:12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</row>
    <row r="121" spans="2:12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</row>
    <row r="122" spans="2:12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</row>
    <row r="123" spans="2:12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</row>
    <row r="124" spans="2:12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</row>
    <row r="125" spans="2:12"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</row>
    <row r="126" spans="2:12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</row>
    <row r="127" spans="2:12"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</row>
    <row r="128" spans="2:12"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</row>
    <row r="129" spans="2:12"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</row>
    <row r="130" spans="2:12"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</row>
    <row r="131" spans="2:12"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</row>
    <row r="132" spans="2:12">
      <c r="C132" s="1"/>
      <c r="D132" s="1"/>
      <c r="E132" s="1"/>
    </row>
    <row r="133" spans="2:12">
      <c r="C133" s="1"/>
      <c r="D133" s="1"/>
      <c r="E133" s="1"/>
    </row>
    <row r="134" spans="2:12">
      <c r="C134" s="1"/>
      <c r="D134" s="1"/>
      <c r="E134" s="1"/>
    </row>
    <row r="135" spans="2:12">
      <c r="C135" s="1"/>
      <c r="D135" s="1"/>
      <c r="E135" s="1"/>
    </row>
    <row r="136" spans="2:12">
      <c r="C136" s="1"/>
      <c r="D136" s="1"/>
      <c r="E136" s="1"/>
    </row>
    <row r="137" spans="2:12">
      <c r="C137" s="1"/>
      <c r="D137" s="1"/>
      <c r="E137" s="1"/>
    </row>
    <row r="138" spans="2:12">
      <c r="C138" s="1"/>
      <c r="D138" s="1"/>
      <c r="E138" s="1"/>
    </row>
    <row r="139" spans="2:12">
      <c r="C139" s="1"/>
      <c r="D139" s="1"/>
      <c r="E139" s="1"/>
    </row>
    <row r="140" spans="2:12">
      <c r="C140" s="1"/>
      <c r="D140" s="1"/>
      <c r="E140" s="1"/>
    </row>
    <row r="141" spans="2:12">
      <c r="C141" s="1"/>
      <c r="D141" s="1"/>
      <c r="E141" s="1"/>
    </row>
    <row r="142" spans="2:12">
      <c r="C142" s="1"/>
      <c r="D142" s="1"/>
      <c r="E142" s="1"/>
    </row>
    <row r="143" spans="2:12">
      <c r="C143" s="1"/>
      <c r="D143" s="1"/>
      <c r="E143" s="1"/>
    </row>
    <row r="144" spans="2:12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3.140625" style="2" bestFit="1" customWidth="1"/>
    <col min="3" max="3" width="29.425781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56" t="s">
        <v>161</v>
      </c>
      <c r="C1" s="77" t="s" vm="1">
        <v>240</v>
      </c>
    </row>
    <row r="2" spans="1:11">
      <c r="B2" s="56" t="s">
        <v>160</v>
      </c>
      <c r="C2" s="77" t="s">
        <v>241</v>
      </c>
    </row>
    <row r="3" spans="1:11">
      <c r="B3" s="56" t="s">
        <v>162</v>
      </c>
      <c r="C3" s="77" t="s">
        <v>242</v>
      </c>
    </row>
    <row r="4" spans="1:11">
      <c r="B4" s="56" t="s">
        <v>163</v>
      </c>
      <c r="C4" s="77">
        <v>17010</v>
      </c>
    </row>
    <row r="6" spans="1:11" ht="26.25" customHeight="1">
      <c r="B6" s="139" t="s">
        <v>189</v>
      </c>
      <c r="C6" s="140"/>
      <c r="D6" s="140"/>
      <c r="E6" s="140"/>
      <c r="F6" s="140"/>
      <c r="G6" s="140"/>
      <c r="H6" s="140"/>
      <c r="I6" s="140"/>
      <c r="J6" s="140"/>
      <c r="K6" s="141"/>
    </row>
    <row r="7" spans="1:11" ht="26.25" customHeight="1">
      <c r="B7" s="139" t="s">
        <v>109</v>
      </c>
      <c r="C7" s="140"/>
      <c r="D7" s="140"/>
      <c r="E7" s="140"/>
      <c r="F7" s="140"/>
      <c r="G7" s="140"/>
      <c r="H7" s="140"/>
      <c r="I7" s="140"/>
      <c r="J7" s="140"/>
      <c r="K7" s="141"/>
    </row>
    <row r="8" spans="1:11" s="3" customFormat="1" ht="78.75">
      <c r="A8" s="2"/>
      <c r="B8" s="22" t="s">
        <v>131</v>
      </c>
      <c r="C8" s="30" t="s">
        <v>50</v>
      </c>
      <c r="D8" s="30" t="s">
        <v>134</v>
      </c>
      <c r="E8" s="30" t="s">
        <v>71</v>
      </c>
      <c r="F8" s="30" t="s">
        <v>116</v>
      </c>
      <c r="G8" s="30" t="s">
        <v>223</v>
      </c>
      <c r="H8" s="30" t="s">
        <v>222</v>
      </c>
      <c r="I8" s="30" t="s">
        <v>68</v>
      </c>
      <c r="J8" s="30" t="s">
        <v>164</v>
      </c>
      <c r="K8" s="30" t="s">
        <v>166</v>
      </c>
    </row>
    <row r="9" spans="1:11" s="3" customFormat="1" ht="18.75" customHeight="1">
      <c r="A9" s="2"/>
      <c r="B9" s="15"/>
      <c r="C9" s="16"/>
      <c r="D9" s="16"/>
      <c r="E9" s="16"/>
      <c r="F9" s="16"/>
      <c r="G9" s="16" t="s">
        <v>230</v>
      </c>
      <c r="H9" s="16"/>
      <c r="I9" s="16" t="s">
        <v>226</v>
      </c>
      <c r="J9" s="32" t="s">
        <v>20</v>
      </c>
      <c r="K9" s="57" t="s">
        <v>20</v>
      </c>
    </row>
    <row r="10" spans="1:11" s="4" customFormat="1" ht="18" customHeight="1">
      <c r="A10" s="2"/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58" t="s">
        <v>6</v>
      </c>
      <c r="J10" s="58" t="s">
        <v>7</v>
      </c>
      <c r="K10" s="58" t="s">
        <v>8</v>
      </c>
    </row>
    <row r="11" spans="1:11" s="4" customFormat="1" ht="18" customHeight="1">
      <c r="A11" s="2"/>
      <c r="B11" s="98" t="s">
        <v>54</v>
      </c>
      <c r="C11" s="83"/>
      <c r="D11" s="83"/>
      <c r="E11" s="83"/>
      <c r="F11" s="83"/>
      <c r="G11" s="93"/>
      <c r="H11" s="95"/>
      <c r="I11" s="93">
        <v>-9.6519174204196787</v>
      </c>
      <c r="J11" s="94">
        <v>1</v>
      </c>
      <c r="K11" s="94">
        <v>-3.6948858438887769E-4</v>
      </c>
    </row>
    <row r="12" spans="1:11">
      <c r="B12" s="102" t="s">
        <v>219</v>
      </c>
      <c r="C12" s="83"/>
      <c r="D12" s="83"/>
      <c r="E12" s="83"/>
      <c r="F12" s="83"/>
      <c r="G12" s="93"/>
      <c r="H12" s="95"/>
      <c r="I12" s="93">
        <v>-9.6519174204196787</v>
      </c>
      <c r="J12" s="94">
        <v>1</v>
      </c>
      <c r="K12" s="94">
        <v>-3.6948858438887769E-4</v>
      </c>
    </row>
    <row r="13" spans="1:11">
      <c r="B13" s="82" t="s">
        <v>1885</v>
      </c>
      <c r="C13" s="83" t="s">
        <v>1886</v>
      </c>
      <c r="D13" s="96" t="s">
        <v>30</v>
      </c>
      <c r="E13" s="96" t="s">
        <v>1857</v>
      </c>
      <c r="F13" s="96" t="s">
        <v>147</v>
      </c>
      <c r="G13" s="93">
        <v>2.8578540695380004</v>
      </c>
      <c r="H13" s="95">
        <v>297850</v>
      </c>
      <c r="I13" s="93">
        <v>-13.61195266981402</v>
      </c>
      <c r="J13" s="94">
        <v>1.4102848249630127</v>
      </c>
      <c r="K13" s="94">
        <v>-5.2108414356069979E-4</v>
      </c>
    </row>
    <row r="14" spans="1:11">
      <c r="B14" s="82" t="s">
        <v>1887</v>
      </c>
      <c r="C14" s="83" t="s">
        <v>1888</v>
      </c>
      <c r="D14" s="96" t="s">
        <v>30</v>
      </c>
      <c r="E14" s="96" t="s">
        <v>1857</v>
      </c>
      <c r="F14" s="96" t="s">
        <v>149</v>
      </c>
      <c r="G14" s="93">
        <v>4.030853874242001</v>
      </c>
      <c r="H14" s="95">
        <v>39130</v>
      </c>
      <c r="I14" s="93">
        <v>2.6589373585480813</v>
      </c>
      <c r="J14" s="94">
        <v>-0.27548281266091346</v>
      </c>
      <c r="K14" s="94">
        <v>1.0178775447354731E-4</v>
      </c>
    </row>
    <row r="15" spans="1:11">
      <c r="B15" s="82" t="s">
        <v>1889</v>
      </c>
      <c r="C15" s="83" t="s">
        <v>1890</v>
      </c>
      <c r="D15" s="96" t="s">
        <v>30</v>
      </c>
      <c r="E15" s="96" t="s">
        <v>1857</v>
      </c>
      <c r="F15" s="96" t="s">
        <v>156</v>
      </c>
      <c r="G15" s="93">
        <v>7.8022892181000003E-2</v>
      </c>
      <c r="H15" s="95">
        <v>158800</v>
      </c>
      <c r="I15" s="93">
        <v>1.30109789084626</v>
      </c>
      <c r="J15" s="94">
        <v>-0.13480201230209929</v>
      </c>
      <c r="K15" s="94">
        <v>4.980780469827475E-5</v>
      </c>
    </row>
    <row r="16" spans="1:11">
      <c r="B16" s="102"/>
      <c r="C16" s="83"/>
      <c r="D16" s="83"/>
      <c r="E16" s="83"/>
      <c r="F16" s="83"/>
      <c r="G16" s="93"/>
      <c r="H16" s="95"/>
      <c r="I16" s="83"/>
      <c r="J16" s="94"/>
      <c r="K16" s="83"/>
    </row>
    <row r="17" spans="2:11">
      <c r="B17" s="98"/>
      <c r="C17" s="98"/>
      <c r="D17" s="98"/>
      <c r="E17" s="98"/>
      <c r="F17" s="98"/>
      <c r="G17" s="98"/>
      <c r="H17" s="98"/>
      <c r="I17" s="98"/>
      <c r="J17" s="98"/>
      <c r="K17" s="98"/>
    </row>
    <row r="18" spans="2:11">
      <c r="B18" s="98"/>
      <c r="C18" s="98"/>
      <c r="D18" s="98"/>
      <c r="E18" s="98"/>
      <c r="F18" s="98"/>
      <c r="G18" s="98"/>
      <c r="H18" s="98"/>
      <c r="I18" s="98"/>
      <c r="J18" s="98"/>
      <c r="K18" s="98"/>
    </row>
    <row r="19" spans="2:11">
      <c r="B19" s="149" t="s">
        <v>239</v>
      </c>
      <c r="C19" s="98"/>
      <c r="D19" s="98"/>
      <c r="E19" s="98"/>
      <c r="F19" s="98"/>
      <c r="G19" s="98"/>
      <c r="H19" s="98"/>
      <c r="I19" s="98"/>
      <c r="J19" s="98"/>
      <c r="K19" s="98"/>
    </row>
    <row r="20" spans="2:11">
      <c r="B20" s="149" t="s">
        <v>127</v>
      </c>
      <c r="C20" s="98"/>
      <c r="D20" s="98"/>
      <c r="E20" s="98"/>
      <c r="F20" s="98"/>
      <c r="G20" s="98"/>
      <c r="H20" s="98"/>
      <c r="I20" s="98"/>
      <c r="J20" s="98"/>
      <c r="K20" s="98"/>
    </row>
    <row r="21" spans="2:11">
      <c r="B21" s="149" t="s">
        <v>221</v>
      </c>
      <c r="C21" s="98"/>
      <c r="D21" s="98"/>
      <c r="E21" s="98"/>
      <c r="F21" s="98"/>
      <c r="G21" s="98"/>
      <c r="H21" s="98"/>
      <c r="I21" s="98"/>
      <c r="J21" s="98"/>
      <c r="K21" s="98"/>
    </row>
    <row r="22" spans="2:11">
      <c r="B22" s="149" t="s">
        <v>229</v>
      </c>
      <c r="C22" s="98"/>
      <c r="D22" s="98"/>
      <c r="E22" s="98"/>
      <c r="F22" s="98"/>
      <c r="G22" s="98"/>
      <c r="H22" s="98"/>
      <c r="I22" s="98"/>
      <c r="J22" s="98"/>
      <c r="K22" s="98"/>
    </row>
    <row r="23" spans="2:11">
      <c r="B23" s="98"/>
      <c r="C23" s="98"/>
      <c r="D23" s="98"/>
      <c r="E23" s="98"/>
      <c r="F23" s="98"/>
      <c r="G23" s="98"/>
      <c r="H23" s="98"/>
      <c r="I23" s="98"/>
      <c r="J23" s="98"/>
      <c r="K23" s="98"/>
    </row>
    <row r="24" spans="2:11">
      <c r="B24" s="98"/>
      <c r="C24" s="98"/>
      <c r="D24" s="98"/>
      <c r="E24" s="98"/>
      <c r="F24" s="98"/>
      <c r="G24" s="98"/>
      <c r="H24" s="98"/>
      <c r="I24" s="98"/>
      <c r="J24" s="98"/>
      <c r="K24" s="98"/>
    </row>
    <row r="25" spans="2:11">
      <c r="B25" s="98"/>
      <c r="C25" s="98"/>
      <c r="D25" s="98"/>
      <c r="E25" s="98"/>
      <c r="F25" s="98"/>
      <c r="G25" s="98"/>
      <c r="H25" s="98"/>
      <c r="I25" s="98"/>
      <c r="J25" s="98"/>
      <c r="K25" s="98"/>
    </row>
    <row r="26" spans="2:11">
      <c r="B26" s="98"/>
      <c r="C26" s="98"/>
      <c r="D26" s="98"/>
      <c r="E26" s="98"/>
      <c r="F26" s="98"/>
      <c r="G26" s="98"/>
      <c r="H26" s="98"/>
      <c r="I26" s="98"/>
      <c r="J26" s="98"/>
      <c r="K26" s="98"/>
    </row>
    <row r="27" spans="2:11">
      <c r="B27" s="98"/>
      <c r="C27" s="98"/>
      <c r="D27" s="98"/>
      <c r="E27" s="98"/>
      <c r="F27" s="98"/>
      <c r="G27" s="98"/>
      <c r="H27" s="98"/>
      <c r="I27" s="98"/>
      <c r="J27" s="98"/>
      <c r="K27" s="98"/>
    </row>
    <row r="28" spans="2:11">
      <c r="B28" s="98"/>
      <c r="C28" s="98"/>
      <c r="D28" s="98"/>
      <c r="E28" s="98"/>
      <c r="F28" s="98"/>
      <c r="G28" s="98"/>
      <c r="H28" s="98"/>
      <c r="I28" s="98"/>
      <c r="J28" s="98"/>
      <c r="K28" s="98"/>
    </row>
    <row r="29" spans="2:11">
      <c r="B29" s="98"/>
      <c r="C29" s="98"/>
      <c r="D29" s="98"/>
      <c r="E29" s="98"/>
      <c r="F29" s="98"/>
      <c r="G29" s="98"/>
      <c r="H29" s="98"/>
      <c r="I29" s="98"/>
      <c r="J29" s="98"/>
      <c r="K29" s="98"/>
    </row>
    <row r="30" spans="2:11"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2:11">
      <c r="B31" s="98"/>
      <c r="C31" s="98"/>
      <c r="D31" s="98"/>
      <c r="E31" s="98"/>
      <c r="F31" s="98"/>
      <c r="G31" s="98"/>
      <c r="H31" s="98"/>
      <c r="I31" s="98"/>
      <c r="J31" s="98"/>
      <c r="K31" s="98"/>
    </row>
    <row r="32" spans="2:11">
      <c r="B32" s="98"/>
      <c r="C32" s="98"/>
      <c r="D32" s="98"/>
      <c r="E32" s="98"/>
      <c r="F32" s="98"/>
      <c r="G32" s="98"/>
      <c r="H32" s="98"/>
      <c r="I32" s="98"/>
      <c r="J32" s="98"/>
      <c r="K32" s="98"/>
    </row>
    <row r="33" spans="2:11">
      <c r="B33" s="98"/>
      <c r="C33" s="98"/>
      <c r="D33" s="98"/>
      <c r="E33" s="98"/>
      <c r="F33" s="98"/>
      <c r="G33" s="98"/>
      <c r="H33" s="98"/>
      <c r="I33" s="98"/>
      <c r="J33" s="98"/>
      <c r="K33" s="98"/>
    </row>
    <row r="34" spans="2:11">
      <c r="B34" s="98"/>
      <c r="C34" s="98"/>
      <c r="D34" s="98"/>
      <c r="E34" s="98"/>
      <c r="F34" s="98"/>
      <c r="G34" s="98"/>
      <c r="H34" s="98"/>
      <c r="I34" s="98"/>
      <c r="J34" s="98"/>
      <c r="K34" s="98"/>
    </row>
    <row r="35" spans="2:11">
      <c r="B35" s="98"/>
      <c r="C35" s="98"/>
      <c r="D35" s="98"/>
      <c r="E35" s="98"/>
      <c r="F35" s="98"/>
      <c r="G35" s="98"/>
      <c r="H35" s="98"/>
      <c r="I35" s="98"/>
      <c r="J35" s="98"/>
      <c r="K35" s="98"/>
    </row>
    <row r="36" spans="2:11">
      <c r="B36" s="98"/>
      <c r="C36" s="98"/>
      <c r="D36" s="98"/>
      <c r="E36" s="98"/>
      <c r="F36" s="98"/>
      <c r="G36" s="98"/>
      <c r="H36" s="98"/>
      <c r="I36" s="98"/>
      <c r="J36" s="98"/>
      <c r="K36" s="98"/>
    </row>
    <row r="37" spans="2:11">
      <c r="B37" s="98"/>
      <c r="C37" s="98"/>
      <c r="D37" s="98"/>
      <c r="E37" s="98"/>
      <c r="F37" s="98"/>
      <c r="G37" s="98"/>
      <c r="H37" s="98"/>
      <c r="I37" s="98"/>
      <c r="J37" s="98"/>
      <c r="K37" s="98"/>
    </row>
    <row r="38" spans="2:11">
      <c r="B38" s="98"/>
      <c r="C38" s="98"/>
      <c r="D38" s="98"/>
      <c r="E38" s="98"/>
      <c r="F38" s="98"/>
      <c r="G38" s="98"/>
      <c r="H38" s="98"/>
      <c r="I38" s="98"/>
      <c r="J38" s="98"/>
      <c r="K38" s="98"/>
    </row>
    <row r="39" spans="2:11">
      <c r="B39" s="98"/>
      <c r="C39" s="98"/>
      <c r="D39" s="98"/>
      <c r="E39" s="98"/>
      <c r="F39" s="98"/>
      <c r="G39" s="98"/>
      <c r="H39" s="98"/>
      <c r="I39" s="98"/>
      <c r="J39" s="98"/>
      <c r="K39" s="98"/>
    </row>
    <row r="40" spans="2:11">
      <c r="B40" s="98"/>
      <c r="C40" s="98"/>
      <c r="D40" s="98"/>
      <c r="E40" s="98"/>
      <c r="F40" s="98"/>
      <c r="G40" s="98"/>
      <c r="H40" s="98"/>
      <c r="I40" s="98"/>
      <c r="J40" s="98"/>
      <c r="K40" s="98"/>
    </row>
    <row r="41" spans="2:11">
      <c r="B41" s="98"/>
      <c r="C41" s="98"/>
      <c r="D41" s="98"/>
      <c r="E41" s="98"/>
      <c r="F41" s="98"/>
      <c r="G41" s="98"/>
      <c r="H41" s="98"/>
      <c r="I41" s="98"/>
      <c r="J41" s="98"/>
      <c r="K41" s="98"/>
    </row>
    <row r="42" spans="2:11">
      <c r="B42" s="98"/>
      <c r="C42" s="98"/>
      <c r="D42" s="98"/>
      <c r="E42" s="98"/>
      <c r="F42" s="98"/>
      <c r="G42" s="98"/>
      <c r="H42" s="98"/>
      <c r="I42" s="98"/>
      <c r="J42" s="98"/>
      <c r="K42" s="98"/>
    </row>
    <row r="43" spans="2:11">
      <c r="B43" s="98"/>
      <c r="C43" s="98"/>
      <c r="D43" s="98"/>
      <c r="E43" s="98"/>
      <c r="F43" s="98"/>
      <c r="G43" s="98"/>
      <c r="H43" s="98"/>
      <c r="I43" s="98"/>
      <c r="J43" s="98"/>
      <c r="K43" s="98"/>
    </row>
    <row r="44" spans="2:11">
      <c r="B44" s="98"/>
      <c r="C44" s="98"/>
      <c r="D44" s="98"/>
      <c r="E44" s="98"/>
      <c r="F44" s="98"/>
      <c r="G44" s="98"/>
      <c r="H44" s="98"/>
      <c r="I44" s="98"/>
      <c r="J44" s="98"/>
      <c r="K44" s="98"/>
    </row>
    <row r="45" spans="2:11">
      <c r="B45" s="98"/>
      <c r="C45" s="98"/>
      <c r="D45" s="98"/>
      <c r="E45" s="98"/>
      <c r="F45" s="98"/>
      <c r="G45" s="98"/>
      <c r="H45" s="98"/>
      <c r="I45" s="98"/>
      <c r="J45" s="98"/>
      <c r="K45" s="98"/>
    </row>
    <row r="46" spans="2:11">
      <c r="B46" s="98"/>
      <c r="C46" s="98"/>
      <c r="D46" s="98"/>
      <c r="E46" s="98"/>
      <c r="F46" s="98"/>
      <c r="G46" s="98"/>
      <c r="H46" s="98"/>
      <c r="I46" s="98"/>
      <c r="J46" s="98"/>
      <c r="K46" s="98"/>
    </row>
    <row r="47" spans="2:11">
      <c r="B47" s="98"/>
      <c r="C47" s="98"/>
      <c r="D47" s="98"/>
      <c r="E47" s="98"/>
      <c r="F47" s="98"/>
      <c r="G47" s="98"/>
      <c r="H47" s="98"/>
      <c r="I47" s="98"/>
      <c r="J47" s="98"/>
      <c r="K47" s="98"/>
    </row>
    <row r="48" spans="2:11">
      <c r="B48" s="98"/>
      <c r="C48" s="98"/>
      <c r="D48" s="98"/>
      <c r="E48" s="98"/>
      <c r="F48" s="98"/>
      <c r="G48" s="98"/>
      <c r="H48" s="98"/>
      <c r="I48" s="98"/>
      <c r="J48" s="98"/>
      <c r="K48" s="98"/>
    </row>
    <row r="49" spans="2:11">
      <c r="B49" s="98"/>
      <c r="C49" s="98"/>
      <c r="D49" s="98"/>
      <c r="E49" s="98"/>
      <c r="F49" s="98"/>
      <c r="G49" s="98"/>
      <c r="H49" s="98"/>
      <c r="I49" s="98"/>
      <c r="J49" s="98"/>
      <c r="K49" s="98"/>
    </row>
    <row r="50" spans="2:11">
      <c r="B50" s="98"/>
      <c r="C50" s="98"/>
      <c r="D50" s="98"/>
      <c r="E50" s="98"/>
      <c r="F50" s="98"/>
      <c r="G50" s="98"/>
      <c r="H50" s="98"/>
      <c r="I50" s="98"/>
      <c r="J50" s="98"/>
      <c r="K50" s="98"/>
    </row>
    <row r="51" spans="2:11">
      <c r="B51" s="98"/>
      <c r="C51" s="98"/>
      <c r="D51" s="98"/>
      <c r="E51" s="98"/>
      <c r="F51" s="98"/>
      <c r="G51" s="98"/>
      <c r="H51" s="98"/>
      <c r="I51" s="98"/>
      <c r="J51" s="98"/>
      <c r="K51" s="98"/>
    </row>
    <row r="52" spans="2:11">
      <c r="B52" s="98"/>
      <c r="C52" s="98"/>
      <c r="D52" s="98"/>
      <c r="E52" s="98"/>
      <c r="F52" s="98"/>
      <c r="G52" s="98"/>
      <c r="H52" s="98"/>
      <c r="I52" s="98"/>
      <c r="J52" s="98"/>
      <c r="K52" s="98"/>
    </row>
    <row r="53" spans="2:11">
      <c r="B53" s="98"/>
      <c r="C53" s="98"/>
      <c r="D53" s="98"/>
      <c r="E53" s="98"/>
      <c r="F53" s="98"/>
      <c r="G53" s="98"/>
      <c r="H53" s="98"/>
      <c r="I53" s="98"/>
      <c r="J53" s="98"/>
      <c r="K53" s="98"/>
    </row>
    <row r="54" spans="2:11">
      <c r="B54" s="98"/>
      <c r="C54" s="98"/>
      <c r="D54" s="98"/>
      <c r="E54" s="98"/>
      <c r="F54" s="98"/>
      <c r="G54" s="98"/>
      <c r="H54" s="98"/>
      <c r="I54" s="98"/>
      <c r="J54" s="98"/>
      <c r="K54" s="98"/>
    </row>
    <row r="55" spans="2:11">
      <c r="B55" s="98"/>
      <c r="C55" s="98"/>
      <c r="D55" s="98"/>
      <c r="E55" s="98"/>
      <c r="F55" s="98"/>
      <c r="G55" s="98"/>
      <c r="H55" s="98"/>
      <c r="I55" s="98"/>
      <c r="J55" s="98"/>
      <c r="K55" s="98"/>
    </row>
    <row r="56" spans="2:11">
      <c r="B56" s="98"/>
      <c r="C56" s="98"/>
      <c r="D56" s="98"/>
      <c r="E56" s="98"/>
      <c r="F56" s="98"/>
      <c r="G56" s="98"/>
      <c r="H56" s="98"/>
      <c r="I56" s="98"/>
      <c r="J56" s="98"/>
      <c r="K56" s="98"/>
    </row>
    <row r="57" spans="2:11">
      <c r="B57" s="98"/>
      <c r="C57" s="98"/>
      <c r="D57" s="98"/>
      <c r="E57" s="98"/>
      <c r="F57" s="98"/>
      <c r="G57" s="98"/>
      <c r="H57" s="98"/>
      <c r="I57" s="98"/>
      <c r="J57" s="98"/>
      <c r="K57" s="98"/>
    </row>
    <row r="58" spans="2:11">
      <c r="B58" s="98"/>
      <c r="C58" s="98"/>
      <c r="D58" s="98"/>
      <c r="E58" s="98"/>
      <c r="F58" s="98"/>
      <c r="G58" s="98"/>
      <c r="H58" s="98"/>
      <c r="I58" s="98"/>
      <c r="J58" s="98"/>
      <c r="K58" s="98"/>
    </row>
    <row r="59" spans="2:11">
      <c r="B59" s="98"/>
      <c r="C59" s="98"/>
      <c r="D59" s="98"/>
      <c r="E59" s="98"/>
      <c r="F59" s="98"/>
      <c r="G59" s="98"/>
      <c r="H59" s="98"/>
      <c r="I59" s="98"/>
      <c r="J59" s="98"/>
      <c r="K59" s="98"/>
    </row>
    <row r="60" spans="2:11">
      <c r="B60" s="98"/>
      <c r="C60" s="98"/>
      <c r="D60" s="98"/>
      <c r="E60" s="98"/>
      <c r="F60" s="98"/>
      <c r="G60" s="98"/>
      <c r="H60" s="98"/>
      <c r="I60" s="98"/>
      <c r="J60" s="98"/>
      <c r="K60" s="98"/>
    </row>
    <row r="61" spans="2:11">
      <c r="B61" s="98"/>
      <c r="C61" s="98"/>
      <c r="D61" s="98"/>
      <c r="E61" s="98"/>
      <c r="F61" s="98"/>
      <c r="G61" s="98"/>
      <c r="H61" s="98"/>
      <c r="I61" s="98"/>
      <c r="J61" s="98"/>
      <c r="K61" s="98"/>
    </row>
    <row r="62" spans="2:11">
      <c r="B62" s="98"/>
      <c r="C62" s="98"/>
      <c r="D62" s="98"/>
      <c r="E62" s="98"/>
      <c r="F62" s="98"/>
      <c r="G62" s="98"/>
      <c r="H62" s="98"/>
      <c r="I62" s="98"/>
      <c r="J62" s="98"/>
      <c r="K62" s="98"/>
    </row>
    <row r="63" spans="2:11">
      <c r="B63" s="98"/>
      <c r="C63" s="98"/>
      <c r="D63" s="98"/>
      <c r="E63" s="98"/>
      <c r="F63" s="98"/>
      <c r="G63" s="98"/>
      <c r="H63" s="98"/>
      <c r="I63" s="98"/>
      <c r="J63" s="98"/>
      <c r="K63" s="98"/>
    </row>
    <row r="64" spans="2:11">
      <c r="B64" s="98"/>
      <c r="C64" s="98"/>
      <c r="D64" s="98"/>
      <c r="E64" s="98"/>
      <c r="F64" s="98"/>
      <c r="G64" s="98"/>
      <c r="H64" s="98"/>
      <c r="I64" s="98"/>
      <c r="J64" s="98"/>
      <c r="K64" s="98"/>
    </row>
    <row r="65" spans="2:11">
      <c r="B65" s="98"/>
      <c r="C65" s="98"/>
      <c r="D65" s="98"/>
      <c r="E65" s="98"/>
      <c r="F65" s="98"/>
      <c r="G65" s="98"/>
      <c r="H65" s="98"/>
      <c r="I65" s="98"/>
      <c r="J65" s="98"/>
      <c r="K65" s="98"/>
    </row>
    <row r="66" spans="2:11">
      <c r="B66" s="98"/>
      <c r="C66" s="98"/>
      <c r="D66" s="98"/>
      <c r="E66" s="98"/>
      <c r="F66" s="98"/>
      <c r="G66" s="98"/>
      <c r="H66" s="98"/>
      <c r="I66" s="98"/>
      <c r="J66" s="98"/>
      <c r="K66" s="98"/>
    </row>
    <row r="67" spans="2:11">
      <c r="B67" s="98"/>
      <c r="C67" s="98"/>
      <c r="D67" s="98"/>
      <c r="E67" s="98"/>
      <c r="F67" s="98"/>
      <c r="G67" s="98"/>
      <c r="H67" s="98"/>
      <c r="I67" s="98"/>
      <c r="J67" s="98"/>
      <c r="K67" s="98"/>
    </row>
    <row r="68" spans="2:11">
      <c r="B68" s="98"/>
      <c r="C68" s="98"/>
      <c r="D68" s="98"/>
      <c r="E68" s="98"/>
      <c r="F68" s="98"/>
      <c r="G68" s="98"/>
      <c r="H68" s="98"/>
      <c r="I68" s="98"/>
      <c r="J68" s="98"/>
      <c r="K68" s="98"/>
    </row>
    <row r="69" spans="2:11">
      <c r="B69" s="98"/>
      <c r="C69" s="98"/>
      <c r="D69" s="98"/>
      <c r="E69" s="98"/>
      <c r="F69" s="98"/>
      <c r="G69" s="98"/>
      <c r="H69" s="98"/>
      <c r="I69" s="98"/>
      <c r="J69" s="98"/>
      <c r="K69" s="98"/>
    </row>
    <row r="70" spans="2:11">
      <c r="B70" s="98"/>
      <c r="C70" s="98"/>
      <c r="D70" s="98"/>
      <c r="E70" s="98"/>
      <c r="F70" s="98"/>
      <c r="G70" s="98"/>
      <c r="H70" s="98"/>
      <c r="I70" s="98"/>
      <c r="J70" s="98"/>
      <c r="K70" s="98"/>
    </row>
    <row r="71" spans="2:11">
      <c r="B71" s="98"/>
      <c r="C71" s="98"/>
      <c r="D71" s="98"/>
      <c r="E71" s="98"/>
      <c r="F71" s="98"/>
      <c r="G71" s="98"/>
      <c r="H71" s="98"/>
      <c r="I71" s="98"/>
      <c r="J71" s="98"/>
      <c r="K71" s="98"/>
    </row>
    <row r="72" spans="2:11">
      <c r="B72" s="98"/>
      <c r="C72" s="98"/>
      <c r="D72" s="98"/>
      <c r="E72" s="98"/>
      <c r="F72" s="98"/>
      <c r="G72" s="98"/>
      <c r="H72" s="98"/>
      <c r="I72" s="98"/>
      <c r="J72" s="98"/>
      <c r="K72" s="98"/>
    </row>
    <row r="73" spans="2:11">
      <c r="B73" s="98"/>
      <c r="C73" s="98"/>
      <c r="D73" s="98"/>
      <c r="E73" s="98"/>
      <c r="F73" s="98"/>
      <c r="G73" s="98"/>
      <c r="H73" s="98"/>
      <c r="I73" s="98"/>
      <c r="J73" s="98"/>
      <c r="K73" s="98"/>
    </row>
    <row r="74" spans="2:11">
      <c r="B74" s="98"/>
      <c r="C74" s="98"/>
      <c r="D74" s="98"/>
      <c r="E74" s="98"/>
      <c r="F74" s="98"/>
      <c r="G74" s="98"/>
      <c r="H74" s="98"/>
      <c r="I74" s="98"/>
      <c r="J74" s="98"/>
      <c r="K74" s="98"/>
    </row>
    <row r="75" spans="2:11">
      <c r="B75" s="98"/>
      <c r="C75" s="98"/>
      <c r="D75" s="98"/>
      <c r="E75" s="98"/>
      <c r="F75" s="98"/>
      <c r="G75" s="98"/>
      <c r="H75" s="98"/>
      <c r="I75" s="98"/>
      <c r="J75" s="98"/>
      <c r="K75" s="98"/>
    </row>
    <row r="76" spans="2:11">
      <c r="B76" s="98"/>
      <c r="C76" s="98"/>
      <c r="D76" s="98"/>
      <c r="E76" s="98"/>
      <c r="F76" s="98"/>
      <c r="G76" s="98"/>
      <c r="H76" s="98"/>
      <c r="I76" s="98"/>
      <c r="J76" s="98"/>
      <c r="K76" s="98"/>
    </row>
    <row r="77" spans="2:11">
      <c r="B77" s="98"/>
      <c r="C77" s="98"/>
      <c r="D77" s="98"/>
      <c r="E77" s="98"/>
      <c r="F77" s="98"/>
      <c r="G77" s="98"/>
      <c r="H77" s="98"/>
      <c r="I77" s="98"/>
      <c r="J77" s="98"/>
      <c r="K77" s="98"/>
    </row>
    <row r="78" spans="2:11">
      <c r="B78" s="98"/>
      <c r="C78" s="98"/>
      <c r="D78" s="98"/>
      <c r="E78" s="98"/>
      <c r="F78" s="98"/>
      <c r="G78" s="98"/>
      <c r="H78" s="98"/>
      <c r="I78" s="98"/>
      <c r="J78" s="98"/>
      <c r="K78" s="98"/>
    </row>
    <row r="79" spans="2:11">
      <c r="B79" s="98"/>
      <c r="C79" s="98"/>
      <c r="D79" s="98"/>
      <c r="E79" s="98"/>
      <c r="F79" s="98"/>
      <c r="G79" s="98"/>
      <c r="H79" s="98"/>
      <c r="I79" s="98"/>
      <c r="J79" s="98"/>
      <c r="K79" s="98"/>
    </row>
    <row r="80" spans="2:11">
      <c r="B80" s="98"/>
      <c r="C80" s="98"/>
      <c r="D80" s="98"/>
      <c r="E80" s="98"/>
      <c r="F80" s="98"/>
      <c r="G80" s="98"/>
      <c r="H80" s="98"/>
      <c r="I80" s="98"/>
      <c r="J80" s="98"/>
      <c r="K80" s="98"/>
    </row>
    <row r="81" spans="2:11">
      <c r="B81" s="98"/>
      <c r="C81" s="98"/>
      <c r="D81" s="98"/>
      <c r="E81" s="98"/>
      <c r="F81" s="98"/>
      <c r="G81" s="98"/>
      <c r="H81" s="98"/>
      <c r="I81" s="98"/>
      <c r="J81" s="98"/>
      <c r="K81" s="98"/>
    </row>
    <row r="82" spans="2:11">
      <c r="B82" s="98"/>
      <c r="C82" s="98"/>
      <c r="D82" s="98"/>
      <c r="E82" s="98"/>
      <c r="F82" s="98"/>
      <c r="G82" s="98"/>
      <c r="H82" s="98"/>
      <c r="I82" s="98"/>
      <c r="J82" s="98"/>
      <c r="K82" s="98"/>
    </row>
    <row r="83" spans="2:11">
      <c r="B83" s="98"/>
      <c r="C83" s="98"/>
      <c r="D83" s="98"/>
      <c r="E83" s="98"/>
      <c r="F83" s="98"/>
      <c r="G83" s="98"/>
      <c r="H83" s="98"/>
      <c r="I83" s="98"/>
      <c r="J83" s="98"/>
      <c r="K83" s="98"/>
    </row>
    <row r="84" spans="2:11">
      <c r="B84" s="98"/>
      <c r="C84" s="98"/>
      <c r="D84" s="98"/>
      <c r="E84" s="98"/>
      <c r="F84" s="98"/>
      <c r="G84" s="98"/>
      <c r="H84" s="98"/>
      <c r="I84" s="98"/>
      <c r="J84" s="98"/>
      <c r="K84" s="98"/>
    </row>
    <row r="85" spans="2:11">
      <c r="B85" s="98"/>
      <c r="C85" s="98"/>
      <c r="D85" s="98"/>
      <c r="E85" s="98"/>
      <c r="F85" s="98"/>
      <c r="G85" s="98"/>
      <c r="H85" s="98"/>
      <c r="I85" s="98"/>
      <c r="J85" s="98"/>
      <c r="K85" s="98"/>
    </row>
    <row r="86" spans="2:11">
      <c r="B86" s="98"/>
      <c r="C86" s="98"/>
      <c r="D86" s="98"/>
      <c r="E86" s="98"/>
      <c r="F86" s="98"/>
      <c r="G86" s="98"/>
      <c r="H86" s="98"/>
      <c r="I86" s="98"/>
      <c r="J86" s="98"/>
      <c r="K86" s="98"/>
    </row>
    <row r="87" spans="2:11">
      <c r="B87" s="98"/>
      <c r="C87" s="98"/>
      <c r="D87" s="98"/>
      <c r="E87" s="98"/>
      <c r="F87" s="98"/>
      <c r="G87" s="98"/>
      <c r="H87" s="98"/>
      <c r="I87" s="98"/>
      <c r="J87" s="98"/>
      <c r="K87" s="98"/>
    </row>
    <row r="88" spans="2:11">
      <c r="B88" s="98"/>
      <c r="C88" s="98"/>
      <c r="D88" s="98"/>
      <c r="E88" s="98"/>
      <c r="F88" s="98"/>
      <c r="G88" s="98"/>
      <c r="H88" s="98"/>
      <c r="I88" s="98"/>
      <c r="J88" s="98"/>
      <c r="K88" s="98"/>
    </row>
    <row r="89" spans="2:11">
      <c r="B89" s="98"/>
      <c r="C89" s="98"/>
      <c r="D89" s="98"/>
      <c r="E89" s="98"/>
      <c r="F89" s="98"/>
      <c r="G89" s="98"/>
      <c r="H89" s="98"/>
      <c r="I89" s="98"/>
      <c r="J89" s="98"/>
      <c r="K89" s="98"/>
    </row>
    <row r="90" spans="2:11">
      <c r="B90" s="98"/>
      <c r="C90" s="98"/>
      <c r="D90" s="98"/>
      <c r="E90" s="98"/>
      <c r="F90" s="98"/>
      <c r="G90" s="98"/>
      <c r="H90" s="98"/>
      <c r="I90" s="98"/>
      <c r="J90" s="98"/>
      <c r="K90" s="98"/>
    </row>
    <row r="91" spans="2:11">
      <c r="B91" s="98"/>
      <c r="C91" s="98"/>
      <c r="D91" s="98"/>
      <c r="E91" s="98"/>
      <c r="F91" s="98"/>
      <c r="G91" s="98"/>
      <c r="H91" s="98"/>
      <c r="I91" s="98"/>
      <c r="J91" s="98"/>
      <c r="K91" s="98"/>
    </row>
    <row r="92" spans="2:11">
      <c r="B92" s="98"/>
      <c r="C92" s="98"/>
      <c r="D92" s="98"/>
      <c r="E92" s="98"/>
      <c r="F92" s="98"/>
      <c r="G92" s="98"/>
      <c r="H92" s="98"/>
      <c r="I92" s="98"/>
      <c r="J92" s="98"/>
      <c r="K92" s="98"/>
    </row>
    <row r="93" spans="2:11">
      <c r="B93" s="98"/>
      <c r="C93" s="98"/>
      <c r="D93" s="98"/>
      <c r="E93" s="98"/>
      <c r="F93" s="98"/>
      <c r="G93" s="98"/>
      <c r="H93" s="98"/>
      <c r="I93" s="98"/>
      <c r="J93" s="98"/>
      <c r="K93" s="98"/>
    </row>
    <row r="94" spans="2:11">
      <c r="B94" s="98"/>
      <c r="C94" s="98"/>
      <c r="D94" s="98"/>
      <c r="E94" s="98"/>
      <c r="F94" s="98"/>
      <c r="G94" s="98"/>
      <c r="H94" s="98"/>
      <c r="I94" s="98"/>
      <c r="J94" s="98"/>
      <c r="K94" s="98"/>
    </row>
    <row r="95" spans="2:11">
      <c r="B95" s="98"/>
      <c r="C95" s="98"/>
      <c r="D95" s="98"/>
      <c r="E95" s="98"/>
      <c r="F95" s="98"/>
      <c r="G95" s="98"/>
      <c r="H95" s="98"/>
      <c r="I95" s="98"/>
      <c r="J95" s="98"/>
      <c r="K95" s="98"/>
    </row>
    <row r="96" spans="2:11">
      <c r="B96" s="98"/>
      <c r="C96" s="98"/>
      <c r="D96" s="98"/>
      <c r="E96" s="98"/>
      <c r="F96" s="98"/>
      <c r="G96" s="98"/>
      <c r="H96" s="98"/>
      <c r="I96" s="98"/>
      <c r="J96" s="98"/>
      <c r="K96" s="98"/>
    </row>
    <row r="97" spans="2:11">
      <c r="B97" s="98"/>
      <c r="C97" s="98"/>
      <c r="D97" s="98"/>
      <c r="E97" s="98"/>
      <c r="F97" s="98"/>
      <c r="G97" s="98"/>
      <c r="H97" s="98"/>
      <c r="I97" s="98"/>
      <c r="J97" s="98"/>
      <c r="K97" s="98"/>
    </row>
    <row r="98" spans="2:11">
      <c r="B98" s="98"/>
      <c r="C98" s="98"/>
      <c r="D98" s="98"/>
      <c r="E98" s="98"/>
      <c r="F98" s="98"/>
      <c r="G98" s="98"/>
      <c r="H98" s="98"/>
      <c r="I98" s="98"/>
      <c r="J98" s="98"/>
      <c r="K98" s="98"/>
    </row>
    <row r="99" spans="2:11">
      <c r="B99" s="98"/>
      <c r="C99" s="98"/>
      <c r="D99" s="98"/>
      <c r="E99" s="98"/>
      <c r="F99" s="98"/>
      <c r="G99" s="98"/>
      <c r="H99" s="98"/>
      <c r="I99" s="98"/>
      <c r="J99" s="98"/>
      <c r="K99" s="98"/>
    </row>
    <row r="100" spans="2:11">
      <c r="B100" s="98"/>
      <c r="C100" s="98"/>
      <c r="D100" s="98"/>
      <c r="E100" s="98"/>
      <c r="F100" s="98"/>
      <c r="G100" s="98"/>
      <c r="H100" s="98"/>
      <c r="I100" s="98"/>
      <c r="J100" s="98"/>
      <c r="K100" s="98"/>
    </row>
    <row r="101" spans="2:11">
      <c r="B101" s="98"/>
      <c r="C101" s="98"/>
      <c r="D101" s="98"/>
      <c r="E101" s="98"/>
      <c r="F101" s="98"/>
      <c r="G101" s="98"/>
      <c r="H101" s="98"/>
      <c r="I101" s="98"/>
      <c r="J101" s="98"/>
      <c r="K101" s="98"/>
    </row>
    <row r="102" spans="2:11">
      <c r="B102" s="98"/>
      <c r="C102" s="98"/>
      <c r="D102" s="98"/>
      <c r="E102" s="98"/>
      <c r="F102" s="98"/>
      <c r="G102" s="98"/>
      <c r="H102" s="98"/>
      <c r="I102" s="98"/>
      <c r="J102" s="98"/>
      <c r="K102" s="98"/>
    </row>
    <row r="103" spans="2:11">
      <c r="B103" s="98"/>
      <c r="C103" s="98"/>
      <c r="D103" s="98"/>
      <c r="E103" s="98"/>
      <c r="F103" s="98"/>
      <c r="G103" s="98"/>
      <c r="H103" s="98"/>
      <c r="I103" s="98"/>
      <c r="J103" s="98"/>
      <c r="K103" s="98"/>
    </row>
    <row r="104" spans="2:11">
      <c r="B104" s="98"/>
      <c r="C104" s="98"/>
      <c r="D104" s="98"/>
      <c r="E104" s="98"/>
      <c r="F104" s="98"/>
      <c r="G104" s="98"/>
      <c r="H104" s="98"/>
      <c r="I104" s="98"/>
      <c r="J104" s="98"/>
      <c r="K104" s="98"/>
    </row>
    <row r="105" spans="2:11">
      <c r="B105" s="98"/>
      <c r="C105" s="98"/>
      <c r="D105" s="98"/>
      <c r="E105" s="98"/>
      <c r="F105" s="98"/>
      <c r="G105" s="98"/>
      <c r="H105" s="98"/>
      <c r="I105" s="98"/>
      <c r="J105" s="98"/>
      <c r="K105" s="98"/>
    </row>
    <row r="106" spans="2:11">
      <c r="B106" s="98"/>
      <c r="C106" s="98"/>
      <c r="D106" s="98"/>
      <c r="E106" s="98"/>
      <c r="F106" s="98"/>
      <c r="G106" s="98"/>
      <c r="H106" s="98"/>
      <c r="I106" s="98"/>
      <c r="J106" s="98"/>
      <c r="K106" s="98"/>
    </row>
    <row r="107" spans="2:11">
      <c r="B107" s="98"/>
      <c r="C107" s="98"/>
      <c r="D107" s="98"/>
      <c r="E107" s="98"/>
      <c r="F107" s="98"/>
      <c r="G107" s="98"/>
      <c r="H107" s="98"/>
      <c r="I107" s="98"/>
      <c r="J107" s="98"/>
      <c r="K107" s="98"/>
    </row>
    <row r="108" spans="2:11">
      <c r="B108" s="98"/>
      <c r="C108" s="98"/>
      <c r="D108" s="98"/>
      <c r="E108" s="98"/>
      <c r="F108" s="98"/>
      <c r="G108" s="98"/>
      <c r="H108" s="98"/>
      <c r="I108" s="98"/>
      <c r="J108" s="98"/>
      <c r="K108" s="98"/>
    </row>
    <row r="109" spans="2:11">
      <c r="B109" s="98"/>
      <c r="C109" s="98"/>
      <c r="D109" s="98"/>
      <c r="E109" s="98"/>
      <c r="F109" s="98"/>
      <c r="G109" s="98"/>
      <c r="H109" s="98"/>
      <c r="I109" s="98"/>
      <c r="J109" s="98"/>
      <c r="K109" s="98"/>
    </row>
    <row r="110" spans="2:11">
      <c r="B110" s="98"/>
      <c r="C110" s="98"/>
      <c r="D110" s="98"/>
      <c r="E110" s="98"/>
      <c r="F110" s="98"/>
      <c r="G110" s="98"/>
      <c r="H110" s="98"/>
      <c r="I110" s="98"/>
      <c r="J110" s="98"/>
      <c r="K110" s="98"/>
    </row>
    <row r="111" spans="2:11">
      <c r="B111" s="98"/>
      <c r="C111" s="98"/>
      <c r="D111" s="98"/>
      <c r="E111" s="98"/>
      <c r="F111" s="98"/>
      <c r="G111" s="98"/>
      <c r="H111" s="98"/>
      <c r="I111" s="98"/>
      <c r="J111" s="98"/>
      <c r="K111" s="98"/>
    </row>
    <row r="112" spans="2:11">
      <c r="B112" s="98"/>
      <c r="C112" s="98"/>
      <c r="D112" s="98"/>
      <c r="E112" s="98"/>
      <c r="F112" s="98"/>
      <c r="G112" s="98"/>
      <c r="H112" s="98"/>
      <c r="I112" s="98"/>
      <c r="J112" s="98"/>
      <c r="K112" s="98"/>
    </row>
    <row r="113" spans="2:11">
      <c r="B113" s="98"/>
      <c r="C113" s="98"/>
      <c r="D113" s="98"/>
      <c r="E113" s="98"/>
      <c r="F113" s="98"/>
      <c r="G113" s="98"/>
      <c r="H113" s="98"/>
      <c r="I113" s="98"/>
      <c r="J113" s="98"/>
      <c r="K113" s="98"/>
    </row>
    <row r="114" spans="2:11">
      <c r="B114" s="98"/>
      <c r="C114" s="98"/>
      <c r="D114" s="98"/>
      <c r="E114" s="98"/>
      <c r="F114" s="98"/>
      <c r="G114" s="98"/>
      <c r="H114" s="98"/>
      <c r="I114" s="98"/>
      <c r="J114" s="98"/>
      <c r="K114" s="98"/>
    </row>
    <row r="115" spans="2:11">
      <c r="B115" s="98"/>
      <c r="C115" s="98"/>
      <c r="D115" s="98"/>
      <c r="E115" s="98"/>
      <c r="F115" s="98"/>
      <c r="G115" s="98"/>
      <c r="H115" s="98"/>
      <c r="I115" s="98"/>
      <c r="J115" s="98"/>
      <c r="K115" s="98"/>
    </row>
    <row r="116" spans="2:11">
      <c r="B116" s="148"/>
      <c r="C116" s="155"/>
      <c r="D116" s="155"/>
      <c r="E116" s="155"/>
      <c r="F116" s="155"/>
      <c r="G116" s="155"/>
      <c r="H116" s="155"/>
      <c r="I116" s="125"/>
      <c r="J116" s="125"/>
      <c r="K116" s="155"/>
    </row>
    <row r="117" spans="2:11">
      <c r="B117" s="148"/>
      <c r="C117" s="155"/>
      <c r="D117" s="155"/>
      <c r="E117" s="155"/>
      <c r="F117" s="155"/>
      <c r="G117" s="155"/>
      <c r="H117" s="155"/>
      <c r="I117" s="125"/>
      <c r="J117" s="125"/>
      <c r="K117" s="155"/>
    </row>
    <row r="118" spans="2:11">
      <c r="B118" s="148"/>
      <c r="C118" s="155"/>
      <c r="D118" s="155"/>
      <c r="E118" s="155"/>
      <c r="F118" s="155"/>
      <c r="G118" s="155"/>
      <c r="H118" s="155"/>
      <c r="I118" s="125"/>
      <c r="J118" s="125"/>
      <c r="K118" s="155"/>
    </row>
    <row r="119" spans="2:11">
      <c r="B119" s="148"/>
      <c r="C119" s="155"/>
      <c r="D119" s="155"/>
      <c r="E119" s="155"/>
      <c r="F119" s="155"/>
      <c r="G119" s="155"/>
      <c r="H119" s="155"/>
      <c r="I119" s="125"/>
      <c r="J119" s="125"/>
      <c r="K119" s="155"/>
    </row>
    <row r="120" spans="2:11">
      <c r="B120" s="148"/>
      <c r="C120" s="155"/>
      <c r="D120" s="155"/>
      <c r="E120" s="155"/>
      <c r="F120" s="155"/>
      <c r="G120" s="155"/>
      <c r="H120" s="155"/>
      <c r="I120" s="125"/>
      <c r="J120" s="125"/>
      <c r="K120" s="155"/>
    </row>
    <row r="121" spans="2:11">
      <c r="B121" s="148"/>
      <c r="C121" s="155"/>
      <c r="D121" s="155"/>
      <c r="E121" s="155"/>
      <c r="F121" s="155"/>
      <c r="G121" s="155"/>
      <c r="H121" s="155"/>
      <c r="I121" s="125"/>
      <c r="J121" s="125"/>
      <c r="K121" s="155"/>
    </row>
    <row r="122" spans="2:11">
      <c r="B122" s="148"/>
      <c r="C122" s="155"/>
      <c r="D122" s="155"/>
      <c r="E122" s="155"/>
      <c r="F122" s="155"/>
      <c r="G122" s="155"/>
      <c r="H122" s="155"/>
      <c r="I122" s="125"/>
      <c r="J122" s="125"/>
      <c r="K122" s="155"/>
    </row>
    <row r="123" spans="2:11">
      <c r="B123" s="148"/>
      <c r="C123" s="155"/>
      <c r="D123" s="155"/>
      <c r="E123" s="155"/>
      <c r="F123" s="155"/>
      <c r="G123" s="155"/>
      <c r="H123" s="155"/>
      <c r="I123" s="125"/>
      <c r="J123" s="125"/>
      <c r="K123" s="155"/>
    </row>
    <row r="124" spans="2:11">
      <c r="B124" s="148"/>
      <c r="C124" s="155"/>
      <c r="D124" s="155"/>
      <c r="E124" s="155"/>
      <c r="F124" s="155"/>
      <c r="G124" s="155"/>
      <c r="H124" s="155"/>
      <c r="I124" s="125"/>
      <c r="J124" s="125"/>
      <c r="K124" s="155"/>
    </row>
    <row r="125" spans="2:11">
      <c r="B125" s="148"/>
      <c r="C125" s="155"/>
      <c r="D125" s="155"/>
      <c r="E125" s="155"/>
      <c r="F125" s="155"/>
      <c r="G125" s="155"/>
      <c r="H125" s="155"/>
      <c r="I125" s="125"/>
      <c r="J125" s="125"/>
      <c r="K125" s="155"/>
    </row>
    <row r="126" spans="2:11">
      <c r="B126" s="148"/>
      <c r="C126" s="155"/>
      <c r="D126" s="155"/>
      <c r="E126" s="155"/>
      <c r="F126" s="155"/>
      <c r="G126" s="155"/>
      <c r="H126" s="155"/>
      <c r="I126" s="125"/>
      <c r="J126" s="125"/>
      <c r="K126" s="155"/>
    </row>
    <row r="127" spans="2:11">
      <c r="B127" s="148"/>
      <c r="C127" s="155"/>
      <c r="D127" s="155"/>
      <c r="E127" s="155"/>
      <c r="F127" s="155"/>
      <c r="G127" s="155"/>
      <c r="H127" s="155"/>
      <c r="I127" s="125"/>
      <c r="J127" s="125"/>
      <c r="K127" s="155"/>
    </row>
    <row r="128" spans="2:11">
      <c r="B128" s="148"/>
      <c r="C128" s="155"/>
      <c r="D128" s="155"/>
      <c r="E128" s="155"/>
      <c r="F128" s="155"/>
      <c r="G128" s="155"/>
      <c r="H128" s="155"/>
      <c r="I128" s="125"/>
      <c r="J128" s="125"/>
      <c r="K128" s="155"/>
    </row>
    <row r="129" spans="2:11">
      <c r="B129" s="148"/>
      <c r="C129" s="155"/>
      <c r="D129" s="155"/>
      <c r="E129" s="155"/>
      <c r="F129" s="155"/>
      <c r="G129" s="155"/>
      <c r="H129" s="155"/>
      <c r="I129" s="125"/>
      <c r="J129" s="125"/>
      <c r="K129" s="155"/>
    </row>
    <row r="130" spans="2:11">
      <c r="B130" s="148"/>
      <c r="C130" s="155"/>
      <c r="D130" s="155"/>
      <c r="E130" s="155"/>
      <c r="F130" s="155"/>
      <c r="G130" s="155"/>
      <c r="H130" s="155"/>
      <c r="I130" s="125"/>
      <c r="J130" s="125"/>
      <c r="K130" s="155"/>
    </row>
    <row r="131" spans="2:11">
      <c r="B131" s="148"/>
      <c r="C131" s="155"/>
      <c r="D131" s="155"/>
      <c r="E131" s="155"/>
      <c r="F131" s="155"/>
      <c r="G131" s="155"/>
      <c r="H131" s="155"/>
      <c r="I131" s="125"/>
      <c r="J131" s="125"/>
      <c r="K131" s="155"/>
    </row>
    <row r="132" spans="2:11">
      <c r="B132" s="148"/>
      <c r="C132" s="155"/>
      <c r="D132" s="155"/>
      <c r="E132" s="155"/>
      <c r="F132" s="155"/>
      <c r="G132" s="155"/>
      <c r="H132" s="155"/>
      <c r="I132" s="125"/>
      <c r="J132" s="125"/>
      <c r="K132" s="155"/>
    </row>
    <row r="133" spans="2:11">
      <c r="B133" s="148"/>
      <c r="C133" s="155"/>
      <c r="D133" s="155"/>
      <c r="E133" s="155"/>
      <c r="F133" s="155"/>
      <c r="G133" s="155"/>
      <c r="H133" s="155"/>
      <c r="I133" s="125"/>
      <c r="J133" s="125"/>
      <c r="K133" s="155"/>
    </row>
    <row r="134" spans="2:11">
      <c r="B134" s="148"/>
      <c r="C134" s="155"/>
      <c r="D134" s="155"/>
      <c r="E134" s="155"/>
      <c r="F134" s="155"/>
      <c r="G134" s="155"/>
      <c r="H134" s="155"/>
      <c r="I134" s="125"/>
      <c r="J134" s="125"/>
      <c r="K134" s="155"/>
    </row>
    <row r="135" spans="2:11">
      <c r="B135" s="148"/>
      <c r="C135" s="155"/>
      <c r="D135" s="155"/>
      <c r="E135" s="155"/>
      <c r="F135" s="155"/>
      <c r="G135" s="155"/>
      <c r="H135" s="155"/>
      <c r="I135" s="125"/>
      <c r="J135" s="125"/>
      <c r="K135" s="155"/>
    </row>
    <row r="136" spans="2:11">
      <c r="B136" s="148"/>
      <c r="C136" s="155"/>
      <c r="D136" s="155"/>
      <c r="E136" s="155"/>
      <c r="F136" s="155"/>
      <c r="G136" s="155"/>
      <c r="H136" s="155"/>
      <c r="I136" s="125"/>
      <c r="J136" s="125"/>
      <c r="K136" s="155"/>
    </row>
    <row r="137" spans="2:11">
      <c r="B137" s="148"/>
      <c r="C137" s="155"/>
      <c r="D137" s="155"/>
      <c r="E137" s="155"/>
      <c r="F137" s="155"/>
      <c r="G137" s="155"/>
      <c r="H137" s="155"/>
      <c r="I137" s="125"/>
      <c r="J137" s="125"/>
      <c r="K137" s="155"/>
    </row>
    <row r="138" spans="2:11">
      <c r="B138" s="148"/>
      <c r="C138" s="155"/>
      <c r="D138" s="155"/>
      <c r="E138" s="155"/>
      <c r="F138" s="155"/>
      <c r="G138" s="155"/>
      <c r="H138" s="155"/>
      <c r="I138" s="125"/>
      <c r="J138" s="125"/>
      <c r="K138" s="155"/>
    </row>
    <row r="139" spans="2:11">
      <c r="B139" s="148"/>
      <c r="C139" s="155"/>
      <c r="D139" s="155"/>
      <c r="E139" s="155"/>
      <c r="F139" s="155"/>
      <c r="G139" s="155"/>
      <c r="H139" s="155"/>
      <c r="I139" s="125"/>
      <c r="J139" s="125"/>
      <c r="K139" s="155"/>
    </row>
    <row r="140" spans="2:11">
      <c r="B140" s="148"/>
      <c r="C140" s="155"/>
      <c r="D140" s="155"/>
      <c r="E140" s="155"/>
      <c r="F140" s="155"/>
      <c r="G140" s="155"/>
      <c r="H140" s="155"/>
      <c r="I140" s="125"/>
      <c r="J140" s="125"/>
      <c r="K140" s="155"/>
    </row>
    <row r="141" spans="2:11">
      <c r="B141" s="148"/>
      <c r="C141" s="155"/>
      <c r="D141" s="155"/>
      <c r="E141" s="155"/>
      <c r="F141" s="155"/>
      <c r="G141" s="155"/>
      <c r="H141" s="155"/>
      <c r="I141" s="125"/>
      <c r="J141" s="125"/>
      <c r="K141" s="155"/>
    </row>
    <row r="142" spans="2:11">
      <c r="B142" s="148"/>
      <c r="C142" s="155"/>
      <c r="D142" s="155"/>
      <c r="E142" s="155"/>
      <c r="F142" s="155"/>
      <c r="G142" s="155"/>
      <c r="H142" s="155"/>
      <c r="I142" s="125"/>
      <c r="J142" s="125"/>
      <c r="K142" s="155"/>
    </row>
    <row r="143" spans="2:11">
      <c r="B143" s="148"/>
      <c r="C143" s="155"/>
      <c r="D143" s="155"/>
      <c r="E143" s="155"/>
      <c r="F143" s="155"/>
      <c r="G143" s="155"/>
      <c r="H143" s="155"/>
      <c r="I143" s="125"/>
      <c r="J143" s="125"/>
      <c r="K143" s="155"/>
    </row>
    <row r="144" spans="2:11">
      <c r="B144" s="148"/>
      <c r="C144" s="155"/>
      <c r="D144" s="155"/>
      <c r="E144" s="155"/>
      <c r="F144" s="155"/>
      <c r="G144" s="155"/>
      <c r="H144" s="155"/>
      <c r="I144" s="125"/>
      <c r="J144" s="125"/>
      <c r="K144" s="155"/>
    </row>
    <row r="145" spans="2:11">
      <c r="B145" s="148"/>
      <c r="C145" s="155"/>
      <c r="D145" s="155"/>
      <c r="E145" s="155"/>
      <c r="F145" s="155"/>
      <c r="G145" s="155"/>
      <c r="H145" s="155"/>
      <c r="I145" s="125"/>
      <c r="J145" s="125"/>
      <c r="K145" s="155"/>
    </row>
    <row r="146" spans="2:11">
      <c r="B146" s="148"/>
      <c r="C146" s="155"/>
      <c r="D146" s="155"/>
      <c r="E146" s="155"/>
      <c r="F146" s="155"/>
      <c r="G146" s="155"/>
      <c r="H146" s="155"/>
      <c r="I146" s="125"/>
      <c r="J146" s="125"/>
      <c r="K146" s="155"/>
    </row>
    <row r="147" spans="2:11">
      <c r="B147" s="148"/>
      <c r="C147" s="155"/>
      <c r="D147" s="155"/>
      <c r="E147" s="155"/>
      <c r="F147" s="155"/>
      <c r="G147" s="155"/>
      <c r="H147" s="155"/>
      <c r="I147" s="125"/>
      <c r="J147" s="125"/>
      <c r="K147" s="155"/>
    </row>
    <row r="148" spans="2:11">
      <c r="B148" s="148"/>
      <c r="C148" s="155"/>
      <c r="D148" s="155"/>
      <c r="E148" s="155"/>
      <c r="F148" s="155"/>
      <c r="G148" s="155"/>
      <c r="H148" s="155"/>
      <c r="I148" s="125"/>
      <c r="J148" s="125"/>
      <c r="K148" s="155"/>
    </row>
    <row r="149" spans="2:11">
      <c r="B149" s="148"/>
      <c r="C149" s="155"/>
      <c r="D149" s="155"/>
      <c r="E149" s="155"/>
      <c r="F149" s="155"/>
      <c r="G149" s="155"/>
      <c r="H149" s="155"/>
      <c r="I149" s="125"/>
      <c r="J149" s="125"/>
      <c r="K149" s="155"/>
    </row>
    <row r="150" spans="2:11">
      <c r="B150" s="148"/>
      <c r="C150" s="155"/>
      <c r="D150" s="155"/>
      <c r="E150" s="155"/>
      <c r="F150" s="155"/>
      <c r="G150" s="155"/>
      <c r="H150" s="155"/>
      <c r="I150" s="125"/>
      <c r="J150" s="125"/>
      <c r="K150" s="155"/>
    </row>
    <row r="151" spans="2:11">
      <c r="B151" s="148"/>
      <c r="C151" s="155"/>
      <c r="D151" s="155"/>
      <c r="E151" s="155"/>
      <c r="F151" s="155"/>
      <c r="G151" s="155"/>
      <c r="H151" s="155"/>
      <c r="I151" s="125"/>
      <c r="J151" s="125"/>
      <c r="K151" s="155"/>
    </row>
    <row r="152" spans="2:11">
      <c r="B152" s="148"/>
      <c r="C152" s="155"/>
      <c r="D152" s="155"/>
      <c r="E152" s="155"/>
      <c r="F152" s="155"/>
      <c r="G152" s="155"/>
      <c r="H152" s="155"/>
      <c r="I152" s="125"/>
      <c r="J152" s="125"/>
      <c r="K152" s="155"/>
    </row>
    <row r="153" spans="2:11">
      <c r="B153" s="148"/>
      <c r="C153" s="155"/>
      <c r="D153" s="155"/>
      <c r="E153" s="155"/>
      <c r="F153" s="155"/>
      <c r="G153" s="155"/>
      <c r="H153" s="155"/>
      <c r="I153" s="125"/>
      <c r="J153" s="125"/>
      <c r="K153" s="155"/>
    </row>
    <row r="154" spans="2:11">
      <c r="B154" s="148"/>
      <c r="C154" s="155"/>
      <c r="D154" s="155"/>
      <c r="E154" s="155"/>
      <c r="F154" s="155"/>
      <c r="G154" s="155"/>
      <c r="H154" s="155"/>
      <c r="I154" s="125"/>
      <c r="J154" s="125"/>
      <c r="K154" s="155"/>
    </row>
    <row r="155" spans="2:11">
      <c r="B155" s="148"/>
      <c r="C155" s="155"/>
      <c r="D155" s="155"/>
      <c r="E155" s="155"/>
      <c r="F155" s="155"/>
      <c r="G155" s="155"/>
      <c r="H155" s="155"/>
      <c r="I155" s="125"/>
      <c r="J155" s="125"/>
      <c r="K155" s="155"/>
    </row>
    <row r="156" spans="2:11">
      <c r="B156" s="148"/>
      <c r="C156" s="155"/>
      <c r="D156" s="155"/>
      <c r="E156" s="155"/>
      <c r="F156" s="155"/>
      <c r="G156" s="155"/>
      <c r="H156" s="155"/>
      <c r="I156" s="125"/>
      <c r="J156" s="125"/>
      <c r="K156" s="155"/>
    </row>
    <row r="157" spans="2:11">
      <c r="B157" s="148"/>
      <c r="C157" s="155"/>
      <c r="D157" s="155"/>
      <c r="E157" s="155"/>
      <c r="F157" s="155"/>
      <c r="G157" s="155"/>
      <c r="H157" s="155"/>
      <c r="I157" s="125"/>
      <c r="J157" s="125"/>
      <c r="K157" s="155"/>
    </row>
    <row r="158" spans="2:11">
      <c r="B158" s="148"/>
      <c r="C158" s="155"/>
      <c r="D158" s="155"/>
      <c r="E158" s="155"/>
      <c r="F158" s="155"/>
      <c r="G158" s="155"/>
      <c r="H158" s="155"/>
      <c r="I158" s="125"/>
      <c r="J158" s="125"/>
      <c r="K158" s="155"/>
    </row>
    <row r="159" spans="2:11">
      <c r="B159" s="148"/>
      <c r="C159" s="155"/>
      <c r="D159" s="155"/>
      <c r="E159" s="155"/>
      <c r="F159" s="155"/>
      <c r="G159" s="155"/>
      <c r="H159" s="155"/>
      <c r="I159" s="125"/>
      <c r="J159" s="125"/>
      <c r="K159" s="155"/>
    </row>
    <row r="160" spans="2:11">
      <c r="B160" s="148"/>
      <c r="C160" s="155"/>
      <c r="D160" s="155"/>
      <c r="E160" s="155"/>
      <c r="F160" s="155"/>
      <c r="G160" s="155"/>
      <c r="H160" s="155"/>
      <c r="I160" s="125"/>
      <c r="J160" s="125"/>
      <c r="K160" s="155"/>
    </row>
    <row r="161" spans="2:11">
      <c r="B161" s="148"/>
      <c r="C161" s="155"/>
      <c r="D161" s="155"/>
      <c r="E161" s="155"/>
      <c r="F161" s="155"/>
      <c r="G161" s="155"/>
      <c r="H161" s="155"/>
      <c r="I161" s="125"/>
      <c r="J161" s="125"/>
      <c r="K161" s="155"/>
    </row>
    <row r="162" spans="2:11">
      <c r="B162" s="148"/>
      <c r="C162" s="155"/>
      <c r="D162" s="155"/>
      <c r="E162" s="155"/>
      <c r="F162" s="155"/>
      <c r="G162" s="155"/>
      <c r="H162" s="155"/>
      <c r="I162" s="125"/>
      <c r="J162" s="125"/>
      <c r="K162" s="155"/>
    </row>
    <row r="163" spans="2:11">
      <c r="B163" s="148"/>
      <c r="C163" s="155"/>
      <c r="D163" s="155"/>
      <c r="E163" s="155"/>
      <c r="F163" s="155"/>
      <c r="G163" s="155"/>
      <c r="H163" s="155"/>
      <c r="I163" s="125"/>
      <c r="J163" s="125"/>
      <c r="K163" s="155"/>
    </row>
    <row r="164" spans="2:11">
      <c r="B164" s="148"/>
      <c r="C164" s="155"/>
      <c r="D164" s="155"/>
      <c r="E164" s="155"/>
      <c r="F164" s="155"/>
      <c r="G164" s="155"/>
      <c r="H164" s="155"/>
      <c r="I164" s="125"/>
      <c r="J164" s="125"/>
      <c r="K164" s="155"/>
    </row>
    <row r="165" spans="2:11">
      <c r="B165" s="148"/>
      <c r="C165" s="155"/>
      <c r="D165" s="155"/>
      <c r="E165" s="155"/>
      <c r="F165" s="155"/>
      <c r="G165" s="155"/>
      <c r="H165" s="155"/>
      <c r="I165" s="125"/>
      <c r="J165" s="125"/>
      <c r="K165" s="155"/>
    </row>
    <row r="166" spans="2:11">
      <c r="B166" s="148"/>
      <c r="C166" s="155"/>
      <c r="D166" s="155"/>
      <c r="E166" s="155"/>
      <c r="F166" s="155"/>
      <c r="G166" s="155"/>
      <c r="H166" s="155"/>
      <c r="I166" s="125"/>
      <c r="J166" s="125"/>
      <c r="K166" s="155"/>
    </row>
    <row r="167" spans="2:11">
      <c r="B167" s="148"/>
      <c r="C167" s="155"/>
      <c r="D167" s="155"/>
      <c r="E167" s="155"/>
      <c r="F167" s="155"/>
      <c r="G167" s="155"/>
      <c r="H167" s="155"/>
      <c r="I167" s="125"/>
      <c r="J167" s="125"/>
      <c r="K167" s="155"/>
    </row>
    <row r="168" spans="2:11">
      <c r="B168" s="148"/>
      <c r="C168" s="155"/>
      <c r="D168" s="155"/>
      <c r="E168" s="155"/>
      <c r="F168" s="155"/>
      <c r="G168" s="155"/>
      <c r="H168" s="155"/>
      <c r="I168" s="125"/>
      <c r="J168" s="125"/>
      <c r="K168" s="155"/>
    </row>
    <row r="169" spans="2:11">
      <c r="B169" s="148"/>
      <c r="C169" s="155"/>
      <c r="D169" s="155"/>
      <c r="E169" s="155"/>
      <c r="F169" s="155"/>
      <c r="G169" s="155"/>
      <c r="H169" s="155"/>
      <c r="I169" s="125"/>
      <c r="J169" s="125"/>
      <c r="K169" s="155"/>
    </row>
    <row r="170" spans="2:11">
      <c r="B170" s="148"/>
      <c r="C170" s="155"/>
      <c r="D170" s="155"/>
      <c r="E170" s="155"/>
      <c r="F170" s="155"/>
      <c r="G170" s="155"/>
      <c r="H170" s="155"/>
      <c r="I170" s="125"/>
      <c r="J170" s="125"/>
      <c r="K170" s="155"/>
    </row>
    <row r="171" spans="2:11">
      <c r="B171" s="148"/>
      <c r="C171" s="155"/>
      <c r="D171" s="155"/>
      <c r="E171" s="155"/>
      <c r="F171" s="155"/>
      <c r="G171" s="155"/>
      <c r="H171" s="155"/>
      <c r="I171" s="125"/>
      <c r="J171" s="125"/>
      <c r="K171" s="155"/>
    </row>
    <row r="172" spans="2:11">
      <c r="B172" s="148"/>
      <c r="C172" s="155"/>
      <c r="D172" s="155"/>
      <c r="E172" s="155"/>
      <c r="F172" s="155"/>
      <c r="G172" s="155"/>
      <c r="H172" s="155"/>
      <c r="I172" s="125"/>
      <c r="J172" s="125"/>
      <c r="K172" s="155"/>
    </row>
    <row r="173" spans="2:11">
      <c r="B173" s="148"/>
      <c r="C173" s="155"/>
      <c r="D173" s="155"/>
      <c r="E173" s="155"/>
      <c r="F173" s="155"/>
      <c r="G173" s="155"/>
      <c r="H173" s="155"/>
      <c r="I173" s="125"/>
      <c r="J173" s="125"/>
      <c r="K173" s="155"/>
    </row>
    <row r="174" spans="2:11">
      <c r="B174" s="148"/>
      <c r="C174" s="155"/>
      <c r="D174" s="155"/>
      <c r="E174" s="155"/>
      <c r="F174" s="155"/>
      <c r="G174" s="155"/>
      <c r="H174" s="155"/>
      <c r="I174" s="125"/>
      <c r="J174" s="125"/>
      <c r="K174" s="155"/>
    </row>
    <row r="175" spans="2:11">
      <c r="B175" s="148"/>
      <c r="C175" s="155"/>
      <c r="D175" s="155"/>
      <c r="E175" s="155"/>
      <c r="F175" s="155"/>
      <c r="G175" s="155"/>
      <c r="H175" s="155"/>
      <c r="I175" s="125"/>
      <c r="J175" s="125"/>
      <c r="K175" s="155"/>
    </row>
    <row r="176" spans="2:11">
      <c r="B176" s="148"/>
      <c r="C176" s="155"/>
      <c r="D176" s="155"/>
      <c r="E176" s="155"/>
      <c r="F176" s="155"/>
      <c r="G176" s="155"/>
      <c r="H176" s="155"/>
      <c r="I176" s="125"/>
      <c r="J176" s="125"/>
      <c r="K176" s="155"/>
    </row>
    <row r="177" spans="2:11">
      <c r="B177" s="148"/>
      <c r="C177" s="155"/>
      <c r="D177" s="155"/>
      <c r="E177" s="155"/>
      <c r="F177" s="155"/>
      <c r="G177" s="155"/>
      <c r="H177" s="155"/>
      <c r="I177" s="125"/>
      <c r="J177" s="125"/>
      <c r="K177" s="155"/>
    </row>
    <row r="178" spans="2:11">
      <c r="B178" s="148"/>
      <c r="C178" s="155"/>
      <c r="D178" s="155"/>
      <c r="E178" s="155"/>
      <c r="F178" s="155"/>
      <c r="G178" s="155"/>
      <c r="H178" s="155"/>
      <c r="I178" s="125"/>
      <c r="J178" s="125"/>
      <c r="K178" s="155"/>
    </row>
    <row r="179" spans="2:11">
      <c r="B179" s="148"/>
      <c r="C179" s="155"/>
      <c r="D179" s="155"/>
      <c r="E179" s="155"/>
      <c r="F179" s="155"/>
      <c r="G179" s="155"/>
      <c r="H179" s="155"/>
      <c r="I179" s="125"/>
      <c r="J179" s="125"/>
      <c r="K179" s="155"/>
    </row>
    <row r="180" spans="2:11">
      <c r="B180" s="148"/>
      <c r="C180" s="155"/>
      <c r="D180" s="155"/>
      <c r="E180" s="155"/>
      <c r="F180" s="155"/>
      <c r="G180" s="155"/>
      <c r="H180" s="155"/>
      <c r="I180" s="125"/>
      <c r="J180" s="125"/>
      <c r="K180" s="155"/>
    </row>
    <row r="181" spans="2:11">
      <c r="B181" s="148"/>
      <c r="C181" s="155"/>
      <c r="D181" s="155"/>
      <c r="E181" s="155"/>
      <c r="F181" s="155"/>
      <c r="G181" s="155"/>
      <c r="H181" s="155"/>
      <c r="I181" s="125"/>
      <c r="J181" s="125"/>
      <c r="K181" s="155"/>
    </row>
    <row r="182" spans="2:11">
      <c r="B182" s="148"/>
      <c r="C182" s="155"/>
      <c r="D182" s="155"/>
      <c r="E182" s="155"/>
      <c r="F182" s="155"/>
      <c r="G182" s="155"/>
      <c r="H182" s="155"/>
      <c r="I182" s="125"/>
      <c r="J182" s="125"/>
      <c r="K182" s="155"/>
    </row>
    <row r="183" spans="2:11">
      <c r="B183" s="148"/>
      <c r="C183" s="155"/>
      <c r="D183" s="155"/>
      <c r="E183" s="155"/>
      <c r="F183" s="155"/>
      <c r="G183" s="155"/>
      <c r="H183" s="155"/>
      <c r="I183" s="125"/>
      <c r="J183" s="125"/>
      <c r="K183" s="155"/>
    </row>
    <row r="184" spans="2:11">
      <c r="B184" s="148"/>
      <c r="C184" s="155"/>
      <c r="D184" s="155"/>
      <c r="E184" s="155"/>
      <c r="F184" s="155"/>
      <c r="G184" s="155"/>
      <c r="H184" s="155"/>
      <c r="I184" s="125"/>
      <c r="J184" s="125"/>
      <c r="K184" s="155"/>
    </row>
    <row r="185" spans="2:11">
      <c r="B185" s="148"/>
      <c r="C185" s="155"/>
      <c r="D185" s="155"/>
      <c r="E185" s="155"/>
      <c r="F185" s="155"/>
      <c r="G185" s="155"/>
      <c r="H185" s="155"/>
      <c r="I185" s="125"/>
      <c r="J185" s="125"/>
      <c r="K185" s="155"/>
    </row>
    <row r="186" spans="2:11">
      <c r="B186" s="148"/>
      <c r="C186" s="155"/>
      <c r="D186" s="155"/>
      <c r="E186" s="155"/>
      <c r="F186" s="155"/>
      <c r="G186" s="155"/>
      <c r="H186" s="155"/>
      <c r="I186" s="125"/>
      <c r="J186" s="125"/>
      <c r="K186" s="155"/>
    </row>
    <row r="187" spans="2:11">
      <c r="B187" s="148"/>
      <c r="C187" s="155"/>
      <c r="D187" s="155"/>
      <c r="E187" s="155"/>
      <c r="F187" s="155"/>
      <c r="G187" s="155"/>
      <c r="H187" s="155"/>
      <c r="I187" s="125"/>
      <c r="J187" s="125"/>
      <c r="K187" s="155"/>
    </row>
    <row r="188" spans="2:11">
      <c r="B188" s="148"/>
      <c r="C188" s="155"/>
      <c r="D188" s="155"/>
      <c r="E188" s="155"/>
      <c r="F188" s="155"/>
      <c r="G188" s="155"/>
      <c r="H188" s="155"/>
      <c r="I188" s="125"/>
      <c r="J188" s="125"/>
      <c r="K188" s="155"/>
    </row>
    <row r="189" spans="2:11">
      <c r="B189" s="148"/>
      <c r="C189" s="155"/>
      <c r="D189" s="155"/>
      <c r="E189" s="155"/>
      <c r="F189" s="155"/>
      <c r="G189" s="155"/>
      <c r="H189" s="155"/>
      <c r="I189" s="125"/>
      <c r="J189" s="125"/>
      <c r="K189" s="155"/>
    </row>
    <row r="190" spans="2:11">
      <c r="B190" s="148"/>
      <c r="C190" s="155"/>
      <c r="D190" s="155"/>
      <c r="E190" s="155"/>
      <c r="F190" s="155"/>
      <c r="G190" s="155"/>
      <c r="H190" s="155"/>
      <c r="I190" s="125"/>
      <c r="J190" s="125"/>
      <c r="K190" s="155"/>
    </row>
    <row r="191" spans="2:11">
      <c r="B191" s="148"/>
      <c r="C191" s="155"/>
      <c r="D191" s="155"/>
      <c r="E191" s="155"/>
      <c r="F191" s="155"/>
      <c r="G191" s="155"/>
      <c r="H191" s="155"/>
      <c r="I191" s="125"/>
      <c r="J191" s="125"/>
      <c r="K191" s="155"/>
    </row>
    <row r="192" spans="2:11">
      <c r="B192" s="148"/>
      <c r="C192" s="155"/>
      <c r="D192" s="155"/>
      <c r="E192" s="155"/>
      <c r="F192" s="155"/>
      <c r="G192" s="155"/>
      <c r="H192" s="155"/>
      <c r="I192" s="125"/>
      <c r="J192" s="125"/>
      <c r="K192" s="155"/>
    </row>
    <row r="193" spans="2:11">
      <c r="B193" s="148"/>
      <c r="C193" s="155"/>
      <c r="D193" s="155"/>
      <c r="E193" s="155"/>
      <c r="F193" s="155"/>
      <c r="G193" s="155"/>
      <c r="H193" s="155"/>
      <c r="I193" s="125"/>
      <c r="J193" s="125"/>
      <c r="K193" s="155"/>
    </row>
    <row r="194" spans="2:11">
      <c r="B194" s="148"/>
      <c r="C194" s="155"/>
      <c r="D194" s="155"/>
      <c r="E194" s="155"/>
      <c r="F194" s="155"/>
      <c r="G194" s="155"/>
      <c r="H194" s="155"/>
      <c r="I194" s="125"/>
      <c r="J194" s="125"/>
      <c r="K194" s="155"/>
    </row>
    <row r="195" spans="2:11">
      <c r="B195" s="148"/>
      <c r="C195" s="155"/>
      <c r="D195" s="155"/>
      <c r="E195" s="155"/>
      <c r="F195" s="155"/>
      <c r="G195" s="155"/>
      <c r="H195" s="155"/>
      <c r="I195" s="125"/>
      <c r="J195" s="125"/>
      <c r="K195" s="155"/>
    </row>
    <row r="196" spans="2:11">
      <c r="B196" s="148"/>
      <c r="C196" s="155"/>
      <c r="D196" s="155"/>
      <c r="E196" s="155"/>
      <c r="F196" s="155"/>
      <c r="G196" s="155"/>
      <c r="H196" s="155"/>
      <c r="I196" s="125"/>
      <c r="J196" s="125"/>
      <c r="K196" s="155"/>
    </row>
    <row r="197" spans="2:11">
      <c r="B197" s="148"/>
      <c r="C197" s="155"/>
      <c r="D197" s="155"/>
      <c r="E197" s="155"/>
      <c r="F197" s="155"/>
      <c r="G197" s="155"/>
      <c r="H197" s="155"/>
      <c r="I197" s="125"/>
      <c r="J197" s="125"/>
      <c r="K197" s="155"/>
    </row>
    <row r="198" spans="2:11">
      <c r="B198" s="148"/>
      <c r="C198" s="155"/>
      <c r="D198" s="155"/>
      <c r="E198" s="155"/>
      <c r="F198" s="155"/>
      <c r="G198" s="155"/>
      <c r="H198" s="155"/>
      <c r="I198" s="125"/>
      <c r="J198" s="125"/>
      <c r="K198" s="155"/>
    </row>
    <row r="199" spans="2:11">
      <c r="B199" s="148"/>
      <c r="C199" s="155"/>
      <c r="D199" s="155"/>
      <c r="E199" s="155"/>
      <c r="F199" s="155"/>
      <c r="G199" s="155"/>
      <c r="H199" s="155"/>
      <c r="I199" s="125"/>
      <c r="J199" s="125"/>
      <c r="K199" s="155"/>
    </row>
    <row r="200" spans="2:11">
      <c r="B200" s="148"/>
      <c r="C200" s="155"/>
      <c r="D200" s="155"/>
      <c r="E200" s="155"/>
      <c r="F200" s="155"/>
      <c r="G200" s="155"/>
      <c r="H200" s="155"/>
      <c r="I200" s="125"/>
      <c r="J200" s="125"/>
      <c r="K200" s="155"/>
    </row>
    <row r="201" spans="2:11">
      <c r="B201" s="148"/>
      <c r="C201" s="155"/>
      <c r="D201" s="155"/>
      <c r="E201" s="155"/>
      <c r="F201" s="155"/>
      <c r="G201" s="155"/>
      <c r="H201" s="155"/>
      <c r="I201" s="125"/>
      <c r="J201" s="125"/>
      <c r="K201" s="155"/>
    </row>
    <row r="202" spans="2:11">
      <c r="B202" s="148"/>
      <c r="C202" s="155"/>
      <c r="D202" s="155"/>
      <c r="E202" s="155"/>
      <c r="F202" s="155"/>
      <c r="G202" s="155"/>
      <c r="H202" s="155"/>
      <c r="I202" s="125"/>
      <c r="J202" s="125"/>
      <c r="K202" s="155"/>
    </row>
    <row r="203" spans="2:11">
      <c r="B203" s="148"/>
      <c r="C203" s="155"/>
      <c r="D203" s="155"/>
      <c r="E203" s="155"/>
      <c r="F203" s="155"/>
      <c r="G203" s="155"/>
      <c r="H203" s="155"/>
      <c r="I203" s="125"/>
      <c r="J203" s="125"/>
      <c r="K203" s="155"/>
    </row>
    <row r="204" spans="2:11">
      <c r="B204" s="148"/>
      <c r="C204" s="155"/>
      <c r="D204" s="155"/>
      <c r="E204" s="155"/>
      <c r="F204" s="155"/>
      <c r="G204" s="155"/>
      <c r="H204" s="155"/>
      <c r="I204" s="125"/>
      <c r="J204" s="125"/>
      <c r="K204" s="155"/>
    </row>
    <row r="205" spans="2:11">
      <c r="B205" s="148"/>
      <c r="C205" s="155"/>
      <c r="D205" s="155"/>
      <c r="E205" s="155"/>
      <c r="F205" s="155"/>
      <c r="G205" s="155"/>
      <c r="H205" s="155"/>
      <c r="I205" s="125"/>
      <c r="J205" s="125"/>
      <c r="K205" s="155"/>
    </row>
    <row r="206" spans="2:11">
      <c r="B206" s="148"/>
      <c r="C206" s="155"/>
      <c r="D206" s="155"/>
      <c r="E206" s="155"/>
      <c r="F206" s="155"/>
      <c r="G206" s="155"/>
      <c r="H206" s="155"/>
      <c r="I206" s="125"/>
      <c r="J206" s="125"/>
      <c r="K206" s="155"/>
    </row>
    <row r="207" spans="2:11">
      <c r="B207" s="148"/>
      <c r="C207" s="155"/>
      <c r="D207" s="155"/>
      <c r="E207" s="155"/>
      <c r="F207" s="155"/>
      <c r="G207" s="155"/>
      <c r="H207" s="155"/>
      <c r="I207" s="125"/>
      <c r="J207" s="125"/>
      <c r="K207" s="155"/>
    </row>
    <row r="208" spans="2:11">
      <c r="B208" s="148"/>
      <c r="C208" s="155"/>
      <c r="D208" s="155"/>
      <c r="E208" s="155"/>
      <c r="F208" s="155"/>
      <c r="G208" s="155"/>
      <c r="H208" s="155"/>
      <c r="I208" s="125"/>
      <c r="J208" s="125"/>
      <c r="K208" s="155"/>
    </row>
    <row r="209" spans="2:11">
      <c r="B209" s="148"/>
      <c r="C209" s="155"/>
      <c r="D209" s="155"/>
      <c r="E209" s="155"/>
      <c r="F209" s="155"/>
      <c r="G209" s="155"/>
      <c r="H209" s="155"/>
      <c r="I209" s="125"/>
      <c r="J209" s="125"/>
      <c r="K209" s="155"/>
    </row>
    <row r="210" spans="2:11">
      <c r="B210" s="148"/>
      <c r="C210" s="155"/>
      <c r="D210" s="155"/>
      <c r="E210" s="155"/>
      <c r="F210" s="155"/>
      <c r="G210" s="155"/>
      <c r="H210" s="155"/>
      <c r="I210" s="125"/>
      <c r="J210" s="125"/>
      <c r="K210" s="155"/>
    </row>
    <row r="211" spans="2:11">
      <c r="B211" s="148"/>
      <c r="C211" s="155"/>
      <c r="D211" s="155"/>
      <c r="E211" s="155"/>
      <c r="F211" s="155"/>
      <c r="G211" s="155"/>
      <c r="H211" s="155"/>
      <c r="I211" s="125"/>
      <c r="J211" s="125"/>
      <c r="K211" s="155"/>
    </row>
    <row r="212" spans="2:11">
      <c r="B212" s="148"/>
      <c r="C212" s="155"/>
      <c r="D212" s="155"/>
      <c r="E212" s="155"/>
      <c r="F212" s="155"/>
      <c r="G212" s="155"/>
      <c r="H212" s="155"/>
      <c r="I212" s="125"/>
      <c r="J212" s="125"/>
      <c r="K212" s="155"/>
    </row>
    <row r="213" spans="2:11">
      <c r="B213" s="148"/>
      <c r="C213" s="155"/>
      <c r="D213" s="155"/>
      <c r="E213" s="155"/>
      <c r="F213" s="155"/>
      <c r="G213" s="155"/>
      <c r="H213" s="155"/>
      <c r="I213" s="125"/>
      <c r="J213" s="125"/>
      <c r="K213" s="155"/>
    </row>
    <row r="214" spans="2:11">
      <c r="B214" s="148"/>
      <c r="C214" s="155"/>
      <c r="D214" s="155"/>
      <c r="E214" s="155"/>
      <c r="F214" s="155"/>
      <c r="G214" s="155"/>
      <c r="H214" s="155"/>
      <c r="I214" s="125"/>
      <c r="J214" s="125"/>
      <c r="K214" s="155"/>
    </row>
    <row r="215" spans="2:11">
      <c r="B215" s="148"/>
      <c r="C215" s="155"/>
      <c r="D215" s="155"/>
      <c r="E215" s="155"/>
      <c r="F215" s="155"/>
      <c r="G215" s="155"/>
      <c r="H215" s="155"/>
      <c r="I215" s="125"/>
      <c r="J215" s="125"/>
      <c r="K215" s="155"/>
    </row>
    <row r="216" spans="2:11">
      <c r="B216" s="148"/>
      <c r="C216" s="155"/>
      <c r="D216" s="155"/>
      <c r="E216" s="155"/>
      <c r="F216" s="155"/>
      <c r="G216" s="155"/>
      <c r="H216" s="155"/>
      <c r="I216" s="125"/>
      <c r="J216" s="125"/>
      <c r="K216" s="155"/>
    </row>
    <row r="217" spans="2:11">
      <c r="B217" s="148"/>
      <c r="C217" s="155"/>
      <c r="D217" s="155"/>
      <c r="E217" s="155"/>
      <c r="F217" s="155"/>
      <c r="G217" s="155"/>
      <c r="H217" s="155"/>
      <c r="I217" s="125"/>
      <c r="J217" s="125"/>
      <c r="K217" s="155"/>
    </row>
    <row r="218" spans="2:11">
      <c r="B218" s="148"/>
      <c r="C218" s="155"/>
      <c r="D218" s="155"/>
      <c r="E218" s="155"/>
      <c r="F218" s="155"/>
      <c r="G218" s="155"/>
      <c r="H218" s="155"/>
      <c r="I218" s="125"/>
      <c r="J218" s="125"/>
      <c r="K218" s="155"/>
    </row>
    <row r="219" spans="2:11">
      <c r="B219" s="148"/>
      <c r="C219" s="155"/>
      <c r="D219" s="155"/>
      <c r="E219" s="155"/>
      <c r="F219" s="155"/>
      <c r="G219" s="155"/>
      <c r="H219" s="155"/>
      <c r="I219" s="125"/>
      <c r="J219" s="125"/>
      <c r="K219" s="155"/>
    </row>
    <row r="220" spans="2:11">
      <c r="B220" s="148"/>
      <c r="C220" s="155"/>
      <c r="D220" s="155"/>
      <c r="E220" s="155"/>
      <c r="F220" s="155"/>
      <c r="G220" s="155"/>
      <c r="H220" s="155"/>
      <c r="I220" s="125"/>
      <c r="J220" s="125"/>
      <c r="K220" s="155"/>
    </row>
    <row r="221" spans="2:11">
      <c r="B221" s="148"/>
      <c r="C221" s="155"/>
      <c r="D221" s="155"/>
      <c r="E221" s="155"/>
      <c r="F221" s="155"/>
      <c r="G221" s="155"/>
      <c r="H221" s="155"/>
      <c r="I221" s="125"/>
      <c r="J221" s="125"/>
      <c r="K221" s="155"/>
    </row>
    <row r="222" spans="2:11">
      <c r="B222" s="148"/>
      <c r="C222" s="155"/>
      <c r="D222" s="155"/>
      <c r="E222" s="155"/>
      <c r="F222" s="155"/>
      <c r="G222" s="155"/>
      <c r="H222" s="155"/>
      <c r="I222" s="125"/>
      <c r="J222" s="125"/>
      <c r="K222" s="155"/>
    </row>
    <row r="223" spans="2:11">
      <c r="B223" s="148"/>
      <c r="C223" s="155"/>
      <c r="D223" s="155"/>
      <c r="E223" s="155"/>
      <c r="F223" s="155"/>
      <c r="G223" s="155"/>
      <c r="H223" s="155"/>
      <c r="I223" s="125"/>
      <c r="J223" s="125"/>
      <c r="K223" s="155"/>
    </row>
    <row r="224" spans="2:11">
      <c r="B224" s="148"/>
      <c r="C224" s="155"/>
      <c r="D224" s="155"/>
      <c r="E224" s="155"/>
      <c r="F224" s="155"/>
      <c r="G224" s="155"/>
      <c r="H224" s="155"/>
      <c r="I224" s="125"/>
      <c r="J224" s="125"/>
      <c r="K224" s="155"/>
    </row>
    <row r="225" spans="2:11">
      <c r="B225" s="148"/>
      <c r="C225" s="155"/>
      <c r="D225" s="155"/>
      <c r="E225" s="155"/>
      <c r="F225" s="155"/>
      <c r="G225" s="155"/>
      <c r="H225" s="155"/>
      <c r="I225" s="125"/>
      <c r="J225" s="125"/>
      <c r="K225" s="155"/>
    </row>
    <row r="226" spans="2:11">
      <c r="B226" s="148"/>
      <c r="C226" s="155"/>
      <c r="D226" s="155"/>
      <c r="E226" s="155"/>
      <c r="F226" s="155"/>
      <c r="G226" s="155"/>
      <c r="H226" s="155"/>
      <c r="I226" s="125"/>
      <c r="J226" s="125"/>
      <c r="K226" s="155"/>
    </row>
    <row r="227" spans="2:11">
      <c r="B227" s="148"/>
      <c r="C227" s="155"/>
      <c r="D227" s="155"/>
      <c r="E227" s="155"/>
      <c r="F227" s="155"/>
      <c r="G227" s="155"/>
      <c r="H227" s="155"/>
      <c r="I227" s="125"/>
      <c r="J227" s="125"/>
      <c r="K227" s="155"/>
    </row>
    <row r="228" spans="2:11">
      <c r="B228" s="148"/>
      <c r="C228" s="155"/>
      <c r="D228" s="155"/>
      <c r="E228" s="155"/>
      <c r="F228" s="155"/>
      <c r="G228" s="155"/>
      <c r="H228" s="155"/>
      <c r="I228" s="125"/>
      <c r="J228" s="125"/>
      <c r="K228" s="155"/>
    </row>
    <row r="229" spans="2:11">
      <c r="B229" s="148"/>
      <c r="C229" s="155"/>
      <c r="D229" s="155"/>
      <c r="E229" s="155"/>
      <c r="F229" s="155"/>
      <c r="G229" s="155"/>
      <c r="H229" s="155"/>
      <c r="I229" s="125"/>
      <c r="J229" s="125"/>
      <c r="K229" s="155"/>
    </row>
    <row r="230" spans="2:11">
      <c r="B230" s="148"/>
      <c r="C230" s="155"/>
      <c r="D230" s="155"/>
      <c r="E230" s="155"/>
      <c r="F230" s="155"/>
      <c r="G230" s="155"/>
      <c r="H230" s="155"/>
      <c r="I230" s="125"/>
      <c r="J230" s="125"/>
      <c r="K230" s="155"/>
    </row>
    <row r="231" spans="2:11">
      <c r="B231" s="148"/>
      <c r="C231" s="155"/>
      <c r="D231" s="155"/>
      <c r="E231" s="155"/>
      <c r="F231" s="155"/>
      <c r="G231" s="155"/>
      <c r="H231" s="155"/>
      <c r="I231" s="125"/>
      <c r="J231" s="125"/>
      <c r="K231" s="155"/>
    </row>
    <row r="232" spans="2:11">
      <c r="B232" s="148"/>
      <c r="C232" s="155"/>
      <c r="D232" s="155"/>
      <c r="E232" s="155"/>
      <c r="F232" s="155"/>
      <c r="G232" s="155"/>
      <c r="H232" s="155"/>
      <c r="I232" s="125"/>
      <c r="J232" s="125"/>
      <c r="K232" s="155"/>
    </row>
    <row r="233" spans="2:11">
      <c r="B233" s="148"/>
      <c r="C233" s="155"/>
      <c r="D233" s="155"/>
      <c r="E233" s="155"/>
      <c r="F233" s="155"/>
      <c r="G233" s="155"/>
      <c r="H233" s="155"/>
      <c r="I233" s="125"/>
      <c r="J233" s="125"/>
      <c r="K233" s="155"/>
    </row>
    <row r="234" spans="2:11">
      <c r="B234" s="148"/>
      <c r="C234" s="155"/>
      <c r="D234" s="155"/>
      <c r="E234" s="155"/>
      <c r="F234" s="155"/>
      <c r="G234" s="155"/>
      <c r="H234" s="155"/>
      <c r="I234" s="125"/>
      <c r="J234" s="125"/>
      <c r="K234" s="155"/>
    </row>
    <row r="235" spans="2:11">
      <c r="B235" s="148"/>
      <c r="C235" s="155"/>
      <c r="D235" s="155"/>
      <c r="E235" s="155"/>
      <c r="F235" s="155"/>
      <c r="G235" s="155"/>
      <c r="H235" s="155"/>
      <c r="I235" s="125"/>
      <c r="J235" s="125"/>
      <c r="K235" s="155"/>
    </row>
    <row r="236" spans="2:11">
      <c r="B236" s="148"/>
      <c r="C236" s="155"/>
      <c r="D236" s="155"/>
      <c r="E236" s="155"/>
      <c r="F236" s="155"/>
      <c r="G236" s="155"/>
      <c r="H236" s="155"/>
      <c r="I236" s="125"/>
      <c r="J236" s="125"/>
      <c r="K236" s="155"/>
    </row>
    <row r="237" spans="2:11">
      <c r="B237" s="148"/>
      <c r="C237" s="155"/>
      <c r="D237" s="155"/>
      <c r="E237" s="155"/>
      <c r="F237" s="155"/>
      <c r="G237" s="155"/>
      <c r="H237" s="155"/>
      <c r="I237" s="125"/>
      <c r="J237" s="125"/>
      <c r="K237" s="155"/>
    </row>
    <row r="238" spans="2:11">
      <c r="B238" s="148"/>
      <c r="C238" s="155"/>
      <c r="D238" s="155"/>
      <c r="E238" s="155"/>
      <c r="F238" s="155"/>
      <c r="G238" s="155"/>
      <c r="H238" s="155"/>
      <c r="I238" s="125"/>
      <c r="J238" s="125"/>
      <c r="K238" s="155"/>
    </row>
    <row r="239" spans="2:11">
      <c r="B239" s="148"/>
      <c r="C239" s="155"/>
      <c r="D239" s="155"/>
      <c r="E239" s="155"/>
      <c r="F239" s="155"/>
      <c r="G239" s="155"/>
      <c r="H239" s="155"/>
      <c r="I239" s="125"/>
      <c r="J239" s="125"/>
      <c r="K239" s="155"/>
    </row>
    <row r="240" spans="2:11">
      <c r="B240" s="148"/>
      <c r="C240" s="155"/>
      <c r="D240" s="155"/>
      <c r="E240" s="155"/>
      <c r="F240" s="155"/>
      <c r="G240" s="155"/>
      <c r="H240" s="155"/>
      <c r="I240" s="125"/>
      <c r="J240" s="125"/>
      <c r="K240" s="155"/>
    </row>
    <row r="241" spans="2:11">
      <c r="B241" s="148"/>
      <c r="C241" s="155"/>
      <c r="D241" s="155"/>
      <c r="E241" s="155"/>
      <c r="F241" s="155"/>
      <c r="G241" s="155"/>
      <c r="H241" s="155"/>
      <c r="I241" s="125"/>
      <c r="J241" s="125"/>
      <c r="K241" s="155"/>
    </row>
    <row r="242" spans="2:11">
      <c r="B242" s="148"/>
      <c r="C242" s="155"/>
      <c r="D242" s="155"/>
      <c r="E242" s="155"/>
      <c r="F242" s="155"/>
      <c r="G242" s="155"/>
      <c r="H242" s="155"/>
      <c r="I242" s="125"/>
      <c r="J242" s="125"/>
      <c r="K242" s="155"/>
    </row>
    <row r="243" spans="2:11">
      <c r="B243" s="148"/>
      <c r="C243" s="155"/>
      <c r="D243" s="155"/>
      <c r="E243" s="155"/>
      <c r="F243" s="155"/>
      <c r="G243" s="155"/>
      <c r="H243" s="155"/>
      <c r="I243" s="125"/>
      <c r="J243" s="125"/>
      <c r="K243" s="155"/>
    </row>
    <row r="244" spans="2:11">
      <c r="B244" s="148"/>
      <c r="C244" s="155"/>
      <c r="D244" s="155"/>
      <c r="E244" s="155"/>
      <c r="F244" s="155"/>
      <c r="G244" s="155"/>
      <c r="H244" s="155"/>
      <c r="I244" s="125"/>
      <c r="J244" s="125"/>
      <c r="K244" s="155"/>
    </row>
    <row r="245" spans="2:11">
      <c r="B245" s="148"/>
      <c r="C245" s="155"/>
      <c r="D245" s="155"/>
      <c r="E245" s="155"/>
      <c r="F245" s="155"/>
      <c r="G245" s="155"/>
      <c r="H245" s="155"/>
      <c r="I245" s="125"/>
      <c r="J245" s="125"/>
      <c r="K245" s="155"/>
    </row>
    <row r="246" spans="2:11">
      <c r="B246" s="148"/>
      <c r="C246" s="155"/>
      <c r="D246" s="155"/>
      <c r="E246" s="155"/>
      <c r="F246" s="155"/>
      <c r="G246" s="155"/>
      <c r="H246" s="155"/>
      <c r="I246" s="125"/>
      <c r="J246" s="125"/>
      <c r="K246" s="155"/>
    </row>
    <row r="247" spans="2:11">
      <c r="B247" s="148"/>
      <c r="C247" s="155"/>
      <c r="D247" s="155"/>
      <c r="E247" s="155"/>
      <c r="F247" s="155"/>
      <c r="G247" s="155"/>
      <c r="H247" s="155"/>
      <c r="I247" s="125"/>
      <c r="J247" s="125"/>
      <c r="K247" s="155"/>
    </row>
    <row r="248" spans="2:11">
      <c r="B248" s="148"/>
      <c r="C248" s="155"/>
      <c r="D248" s="155"/>
      <c r="E248" s="155"/>
      <c r="F248" s="155"/>
      <c r="G248" s="155"/>
      <c r="H248" s="155"/>
      <c r="I248" s="125"/>
      <c r="J248" s="125"/>
      <c r="K248" s="155"/>
    </row>
    <row r="249" spans="2:11">
      <c r="B249" s="148"/>
      <c r="C249" s="155"/>
      <c r="D249" s="155"/>
      <c r="E249" s="155"/>
      <c r="F249" s="155"/>
      <c r="G249" s="155"/>
      <c r="H249" s="155"/>
      <c r="I249" s="125"/>
      <c r="J249" s="125"/>
      <c r="K249" s="155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56" t="s">
        <v>161</v>
      </c>
      <c r="C1" s="77" t="s" vm="1">
        <v>240</v>
      </c>
    </row>
    <row r="2" spans="2:48">
      <c r="B2" s="56" t="s">
        <v>160</v>
      </c>
      <c r="C2" s="77" t="s">
        <v>241</v>
      </c>
    </row>
    <row r="3" spans="2:48">
      <c r="B3" s="56" t="s">
        <v>162</v>
      </c>
      <c r="C3" s="77" t="s">
        <v>242</v>
      </c>
      <c r="E3" s="2"/>
    </row>
    <row r="4" spans="2:48">
      <c r="B4" s="56" t="s">
        <v>163</v>
      </c>
      <c r="C4" s="77">
        <v>17010</v>
      </c>
    </row>
    <row r="6" spans="2:48" ht="26.25" customHeight="1">
      <c r="B6" s="139" t="s">
        <v>189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1"/>
    </row>
    <row r="7" spans="2:48" ht="26.25" customHeight="1">
      <c r="B7" s="139" t="s">
        <v>110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1"/>
    </row>
    <row r="8" spans="2:48" s="3" customFormat="1" ht="47.25">
      <c r="B8" s="22" t="s">
        <v>131</v>
      </c>
      <c r="C8" s="30" t="s">
        <v>50</v>
      </c>
      <c r="D8" s="13" t="s">
        <v>56</v>
      </c>
      <c r="E8" s="30" t="s">
        <v>15</v>
      </c>
      <c r="F8" s="30" t="s">
        <v>72</v>
      </c>
      <c r="G8" s="30" t="s">
        <v>117</v>
      </c>
      <c r="H8" s="30" t="s">
        <v>18</v>
      </c>
      <c r="I8" s="30" t="s">
        <v>116</v>
      </c>
      <c r="J8" s="30" t="s">
        <v>17</v>
      </c>
      <c r="K8" s="30" t="s">
        <v>19</v>
      </c>
      <c r="L8" s="30" t="s">
        <v>223</v>
      </c>
      <c r="M8" s="30" t="s">
        <v>222</v>
      </c>
      <c r="N8" s="30" t="s">
        <v>68</v>
      </c>
      <c r="O8" s="30" t="s">
        <v>65</v>
      </c>
      <c r="P8" s="30" t="s">
        <v>164</v>
      </c>
      <c r="Q8" s="31" t="s">
        <v>166</v>
      </c>
    </row>
    <row r="9" spans="2:48" s="3" customFormat="1" ht="18" customHeight="1">
      <c r="B9" s="15"/>
      <c r="C9" s="16"/>
      <c r="D9" s="16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230</v>
      </c>
      <c r="M9" s="32"/>
      <c r="N9" s="32" t="s">
        <v>226</v>
      </c>
      <c r="O9" s="32" t="s">
        <v>20</v>
      </c>
      <c r="P9" s="32" t="s">
        <v>20</v>
      </c>
      <c r="Q9" s="33" t="s">
        <v>20</v>
      </c>
    </row>
    <row r="10" spans="2:4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128</v>
      </c>
    </row>
    <row r="11" spans="2:48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AV11" s="1"/>
    </row>
    <row r="12" spans="2:48" ht="21.75" customHeight="1">
      <c r="B12" s="149" t="s">
        <v>239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</row>
    <row r="13" spans="2:48">
      <c r="B13" s="149" t="s">
        <v>127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</row>
    <row r="14" spans="2:48">
      <c r="B14" s="149" t="s">
        <v>221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</row>
    <row r="15" spans="2:48">
      <c r="B15" s="149" t="s">
        <v>229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</row>
    <row r="16" spans="2:48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</row>
    <row r="17" spans="2:17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</row>
    <row r="18" spans="2:17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2:17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</row>
    <row r="20" spans="2:17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</row>
    <row r="21" spans="2:17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</row>
    <row r="22" spans="2:17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</row>
    <row r="23" spans="2:17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</row>
    <row r="24" spans="2:17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</row>
    <row r="25" spans="2:17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</row>
    <row r="26" spans="2:17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</row>
    <row r="27" spans="2:17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</row>
    <row r="28" spans="2:17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</row>
    <row r="29" spans="2:17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</row>
    <row r="30" spans="2:17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</row>
    <row r="31" spans="2:17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</row>
    <row r="32" spans="2:17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</row>
    <row r="33" spans="2:17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</row>
    <row r="34" spans="2:17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</row>
    <row r="35" spans="2:17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</row>
    <row r="36" spans="2:17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</row>
    <row r="37" spans="2:17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</row>
    <row r="38" spans="2:17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</row>
    <row r="39" spans="2:17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</row>
    <row r="40" spans="2:17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</row>
    <row r="41" spans="2:17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</row>
    <row r="42" spans="2:17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</row>
    <row r="43" spans="2:17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</row>
    <row r="44" spans="2:17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</row>
    <row r="45" spans="2:17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</row>
    <row r="46" spans="2:17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</row>
    <row r="47" spans="2:17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</row>
    <row r="48" spans="2:17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</row>
    <row r="49" spans="2:17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</row>
    <row r="50" spans="2:17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</row>
    <row r="51" spans="2:17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</row>
    <row r="52" spans="2:17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</row>
    <row r="53" spans="2:17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</row>
    <row r="54" spans="2:17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</row>
    <row r="55" spans="2:17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</row>
    <row r="56" spans="2:17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</row>
    <row r="57" spans="2:17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</row>
    <row r="58" spans="2:17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</row>
    <row r="59" spans="2:17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</row>
    <row r="60" spans="2:17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</row>
    <row r="61" spans="2:17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</row>
    <row r="62" spans="2:17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</row>
    <row r="63" spans="2:17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</row>
    <row r="64" spans="2:17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</row>
    <row r="65" spans="2:17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</row>
    <row r="66" spans="2:17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</row>
    <row r="67" spans="2:17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</row>
    <row r="68" spans="2:17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</row>
    <row r="69" spans="2:17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</row>
    <row r="70" spans="2:17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</row>
    <row r="71" spans="2:17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</row>
    <row r="72" spans="2:17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</row>
    <row r="73" spans="2:17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</row>
    <row r="74" spans="2:17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</row>
    <row r="75" spans="2:17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</row>
    <row r="76" spans="2:17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</row>
    <row r="77" spans="2:17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</row>
    <row r="78" spans="2:17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</row>
    <row r="79" spans="2:17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</row>
    <row r="80" spans="2:17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</row>
    <row r="81" spans="2:17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</row>
    <row r="82" spans="2:17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</row>
    <row r="83" spans="2:17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</row>
    <row r="84" spans="2:17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</row>
    <row r="85" spans="2:17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</row>
    <row r="86" spans="2:17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</row>
    <row r="87" spans="2:17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</row>
    <row r="88" spans="2:17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</row>
    <row r="89" spans="2:17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</row>
    <row r="90" spans="2:17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</row>
    <row r="91" spans="2:17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</row>
    <row r="92" spans="2:17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</row>
    <row r="93" spans="2:17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</row>
    <row r="94" spans="2:17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</row>
    <row r="95" spans="2:17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</row>
    <row r="96" spans="2:17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</row>
    <row r="97" spans="2:17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</row>
    <row r="98" spans="2:17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</row>
    <row r="99" spans="2:17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</row>
    <row r="100" spans="2:17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</row>
    <row r="101" spans="2:17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</row>
    <row r="102" spans="2:17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</row>
    <row r="103" spans="2:17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</row>
    <row r="104" spans="2:17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</row>
    <row r="105" spans="2:17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</row>
    <row r="106" spans="2:17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</row>
    <row r="107" spans="2:17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</row>
    <row r="108" spans="2:17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</row>
    <row r="109" spans="2:17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</row>
    <row r="110" spans="2:17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</row>
  </sheetData>
  <mergeCells count="2">
    <mergeCell ref="B6:Q6"/>
    <mergeCell ref="B7:Q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32" style="2" bestFit="1" customWidth="1"/>
    <col min="3" max="3" width="29.4257812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5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3.140625" style="1" bestFit="1" customWidth="1"/>
    <col min="12" max="12" width="9.5703125" style="1" bestFit="1" customWidth="1"/>
    <col min="13" max="13" width="10.140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34">
      <c r="B1" s="56" t="s">
        <v>161</v>
      </c>
      <c r="C1" s="77" t="s" vm="1">
        <v>240</v>
      </c>
    </row>
    <row r="2" spans="2:34">
      <c r="B2" s="56" t="s">
        <v>160</v>
      </c>
      <c r="C2" s="77" t="s">
        <v>241</v>
      </c>
    </row>
    <row r="3" spans="2:34">
      <c r="B3" s="56" t="s">
        <v>162</v>
      </c>
      <c r="C3" s="77" t="s">
        <v>242</v>
      </c>
    </row>
    <row r="4" spans="2:34">
      <c r="B4" s="56" t="s">
        <v>163</v>
      </c>
      <c r="C4" s="77">
        <v>17010</v>
      </c>
    </row>
    <row r="6" spans="2:34" ht="26.25" customHeight="1">
      <c r="B6" s="139" t="s">
        <v>190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1"/>
    </row>
    <row r="7" spans="2:34" ht="26.25" customHeight="1">
      <c r="B7" s="139" t="s">
        <v>101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1"/>
    </row>
    <row r="8" spans="2:34" s="3" customFormat="1" ht="78.75">
      <c r="B8" s="22" t="s">
        <v>131</v>
      </c>
      <c r="C8" s="30" t="s">
        <v>50</v>
      </c>
      <c r="D8" s="30" t="s">
        <v>15</v>
      </c>
      <c r="E8" s="30" t="s">
        <v>72</v>
      </c>
      <c r="F8" s="30" t="s">
        <v>117</v>
      </c>
      <c r="G8" s="30" t="s">
        <v>18</v>
      </c>
      <c r="H8" s="30" t="s">
        <v>116</v>
      </c>
      <c r="I8" s="30" t="s">
        <v>17</v>
      </c>
      <c r="J8" s="30" t="s">
        <v>19</v>
      </c>
      <c r="K8" s="30" t="s">
        <v>223</v>
      </c>
      <c r="L8" s="30" t="s">
        <v>222</v>
      </c>
      <c r="M8" s="30" t="s">
        <v>125</v>
      </c>
      <c r="N8" s="30" t="s">
        <v>65</v>
      </c>
      <c r="O8" s="30" t="s">
        <v>164</v>
      </c>
      <c r="P8" s="31" t="s">
        <v>166</v>
      </c>
    </row>
    <row r="9" spans="2:34" s="3" customFormat="1" ht="25.5" customHeight="1">
      <c r="B9" s="15"/>
      <c r="C9" s="32"/>
      <c r="D9" s="32"/>
      <c r="E9" s="32"/>
      <c r="F9" s="32" t="s">
        <v>22</v>
      </c>
      <c r="G9" s="32" t="s">
        <v>21</v>
      </c>
      <c r="H9" s="32"/>
      <c r="I9" s="32" t="s">
        <v>20</v>
      </c>
      <c r="J9" s="32" t="s">
        <v>20</v>
      </c>
      <c r="K9" s="32" t="s">
        <v>230</v>
      </c>
      <c r="L9" s="32"/>
      <c r="M9" s="32" t="s">
        <v>226</v>
      </c>
      <c r="N9" s="32" t="s">
        <v>20</v>
      </c>
      <c r="O9" s="32" t="s">
        <v>20</v>
      </c>
      <c r="P9" s="33" t="s">
        <v>20</v>
      </c>
    </row>
    <row r="10" spans="2:34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20" t="s">
        <v>13</v>
      </c>
      <c r="P10" s="20" t="s">
        <v>14</v>
      </c>
    </row>
    <row r="11" spans="2:34" s="4" customFormat="1" ht="18" customHeight="1">
      <c r="B11" s="103" t="s">
        <v>29</v>
      </c>
      <c r="C11" s="81"/>
      <c r="D11" s="81"/>
      <c r="E11" s="81"/>
      <c r="F11" s="81"/>
      <c r="G11" s="90">
        <v>5.413226096550483</v>
      </c>
      <c r="H11" s="81"/>
      <c r="I11" s="81"/>
      <c r="J11" s="101">
        <v>2.8310562266518003E-2</v>
      </c>
      <c r="K11" s="90"/>
      <c r="L11" s="81"/>
      <c r="M11" s="90">
        <v>11239.905449999998</v>
      </c>
      <c r="N11" s="81"/>
      <c r="O11" s="91">
        <v>1</v>
      </c>
      <c r="P11" s="91">
        <v>0.43027893552002144</v>
      </c>
      <c r="AH11" s="1"/>
    </row>
    <row r="12" spans="2:34" ht="21.75" customHeight="1">
      <c r="B12" s="102" t="s">
        <v>217</v>
      </c>
      <c r="C12" s="83"/>
      <c r="D12" s="83"/>
      <c r="E12" s="83"/>
      <c r="F12" s="83"/>
      <c r="G12" s="93">
        <v>5.413226096550483</v>
      </c>
      <c r="H12" s="83"/>
      <c r="I12" s="83"/>
      <c r="J12" s="97">
        <v>2.8310562266518003E-2</v>
      </c>
      <c r="K12" s="93"/>
      <c r="L12" s="83"/>
      <c r="M12" s="93">
        <v>11239.905449999998</v>
      </c>
      <c r="N12" s="83"/>
      <c r="O12" s="94">
        <v>1</v>
      </c>
      <c r="P12" s="94">
        <v>0.43027893552002144</v>
      </c>
    </row>
    <row r="13" spans="2:34">
      <c r="B13" s="99" t="s">
        <v>96</v>
      </c>
      <c r="C13" s="81"/>
      <c r="D13" s="81"/>
      <c r="E13" s="81"/>
      <c r="F13" s="81"/>
      <c r="G13" s="90">
        <v>5.413226096550483</v>
      </c>
      <c r="H13" s="81"/>
      <c r="I13" s="81"/>
      <c r="J13" s="101">
        <v>2.8310562266518003E-2</v>
      </c>
      <c r="K13" s="90"/>
      <c r="L13" s="81"/>
      <c r="M13" s="90">
        <v>11239.905449999998</v>
      </c>
      <c r="N13" s="81"/>
      <c r="O13" s="91">
        <v>1</v>
      </c>
      <c r="P13" s="91">
        <v>0.43027893552002144</v>
      </c>
    </row>
    <row r="14" spans="2:34">
      <c r="B14" s="86" t="s">
        <v>1891</v>
      </c>
      <c r="C14" s="83" t="s">
        <v>1892</v>
      </c>
      <c r="D14" s="83" t="s">
        <v>245</v>
      </c>
      <c r="E14" s="83"/>
      <c r="F14" s="104">
        <v>43672</v>
      </c>
      <c r="G14" s="93">
        <v>8.9499999999999993</v>
      </c>
      <c r="H14" s="96" t="s">
        <v>148</v>
      </c>
      <c r="I14" s="97">
        <v>5.2000000000000005E-2</v>
      </c>
      <c r="J14" s="97">
        <v>4.8799999999999996E-2</v>
      </c>
      <c r="K14" s="93">
        <v>324826.09000000003</v>
      </c>
      <c r="L14" s="105">
        <v>104.56140000000001</v>
      </c>
      <c r="M14" s="93">
        <v>339.64258000000001</v>
      </c>
      <c r="N14" s="83"/>
      <c r="O14" s="94">
        <v>3.0217565575696197E-2</v>
      </c>
      <c r="P14" s="94">
        <v>1.3001981949917004E-2</v>
      </c>
    </row>
    <row r="15" spans="2:34">
      <c r="B15" s="86" t="s">
        <v>1893</v>
      </c>
      <c r="C15" s="83" t="s">
        <v>1894</v>
      </c>
      <c r="D15" s="83" t="s">
        <v>245</v>
      </c>
      <c r="E15" s="83"/>
      <c r="F15" s="104">
        <v>42577</v>
      </c>
      <c r="G15" s="93">
        <v>7.17</v>
      </c>
      <c r="H15" s="96" t="s">
        <v>148</v>
      </c>
      <c r="I15" s="97">
        <v>5.2000000000000005E-2</v>
      </c>
      <c r="J15" s="97">
        <v>4.2500000000000003E-2</v>
      </c>
      <c r="K15" s="93">
        <v>2977943.07</v>
      </c>
      <c r="L15" s="105">
        <v>110.01130000000001</v>
      </c>
      <c r="M15" s="93">
        <v>3276.0736299999999</v>
      </c>
      <c r="N15" s="83"/>
      <c r="O15" s="94">
        <v>0.29146807725148616</v>
      </c>
      <c r="P15" s="94">
        <v>0.12541257401783684</v>
      </c>
    </row>
    <row r="16" spans="2:34">
      <c r="B16" s="86" t="s">
        <v>1895</v>
      </c>
      <c r="C16" s="83" t="s">
        <v>1896</v>
      </c>
      <c r="D16" s="83" t="s">
        <v>245</v>
      </c>
      <c r="E16" s="83"/>
      <c r="F16" s="104">
        <v>42942</v>
      </c>
      <c r="G16" s="93">
        <v>7.8199999999999994</v>
      </c>
      <c r="H16" s="96" t="s">
        <v>148</v>
      </c>
      <c r="I16" s="97">
        <v>5.2000000000000005E-2</v>
      </c>
      <c r="J16" s="97">
        <v>4.1700000000000001E-2</v>
      </c>
      <c r="K16" s="93">
        <v>156525.49</v>
      </c>
      <c r="L16" s="105">
        <v>112.19070000000001</v>
      </c>
      <c r="M16" s="93">
        <v>175.60699</v>
      </c>
      <c r="N16" s="83"/>
      <c r="O16" s="94">
        <v>1.5623529110736428E-2</v>
      </c>
      <c r="P16" s="94">
        <v>6.7224754748337378E-3</v>
      </c>
    </row>
    <row r="17" spans="2:16">
      <c r="B17" s="86" t="s">
        <v>1897</v>
      </c>
      <c r="C17" s="83" t="s">
        <v>1898</v>
      </c>
      <c r="D17" s="83" t="s">
        <v>245</v>
      </c>
      <c r="E17" s="83"/>
      <c r="F17" s="104">
        <v>39654</v>
      </c>
      <c r="G17" s="93">
        <v>0.81</v>
      </c>
      <c r="H17" s="96" t="s">
        <v>148</v>
      </c>
      <c r="I17" s="97">
        <v>5.2000000000000005E-2</v>
      </c>
      <c r="J17" s="97">
        <v>-6.5999999999999991E-3</v>
      </c>
      <c r="K17" s="93">
        <v>1180176.3999999999</v>
      </c>
      <c r="L17" s="105">
        <v>120.7625</v>
      </c>
      <c r="M17" s="93">
        <v>1425.2110500000001</v>
      </c>
      <c r="N17" s="83"/>
      <c r="O17" s="94">
        <v>0.12679920274596262</v>
      </c>
      <c r="P17" s="94">
        <v>5.4559025982320181E-2</v>
      </c>
    </row>
    <row r="18" spans="2:16">
      <c r="B18" s="86" t="s">
        <v>1899</v>
      </c>
      <c r="C18" s="83" t="s">
        <v>1900</v>
      </c>
      <c r="D18" s="83" t="s">
        <v>245</v>
      </c>
      <c r="E18" s="83"/>
      <c r="F18" s="104">
        <v>40355</v>
      </c>
      <c r="G18" s="93">
        <v>1.75</v>
      </c>
      <c r="H18" s="96" t="s">
        <v>148</v>
      </c>
      <c r="I18" s="97">
        <v>5.2000000000000005E-2</v>
      </c>
      <c r="J18" s="97">
        <v>-9.0999999999999987E-3</v>
      </c>
      <c r="K18" s="93">
        <v>386109</v>
      </c>
      <c r="L18" s="105">
        <v>123.7008</v>
      </c>
      <c r="M18" s="93">
        <v>477.61989</v>
      </c>
      <c r="N18" s="83"/>
      <c r="O18" s="94">
        <v>4.24932302255265E-2</v>
      </c>
      <c r="P18" s="94">
        <v>1.8283941868246747E-2</v>
      </c>
    </row>
    <row r="19" spans="2:16">
      <c r="B19" s="86" t="s">
        <v>1901</v>
      </c>
      <c r="C19" s="83" t="s">
        <v>1902</v>
      </c>
      <c r="D19" s="83" t="s">
        <v>245</v>
      </c>
      <c r="E19" s="83"/>
      <c r="F19" s="104">
        <v>40385</v>
      </c>
      <c r="G19" s="93">
        <v>2.64</v>
      </c>
      <c r="H19" s="96" t="s">
        <v>148</v>
      </c>
      <c r="I19" s="97">
        <v>5.2000000000000005E-2</v>
      </c>
      <c r="J19" s="97">
        <v>1.7500000000000002E-2</v>
      </c>
      <c r="K19" s="93">
        <v>511872.74</v>
      </c>
      <c r="L19" s="105">
        <v>119.5826</v>
      </c>
      <c r="M19" s="93">
        <v>612.11076000000003</v>
      </c>
      <c r="N19" s="83"/>
      <c r="O19" s="94">
        <v>5.4458710771450494E-2</v>
      </c>
      <c r="P19" s="94">
        <v>2.3432436100532444E-2</v>
      </c>
    </row>
    <row r="20" spans="2:16">
      <c r="B20" s="86" t="s">
        <v>1903</v>
      </c>
      <c r="C20" s="83" t="s">
        <v>1904</v>
      </c>
      <c r="D20" s="83" t="s">
        <v>245</v>
      </c>
      <c r="E20" s="83"/>
      <c r="F20" s="104">
        <v>40750</v>
      </c>
      <c r="G20" s="93">
        <v>3.5200000000000005</v>
      </c>
      <c r="H20" s="96" t="s">
        <v>148</v>
      </c>
      <c r="I20" s="97">
        <v>5.2000000000000005E-2</v>
      </c>
      <c r="J20" s="97">
        <v>-9.7000000000000003E-3</v>
      </c>
      <c r="K20" s="93">
        <v>359615.39</v>
      </c>
      <c r="L20" s="105">
        <v>130.9085</v>
      </c>
      <c r="M20" s="93">
        <v>470.76709999999997</v>
      </c>
      <c r="N20" s="83"/>
      <c r="O20" s="94">
        <v>4.1883546271290033E-2</v>
      </c>
      <c r="P20" s="94">
        <v>1.8021607705414239E-2</v>
      </c>
    </row>
    <row r="21" spans="2:16">
      <c r="B21" s="86" t="s">
        <v>1905</v>
      </c>
      <c r="C21" s="83" t="s">
        <v>1906</v>
      </c>
      <c r="D21" s="83" t="s">
        <v>245</v>
      </c>
      <c r="E21" s="83"/>
      <c r="F21" s="104">
        <v>41816</v>
      </c>
      <c r="G21" s="93">
        <v>5.08</v>
      </c>
      <c r="H21" s="96" t="s">
        <v>148</v>
      </c>
      <c r="I21" s="97">
        <v>5.2000000000000005E-2</v>
      </c>
      <c r="J21" s="97">
        <v>3.56E-2</v>
      </c>
      <c r="K21" s="93">
        <v>29743</v>
      </c>
      <c r="L21" s="105">
        <v>110.8652</v>
      </c>
      <c r="M21" s="93">
        <v>32.974640000000001</v>
      </c>
      <c r="N21" s="83"/>
      <c r="O21" s="94">
        <v>2.933711510891758E-3</v>
      </c>
      <c r="P21" s="94">
        <v>1.2623142660293395E-3</v>
      </c>
    </row>
    <row r="22" spans="2:16">
      <c r="B22" s="86" t="s">
        <v>1907</v>
      </c>
      <c r="C22" s="83" t="s">
        <v>1908</v>
      </c>
      <c r="D22" s="83" t="s">
        <v>245</v>
      </c>
      <c r="E22" s="83"/>
      <c r="F22" s="104">
        <v>41845</v>
      </c>
      <c r="G22" s="93">
        <v>5.82</v>
      </c>
      <c r="H22" s="96" t="s">
        <v>148</v>
      </c>
      <c r="I22" s="97">
        <v>5.2000000000000005E-2</v>
      </c>
      <c r="J22" s="97">
        <v>3.5400000000000001E-2</v>
      </c>
      <c r="K22" s="93">
        <v>1750434.78</v>
      </c>
      <c r="L22" s="105">
        <v>111.9825</v>
      </c>
      <c r="M22" s="93">
        <v>1960.17992</v>
      </c>
      <c r="N22" s="83"/>
      <c r="O22" s="94">
        <v>0.17439469831127452</v>
      </c>
      <c r="P22" s="94">
        <v>7.503836514971049E-2</v>
      </c>
    </row>
    <row r="23" spans="2:16">
      <c r="B23" s="86" t="s">
        <v>1909</v>
      </c>
      <c r="C23" s="83" t="s">
        <v>1910</v>
      </c>
      <c r="D23" s="83" t="s">
        <v>245</v>
      </c>
      <c r="E23" s="83"/>
      <c r="F23" s="104">
        <v>42209</v>
      </c>
      <c r="G23" s="93">
        <v>6.52</v>
      </c>
      <c r="H23" s="96" t="s">
        <v>148</v>
      </c>
      <c r="I23" s="97">
        <v>5.2000000000000005E-2</v>
      </c>
      <c r="J23" s="97">
        <v>3.7299999999999993E-2</v>
      </c>
      <c r="K23" s="93">
        <v>2199881.14</v>
      </c>
      <c r="L23" s="105">
        <v>112.26600000000001</v>
      </c>
      <c r="M23" s="93">
        <v>2469.7188900000001</v>
      </c>
      <c r="N23" s="83"/>
      <c r="O23" s="94">
        <v>0.21972772822568543</v>
      </c>
      <c r="P23" s="94">
        <v>9.4544213005180497E-2</v>
      </c>
    </row>
    <row r="24" spans="2:16">
      <c r="B24" s="82"/>
      <c r="C24" s="83"/>
      <c r="D24" s="83"/>
      <c r="E24" s="83"/>
      <c r="F24" s="83"/>
      <c r="G24" s="83"/>
      <c r="H24" s="83"/>
      <c r="I24" s="83"/>
      <c r="J24" s="83"/>
      <c r="K24" s="93"/>
      <c r="L24" s="83"/>
      <c r="M24" s="83"/>
      <c r="N24" s="83"/>
      <c r="O24" s="94"/>
      <c r="P24" s="83"/>
    </row>
    <row r="25" spans="2:16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</row>
    <row r="26" spans="2:16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</row>
    <row r="27" spans="2:16">
      <c r="B27" s="149" t="s">
        <v>127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</row>
    <row r="28" spans="2:16">
      <c r="B28" s="149" t="s">
        <v>221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</row>
    <row r="29" spans="2:16">
      <c r="B29" s="149" t="s">
        <v>229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</row>
    <row r="30" spans="2:16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</row>
    <row r="31" spans="2:16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</row>
    <row r="32" spans="2:16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</row>
    <row r="33" spans="2:16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</row>
    <row r="34" spans="2:16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</row>
    <row r="35" spans="2:16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</row>
    <row r="36" spans="2:16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</row>
    <row r="37" spans="2:16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</row>
    <row r="38" spans="2:16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</row>
    <row r="39" spans="2:16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</row>
    <row r="40" spans="2:16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</row>
    <row r="41" spans="2:16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</row>
    <row r="42" spans="2:16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</row>
    <row r="43" spans="2:16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</row>
    <row r="44" spans="2:16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</row>
    <row r="45" spans="2:16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</row>
    <row r="46" spans="2:16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</row>
    <row r="47" spans="2:16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</row>
    <row r="48" spans="2:16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</row>
    <row r="49" spans="2:16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</row>
    <row r="50" spans="2:16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</row>
    <row r="51" spans="2:16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</row>
    <row r="52" spans="2:16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</row>
    <row r="53" spans="2:16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</row>
    <row r="54" spans="2:16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</row>
    <row r="55" spans="2:16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</row>
    <row r="56" spans="2:16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</row>
    <row r="57" spans="2:16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</row>
    <row r="58" spans="2:16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</row>
    <row r="59" spans="2:16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</row>
    <row r="60" spans="2:16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</row>
    <row r="61" spans="2:16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</row>
    <row r="62" spans="2:16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</row>
    <row r="63" spans="2:16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</row>
    <row r="64" spans="2:16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</row>
    <row r="65" spans="2:16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</row>
    <row r="66" spans="2:16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</row>
    <row r="67" spans="2:16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</row>
    <row r="68" spans="2:16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</row>
    <row r="69" spans="2:16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</row>
    <row r="70" spans="2:16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</row>
    <row r="71" spans="2:16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</row>
    <row r="72" spans="2:16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</row>
    <row r="73" spans="2:16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</row>
    <row r="74" spans="2:16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</row>
    <row r="75" spans="2:16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</row>
    <row r="76" spans="2:16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</row>
    <row r="77" spans="2:16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</row>
    <row r="78" spans="2:16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</row>
    <row r="79" spans="2:16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</row>
    <row r="80" spans="2:16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</row>
    <row r="81" spans="2:16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</row>
    <row r="82" spans="2:16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</row>
    <row r="83" spans="2:16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</row>
    <row r="84" spans="2:16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</row>
    <row r="85" spans="2:16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</row>
    <row r="86" spans="2:16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</row>
    <row r="87" spans="2:16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</row>
    <row r="88" spans="2:16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</row>
    <row r="89" spans="2:16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</row>
    <row r="90" spans="2:16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</row>
    <row r="91" spans="2:16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</row>
    <row r="92" spans="2:16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</row>
    <row r="93" spans="2:16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</row>
    <row r="94" spans="2:16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</row>
    <row r="95" spans="2:16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</row>
    <row r="96" spans="2:16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</row>
    <row r="97" spans="2:16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</row>
    <row r="98" spans="2:16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</row>
    <row r="99" spans="2:16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</row>
    <row r="100" spans="2:16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</row>
    <row r="101" spans="2:16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</row>
    <row r="102" spans="2:16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</row>
    <row r="103" spans="2:16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</row>
    <row r="104" spans="2:16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</row>
    <row r="105" spans="2:16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</row>
    <row r="106" spans="2:16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</row>
    <row r="107" spans="2:16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</row>
    <row r="108" spans="2:16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</row>
    <row r="109" spans="2:16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</row>
    <row r="110" spans="2:16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</row>
    <row r="111" spans="2:16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</row>
    <row r="112" spans="2:16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</row>
    <row r="113" spans="2:16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</row>
    <row r="114" spans="2:16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</row>
    <row r="115" spans="2:16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</row>
    <row r="116" spans="2:16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</row>
    <row r="117" spans="2:16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</row>
    <row r="118" spans="2:16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</row>
    <row r="119" spans="2:16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</row>
    <row r="120" spans="2:16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</row>
    <row r="121" spans="2:16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</row>
    <row r="122" spans="2:16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</row>
    <row r="123" spans="2:16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</row>
    <row r="124" spans="2:16">
      <c r="B124" s="148"/>
      <c r="C124" s="148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</row>
    <row r="125" spans="2:16">
      <c r="B125" s="148"/>
      <c r="C125" s="148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</row>
    <row r="126" spans="2:16">
      <c r="B126" s="148"/>
      <c r="C126" s="148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</row>
    <row r="127" spans="2:16">
      <c r="B127" s="148"/>
      <c r="C127" s="148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</row>
    <row r="128" spans="2:16">
      <c r="B128" s="148"/>
      <c r="C128" s="148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</row>
    <row r="129" spans="2:16">
      <c r="B129" s="148"/>
      <c r="C129" s="148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</row>
    <row r="130" spans="2:16">
      <c r="B130" s="148"/>
      <c r="C130" s="148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</row>
    <row r="131" spans="2:16">
      <c r="B131" s="148"/>
      <c r="C131" s="148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</row>
    <row r="132" spans="2:16">
      <c r="B132" s="148"/>
      <c r="C132" s="148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</row>
    <row r="133" spans="2:16">
      <c r="B133" s="148"/>
      <c r="C133" s="148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</row>
    <row r="134" spans="2:16">
      <c r="B134" s="148"/>
      <c r="C134" s="148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</row>
    <row r="135" spans="2:16">
      <c r="B135" s="148"/>
      <c r="C135" s="148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</row>
    <row r="136" spans="2:16">
      <c r="B136" s="148"/>
      <c r="C136" s="148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</row>
    <row r="137" spans="2:16">
      <c r="B137" s="148"/>
      <c r="C137" s="148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</row>
    <row r="138" spans="2:16">
      <c r="B138" s="148"/>
      <c r="C138" s="148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</row>
    <row r="139" spans="2:16">
      <c r="B139" s="148"/>
      <c r="C139" s="148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</row>
    <row r="140" spans="2:16">
      <c r="B140" s="148"/>
      <c r="C140" s="148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</row>
    <row r="141" spans="2:16">
      <c r="B141" s="148"/>
      <c r="C141" s="148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</row>
    <row r="142" spans="2:16">
      <c r="B142" s="148"/>
      <c r="C142" s="148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</row>
    <row r="143" spans="2:16">
      <c r="B143" s="148"/>
      <c r="C143" s="148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</row>
    <row r="144" spans="2:16">
      <c r="B144" s="148"/>
      <c r="C144" s="148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</row>
    <row r="145" spans="2:16">
      <c r="B145" s="148"/>
      <c r="C145" s="148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</row>
    <row r="146" spans="2:16">
      <c r="B146" s="148"/>
      <c r="C146" s="148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</row>
    <row r="147" spans="2:16">
      <c r="B147" s="148"/>
      <c r="C147" s="148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</row>
    <row r="148" spans="2:16">
      <c r="B148" s="148"/>
      <c r="C148" s="148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</row>
    <row r="149" spans="2:16">
      <c r="B149" s="148"/>
      <c r="C149" s="148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</row>
    <row r="150" spans="2:16">
      <c r="B150" s="148"/>
      <c r="C150" s="148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</row>
    <row r="151" spans="2:16">
      <c r="B151" s="148"/>
      <c r="C151" s="148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</row>
    <row r="152" spans="2:16">
      <c r="B152" s="148"/>
      <c r="C152" s="148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</row>
    <row r="153" spans="2:16">
      <c r="B153" s="148"/>
      <c r="C153" s="148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</row>
    <row r="154" spans="2:16">
      <c r="B154" s="148"/>
      <c r="C154" s="148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</row>
    <row r="155" spans="2:16">
      <c r="B155" s="148"/>
      <c r="C155" s="148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</row>
    <row r="156" spans="2:16">
      <c r="B156" s="148"/>
      <c r="C156" s="148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</row>
    <row r="157" spans="2:16">
      <c r="B157" s="148"/>
      <c r="C157" s="148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</row>
    <row r="158" spans="2:16">
      <c r="B158" s="148"/>
      <c r="C158" s="148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</row>
    <row r="159" spans="2:16">
      <c r="B159" s="148"/>
      <c r="C159" s="148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</row>
    <row r="160" spans="2:16">
      <c r="B160" s="148"/>
      <c r="C160" s="148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</row>
    <row r="161" spans="2:16">
      <c r="B161" s="148"/>
      <c r="C161" s="148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</row>
    <row r="162" spans="2:16">
      <c r="B162" s="148"/>
      <c r="C162" s="148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</row>
    <row r="163" spans="2:16">
      <c r="B163" s="148"/>
      <c r="C163" s="148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</row>
    <row r="164" spans="2:16">
      <c r="B164" s="148"/>
      <c r="C164" s="148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</row>
    <row r="165" spans="2:16">
      <c r="B165" s="148"/>
      <c r="C165" s="148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</row>
    <row r="166" spans="2:16">
      <c r="B166" s="148"/>
      <c r="C166" s="148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</row>
    <row r="167" spans="2:16">
      <c r="B167" s="148"/>
      <c r="C167" s="148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</row>
    <row r="168" spans="2:16">
      <c r="B168" s="148"/>
      <c r="C168" s="148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</row>
    <row r="169" spans="2:16">
      <c r="B169" s="148"/>
      <c r="C169" s="148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</row>
    <row r="170" spans="2:16">
      <c r="B170" s="148"/>
      <c r="C170" s="148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</row>
    <row r="171" spans="2:16">
      <c r="B171" s="148"/>
      <c r="C171" s="148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</row>
    <row r="172" spans="2:16">
      <c r="B172" s="148"/>
      <c r="C172" s="148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</row>
    <row r="173" spans="2:16">
      <c r="B173" s="148"/>
      <c r="C173" s="148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</row>
    <row r="174" spans="2:16">
      <c r="B174" s="148"/>
      <c r="C174" s="148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</row>
    <row r="175" spans="2:16">
      <c r="B175" s="148"/>
      <c r="C175" s="148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</row>
    <row r="176" spans="2:16">
      <c r="B176" s="148"/>
      <c r="C176" s="148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</row>
    <row r="177" spans="2:16">
      <c r="B177" s="148"/>
      <c r="C177" s="148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</row>
    <row r="178" spans="2:16">
      <c r="B178" s="148"/>
      <c r="C178" s="148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</row>
    <row r="179" spans="2:16">
      <c r="B179" s="148"/>
      <c r="C179" s="148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</row>
    <row r="180" spans="2:16">
      <c r="B180" s="148"/>
      <c r="C180" s="148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</row>
    <row r="181" spans="2:16">
      <c r="B181" s="148"/>
      <c r="C181" s="148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</row>
    <row r="182" spans="2:16">
      <c r="B182" s="148"/>
      <c r="C182" s="148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</row>
    <row r="183" spans="2:16">
      <c r="B183" s="148"/>
      <c r="C183" s="148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</row>
    <row r="184" spans="2:16">
      <c r="B184" s="148"/>
      <c r="C184" s="148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</row>
    <row r="185" spans="2:16">
      <c r="B185" s="148"/>
      <c r="C185" s="148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</row>
    <row r="186" spans="2:16">
      <c r="B186" s="148"/>
      <c r="C186" s="148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</row>
    <row r="187" spans="2:16">
      <c r="B187" s="148"/>
      <c r="C187" s="148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</row>
    <row r="188" spans="2:16">
      <c r="B188" s="148"/>
      <c r="C188" s="148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</row>
    <row r="189" spans="2:16">
      <c r="B189" s="148"/>
      <c r="C189" s="148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</row>
    <row r="190" spans="2:16">
      <c r="B190" s="148"/>
      <c r="C190" s="148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</row>
    <row r="191" spans="2:16">
      <c r="B191" s="148"/>
      <c r="C191" s="148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</row>
    <row r="192" spans="2:16">
      <c r="B192" s="148"/>
      <c r="C192" s="148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</row>
    <row r="193" spans="2:16">
      <c r="B193" s="148"/>
      <c r="C193" s="148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</row>
    <row r="194" spans="2:16">
      <c r="B194" s="148"/>
      <c r="C194" s="148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</row>
    <row r="195" spans="2:16">
      <c r="B195" s="148"/>
      <c r="C195" s="148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</row>
    <row r="196" spans="2:16">
      <c r="B196" s="148"/>
      <c r="C196" s="148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</row>
    <row r="197" spans="2:16">
      <c r="B197" s="148"/>
      <c r="C197" s="148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</row>
    <row r="198" spans="2:16">
      <c r="B198" s="148"/>
      <c r="C198" s="148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</row>
    <row r="199" spans="2:16">
      <c r="B199" s="148"/>
      <c r="C199" s="148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</row>
    <row r="200" spans="2:16">
      <c r="B200" s="148"/>
      <c r="C200" s="148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</row>
  </sheetData>
  <mergeCells count="2">
    <mergeCell ref="B6:P6"/>
    <mergeCell ref="B7:P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56" t="s">
        <v>161</v>
      </c>
      <c r="C1" s="77" t="s" vm="1">
        <v>240</v>
      </c>
    </row>
    <row r="2" spans="2:32">
      <c r="B2" s="56" t="s">
        <v>160</v>
      </c>
      <c r="C2" s="77" t="s">
        <v>241</v>
      </c>
    </row>
    <row r="3" spans="2:32">
      <c r="B3" s="56" t="s">
        <v>162</v>
      </c>
      <c r="C3" s="77" t="s">
        <v>242</v>
      </c>
    </row>
    <row r="4" spans="2:32">
      <c r="B4" s="56" t="s">
        <v>163</v>
      </c>
      <c r="C4" s="77">
        <v>17010</v>
      </c>
    </row>
    <row r="6" spans="2:32" ht="26.25" customHeight="1">
      <c r="B6" s="139" t="s">
        <v>190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1"/>
    </row>
    <row r="7" spans="2:32" ht="26.25" customHeight="1">
      <c r="B7" s="139" t="s">
        <v>102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1"/>
    </row>
    <row r="8" spans="2:32" s="3" customFormat="1" ht="78.75">
      <c r="B8" s="22" t="s">
        <v>131</v>
      </c>
      <c r="C8" s="30" t="s">
        <v>50</v>
      </c>
      <c r="D8" s="30" t="s">
        <v>133</v>
      </c>
      <c r="E8" s="30" t="s">
        <v>132</v>
      </c>
      <c r="F8" s="30" t="s">
        <v>71</v>
      </c>
      <c r="G8" s="30" t="s">
        <v>15</v>
      </c>
      <c r="H8" s="30" t="s">
        <v>72</v>
      </c>
      <c r="I8" s="30" t="s">
        <v>117</v>
      </c>
      <c r="J8" s="30" t="s">
        <v>18</v>
      </c>
      <c r="K8" s="30" t="s">
        <v>116</v>
      </c>
      <c r="L8" s="30" t="s">
        <v>17</v>
      </c>
      <c r="M8" s="70" t="s">
        <v>19</v>
      </c>
      <c r="N8" s="30" t="s">
        <v>223</v>
      </c>
      <c r="O8" s="30" t="s">
        <v>222</v>
      </c>
      <c r="P8" s="30" t="s">
        <v>125</v>
      </c>
      <c r="Q8" s="30" t="s">
        <v>65</v>
      </c>
      <c r="R8" s="30" t="s">
        <v>164</v>
      </c>
      <c r="S8" s="31" t="s">
        <v>166</v>
      </c>
      <c r="AC8" s="1"/>
    </row>
    <row r="9" spans="2:32" s="3" customFormat="1" ht="17.2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230</v>
      </c>
      <c r="O9" s="32"/>
      <c r="P9" s="32" t="s">
        <v>226</v>
      </c>
      <c r="Q9" s="32" t="s">
        <v>20</v>
      </c>
      <c r="R9" s="32" t="s">
        <v>20</v>
      </c>
      <c r="S9" s="33" t="s">
        <v>20</v>
      </c>
      <c r="AC9" s="1"/>
    </row>
    <row r="10" spans="2:3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128</v>
      </c>
      <c r="R10" s="20" t="s">
        <v>129</v>
      </c>
      <c r="S10" s="20" t="s">
        <v>167</v>
      </c>
      <c r="AC10" s="1"/>
    </row>
    <row r="11" spans="2:32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AC11" s="1"/>
      <c r="AF11" s="1"/>
    </row>
    <row r="12" spans="2:32" ht="20.25" customHeight="1">
      <c r="B12" s="149" t="s">
        <v>239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</row>
    <row r="13" spans="2:32">
      <c r="B13" s="149" t="s">
        <v>127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</row>
    <row r="14" spans="2:32">
      <c r="B14" s="149" t="s">
        <v>221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</row>
    <row r="15" spans="2:32">
      <c r="B15" s="149" t="s">
        <v>229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</row>
    <row r="16" spans="2:32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</row>
    <row r="17" spans="2:19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</row>
    <row r="18" spans="2:19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</row>
    <row r="19" spans="2:19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</row>
    <row r="20" spans="2:19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</row>
    <row r="21" spans="2:19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</row>
    <row r="22" spans="2:19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</row>
    <row r="23" spans="2:19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</row>
    <row r="24" spans="2:19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</row>
    <row r="25" spans="2:19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</row>
    <row r="26" spans="2:19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</row>
    <row r="27" spans="2:19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</row>
    <row r="28" spans="2:19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</row>
    <row r="29" spans="2:19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</row>
    <row r="30" spans="2:19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</row>
    <row r="31" spans="2:19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</row>
    <row r="32" spans="2:19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</row>
    <row r="33" spans="2:19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</row>
    <row r="34" spans="2:19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</row>
    <row r="35" spans="2:19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</row>
    <row r="36" spans="2:19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</row>
    <row r="37" spans="2:19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</row>
    <row r="38" spans="2:19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</row>
    <row r="39" spans="2:19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</row>
    <row r="40" spans="2:19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</row>
    <row r="41" spans="2:19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</row>
    <row r="42" spans="2:19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</row>
    <row r="43" spans="2:19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</row>
    <row r="44" spans="2:19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</row>
    <row r="45" spans="2:19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</row>
    <row r="46" spans="2:19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</row>
    <row r="47" spans="2:19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</row>
    <row r="48" spans="2:19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</row>
    <row r="49" spans="2:19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</row>
    <row r="50" spans="2:19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</row>
    <row r="51" spans="2:19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</row>
    <row r="52" spans="2:19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</row>
    <row r="53" spans="2:19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</row>
    <row r="54" spans="2:19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</row>
    <row r="55" spans="2:19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</row>
    <row r="56" spans="2:19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</row>
    <row r="57" spans="2:19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</row>
    <row r="58" spans="2:19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</row>
    <row r="59" spans="2:19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</row>
    <row r="60" spans="2:19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</row>
    <row r="61" spans="2:19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</row>
    <row r="62" spans="2:19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</row>
    <row r="63" spans="2:19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</row>
    <row r="64" spans="2:19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</row>
    <row r="65" spans="2:19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</row>
    <row r="66" spans="2:19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</row>
    <row r="67" spans="2:19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</row>
    <row r="68" spans="2:19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</row>
    <row r="69" spans="2:19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</row>
    <row r="70" spans="2:19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</row>
    <row r="71" spans="2:19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</row>
    <row r="72" spans="2:19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</row>
    <row r="73" spans="2:19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</row>
    <row r="74" spans="2:19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</row>
    <row r="75" spans="2:19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</row>
    <row r="76" spans="2:19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</row>
    <row r="77" spans="2:19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</row>
    <row r="78" spans="2:19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</row>
    <row r="79" spans="2:19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</row>
    <row r="80" spans="2:19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</row>
    <row r="81" spans="2:19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</row>
    <row r="82" spans="2:19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</row>
    <row r="83" spans="2:19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</row>
    <row r="84" spans="2:19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</row>
    <row r="85" spans="2:19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</row>
    <row r="86" spans="2:19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</row>
    <row r="87" spans="2:19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</row>
    <row r="88" spans="2:19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</row>
    <row r="89" spans="2:19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</row>
    <row r="90" spans="2:19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</row>
    <row r="91" spans="2:19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</row>
    <row r="92" spans="2:19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</row>
    <row r="93" spans="2:19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</row>
    <row r="94" spans="2:19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</row>
    <row r="95" spans="2:19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</row>
    <row r="96" spans="2:19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</row>
    <row r="97" spans="2:19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</row>
    <row r="98" spans="2:19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</row>
    <row r="99" spans="2:19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</row>
    <row r="100" spans="2:19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</row>
    <row r="101" spans="2:19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</row>
    <row r="102" spans="2:19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</row>
    <row r="103" spans="2:19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</row>
    <row r="104" spans="2:19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</row>
    <row r="105" spans="2:19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</row>
    <row r="106" spans="2:19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</row>
    <row r="107" spans="2:19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</row>
    <row r="108" spans="2:19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</row>
    <row r="109" spans="2:19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</row>
    <row r="110" spans="2:19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</row>
    <row r="111" spans="2:19">
      <c r="B111" s="148"/>
      <c r="C111" s="148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</row>
    <row r="112" spans="2:19">
      <c r="B112" s="148"/>
      <c r="C112" s="148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</row>
    <row r="113" spans="2:19">
      <c r="B113" s="148"/>
      <c r="C113" s="148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</row>
    <row r="114" spans="2:19">
      <c r="B114" s="148"/>
      <c r="C114" s="148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</row>
    <row r="115" spans="2:19">
      <c r="B115" s="148"/>
      <c r="C115" s="148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</row>
    <row r="116" spans="2:19">
      <c r="B116" s="148"/>
      <c r="C116" s="148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</row>
    <row r="117" spans="2:19">
      <c r="B117" s="148"/>
      <c r="C117" s="148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</row>
    <row r="118" spans="2:19">
      <c r="B118" s="148"/>
      <c r="C118" s="148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</row>
    <row r="119" spans="2:19">
      <c r="B119" s="148"/>
      <c r="C119" s="148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</row>
    <row r="120" spans="2:19">
      <c r="B120" s="148"/>
      <c r="C120" s="148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</row>
    <row r="121" spans="2:19">
      <c r="B121" s="148"/>
      <c r="C121" s="148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</row>
    <row r="122" spans="2:19">
      <c r="B122" s="148"/>
      <c r="C122" s="148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</row>
    <row r="123" spans="2:19">
      <c r="B123" s="148"/>
      <c r="C123" s="148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</row>
    <row r="124" spans="2:19">
      <c r="B124" s="148"/>
      <c r="C124" s="148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</row>
    <row r="125" spans="2:19">
      <c r="B125" s="148"/>
      <c r="C125" s="148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</row>
    <row r="126" spans="2:19">
      <c r="B126" s="148"/>
      <c r="C126" s="148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</row>
    <row r="127" spans="2:19">
      <c r="B127" s="148"/>
      <c r="C127" s="148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</row>
    <row r="128" spans="2:19">
      <c r="B128" s="148"/>
      <c r="C128" s="148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</row>
    <row r="129" spans="2:19">
      <c r="B129" s="148"/>
      <c r="C129" s="148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</row>
    <row r="130" spans="2:19">
      <c r="B130" s="148"/>
      <c r="C130" s="148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</row>
    <row r="131" spans="2:19">
      <c r="B131" s="148"/>
      <c r="C131" s="148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</row>
    <row r="132" spans="2:19">
      <c r="B132" s="148"/>
      <c r="C132" s="148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</row>
    <row r="133" spans="2:19">
      <c r="B133" s="148"/>
      <c r="C133" s="148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</row>
    <row r="134" spans="2:19">
      <c r="B134" s="148"/>
      <c r="C134" s="148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</row>
    <row r="135" spans="2:19">
      <c r="B135" s="148"/>
      <c r="C135" s="148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</row>
    <row r="136" spans="2:19">
      <c r="B136" s="148"/>
      <c r="C136" s="148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</row>
    <row r="137" spans="2:19">
      <c r="B137" s="148"/>
      <c r="C137" s="148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</row>
    <row r="138" spans="2:19">
      <c r="B138" s="148"/>
      <c r="C138" s="148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</row>
    <row r="139" spans="2:19">
      <c r="B139" s="148"/>
      <c r="C139" s="148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</row>
    <row r="140" spans="2:19">
      <c r="B140" s="148"/>
      <c r="C140" s="148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</row>
    <row r="141" spans="2:19">
      <c r="B141" s="148"/>
      <c r="C141" s="148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</row>
    <row r="142" spans="2:19">
      <c r="B142" s="148"/>
      <c r="C142" s="148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</row>
    <row r="143" spans="2:19">
      <c r="B143" s="148"/>
      <c r="C143" s="148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</row>
    <row r="144" spans="2:19">
      <c r="B144" s="148"/>
      <c r="C144" s="148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</row>
    <row r="145" spans="2:19">
      <c r="B145" s="148"/>
      <c r="C145" s="148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</row>
    <row r="146" spans="2:19">
      <c r="B146" s="148"/>
      <c r="C146" s="148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</row>
    <row r="147" spans="2:19">
      <c r="B147" s="148"/>
      <c r="C147" s="148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</row>
    <row r="148" spans="2:19">
      <c r="B148" s="148"/>
      <c r="C148" s="148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</row>
    <row r="149" spans="2:19">
      <c r="B149" s="148"/>
      <c r="C149" s="148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</row>
    <row r="150" spans="2:19">
      <c r="B150" s="148"/>
      <c r="C150" s="148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</row>
    <row r="151" spans="2:19">
      <c r="B151" s="148"/>
      <c r="C151" s="148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3"/>
      <c r="D398" s="1"/>
      <c r="E398" s="1"/>
      <c r="F398" s="1"/>
    </row>
    <row r="399" spans="2:6">
      <c r="B399" s="43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9.42578125" style="2" bestFit="1" customWidth="1"/>
    <col min="4" max="4" width="9.28515625" style="2" bestFit="1" customWidth="1"/>
    <col min="5" max="5" width="11.28515625" style="2" bestFit="1" customWidth="1"/>
    <col min="6" max="6" width="14.710937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8" style="1" bestFit="1" customWidth="1"/>
    <col min="14" max="14" width="10.140625" style="1" bestFit="1" customWidth="1"/>
    <col min="15" max="15" width="7.28515625" style="1" bestFit="1" customWidth="1"/>
    <col min="16" max="16" width="8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56" t="s">
        <v>161</v>
      </c>
      <c r="C1" s="77" t="s" vm="1">
        <v>240</v>
      </c>
    </row>
    <row r="2" spans="2:49">
      <c r="B2" s="56" t="s">
        <v>160</v>
      </c>
      <c r="C2" s="77" t="s">
        <v>241</v>
      </c>
    </row>
    <row r="3" spans="2:49">
      <c r="B3" s="56" t="s">
        <v>162</v>
      </c>
      <c r="C3" s="77" t="s">
        <v>242</v>
      </c>
    </row>
    <row r="4" spans="2:49">
      <c r="B4" s="56" t="s">
        <v>163</v>
      </c>
      <c r="C4" s="77">
        <v>17010</v>
      </c>
    </row>
    <row r="6" spans="2:49" ht="26.25" customHeight="1">
      <c r="B6" s="139" t="s">
        <v>190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1"/>
    </row>
    <row r="7" spans="2:49" ht="26.25" customHeight="1">
      <c r="B7" s="139" t="s">
        <v>103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1"/>
    </row>
    <row r="8" spans="2:49" s="3" customFormat="1" ht="78.75">
      <c r="B8" s="22" t="s">
        <v>131</v>
      </c>
      <c r="C8" s="30" t="s">
        <v>50</v>
      </c>
      <c r="D8" s="30" t="s">
        <v>133</v>
      </c>
      <c r="E8" s="30" t="s">
        <v>132</v>
      </c>
      <c r="F8" s="30" t="s">
        <v>71</v>
      </c>
      <c r="G8" s="30" t="s">
        <v>15</v>
      </c>
      <c r="H8" s="30" t="s">
        <v>72</v>
      </c>
      <c r="I8" s="30" t="s">
        <v>117</v>
      </c>
      <c r="J8" s="30" t="s">
        <v>18</v>
      </c>
      <c r="K8" s="30" t="s">
        <v>116</v>
      </c>
      <c r="L8" s="30" t="s">
        <v>17</v>
      </c>
      <c r="M8" s="70" t="s">
        <v>19</v>
      </c>
      <c r="N8" s="70" t="s">
        <v>223</v>
      </c>
      <c r="O8" s="30" t="s">
        <v>222</v>
      </c>
      <c r="P8" s="30" t="s">
        <v>125</v>
      </c>
      <c r="Q8" s="30" t="s">
        <v>65</v>
      </c>
      <c r="R8" s="30" t="s">
        <v>164</v>
      </c>
      <c r="S8" s="31" t="s">
        <v>166</v>
      </c>
      <c r="AT8" s="1"/>
    </row>
    <row r="9" spans="2:49" s="3" customFormat="1" ht="27.7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230</v>
      </c>
      <c r="O9" s="32"/>
      <c r="P9" s="32" t="s">
        <v>226</v>
      </c>
      <c r="Q9" s="32" t="s">
        <v>20</v>
      </c>
      <c r="R9" s="32" t="s">
        <v>20</v>
      </c>
      <c r="S9" s="33" t="s">
        <v>20</v>
      </c>
      <c r="AT9" s="1"/>
    </row>
    <row r="10" spans="2:4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128</v>
      </c>
      <c r="R10" s="20" t="s">
        <v>129</v>
      </c>
      <c r="S10" s="20" t="s">
        <v>167</v>
      </c>
      <c r="AT10" s="1"/>
    </row>
    <row r="11" spans="2:49" s="4" customFormat="1" ht="18" customHeight="1">
      <c r="B11" s="106" t="s">
        <v>57</v>
      </c>
      <c r="C11" s="79"/>
      <c r="D11" s="79"/>
      <c r="E11" s="79"/>
      <c r="F11" s="79"/>
      <c r="G11" s="79"/>
      <c r="H11" s="79"/>
      <c r="I11" s="79"/>
      <c r="J11" s="89">
        <v>6.0948187049609466</v>
      </c>
      <c r="K11" s="79"/>
      <c r="L11" s="79"/>
      <c r="M11" s="88">
        <v>2.0090714808165697E-2</v>
      </c>
      <c r="N11" s="87"/>
      <c r="O11" s="89"/>
      <c r="P11" s="87">
        <v>370.52339023439993</v>
      </c>
      <c r="Q11" s="79"/>
      <c r="R11" s="88">
        <v>1</v>
      </c>
      <c r="S11" s="88">
        <v>1.4184141552127303E-2</v>
      </c>
      <c r="AT11" s="1"/>
      <c r="AW11" s="1"/>
    </row>
    <row r="12" spans="2:49" ht="17.25" customHeight="1">
      <c r="B12" s="107" t="s">
        <v>217</v>
      </c>
      <c r="C12" s="81"/>
      <c r="D12" s="81"/>
      <c r="E12" s="81"/>
      <c r="F12" s="81"/>
      <c r="G12" s="81"/>
      <c r="H12" s="81"/>
      <c r="I12" s="81"/>
      <c r="J12" s="92">
        <v>5.9050563286431696</v>
      </c>
      <c r="K12" s="81"/>
      <c r="L12" s="81"/>
      <c r="M12" s="91">
        <v>1.8931608271687862E-2</v>
      </c>
      <c r="N12" s="90"/>
      <c r="O12" s="92"/>
      <c r="P12" s="90">
        <v>349.44716021253998</v>
      </c>
      <c r="Q12" s="81"/>
      <c r="R12" s="91">
        <v>0.94311768007810048</v>
      </c>
      <c r="S12" s="91">
        <v>1.3377314674541691E-2</v>
      </c>
    </row>
    <row r="13" spans="2:49">
      <c r="B13" s="108" t="s">
        <v>66</v>
      </c>
      <c r="C13" s="81"/>
      <c r="D13" s="81"/>
      <c r="E13" s="81"/>
      <c r="F13" s="81"/>
      <c r="G13" s="81"/>
      <c r="H13" s="81"/>
      <c r="I13" s="81"/>
      <c r="J13" s="92">
        <v>6.3141983432890374</v>
      </c>
      <c r="K13" s="81"/>
      <c r="L13" s="81"/>
      <c r="M13" s="91">
        <v>1.8429966378358469E-2</v>
      </c>
      <c r="N13" s="90"/>
      <c r="O13" s="92"/>
      <c r="P13" s="90">
        <v>274.67350416207</v>
      </c>
      <c r="Q13" s="81"/>
      <c r="R13" s="91">
        <v>0.7413121854150867</v>
      </c>
      <c r="S13" s="91">
        <v>1.0514876972244432E-2</v>
      </c>
    </row>
    <row r="14" spans="2:49">
      <c r="B14" s="109" t="s">
        <v>1911</v>
      </c>
      <c r="C14" s="83" t="s">
        <v>1912</v>
      </c>
      <c r="D14" s="96" t="s">
        <v>1913</v>
      </c>
      <c r="E14" s="83" t="s">
        <v>364</v>
      </c>
      <c r="F14" s="96" t="s">
        <v>144</v>
      </c>
      <c r="G14" s="83" t="s">
        <v>331</v>
      </c>
      <c r="H14" s="83" t="s">
        <v>332</v>
      </c>
      <c r="I14" s="104">
        <v>39076</v>
      </c>
      <c r="J14" s="95">
        <v>7.9600000000000009</v>
      </c>
      <c r="K14" s="96" t="s">
        <v>148</v>
      </c>
      <c r="L14" s="97">
        <v>4.9000000000000002E-2</v>
      </c>
      <c r="M14" s="94">
        <v>8.0000000000000019E-3</v>
      </c>
      <c r="N14" s="93">
        <v>27074.204352000001</v>
      </c>
      <c r="O14" s="95">
        <v>170.13</v>
      </c>
      <c r="P14" s="93">
        <v>46.061342291510002</v>
      </c>
      <c r="Q14" s="94">
        <v>1.3791585448523975E-5</v>
      </c>
      <c r="R14" s="94">
        <v>0.12431426329757683</v>
      </c>
      <c r="S14" s="94">
        <v>1.7632911075612537E-3</v>
      </c>
    </row>
    <row r="15" spans="2:49">
      <c r="B15" s="109" t="s">
        <v>1914</v>
      </c>
      <c r="C15" s="83" t="s">
        <v>1915</v>
      </c>
      <c r="D15" s="96" t="s">
        <v>1913</v>
      </c>
      <c r="E15" s="83" t="s">
        <v>364</v>
      </c>
      <c r="F15" s="96" t="s">
        <v>144</v>
      </c>
      <c r="G15" s="83" t="s">
        <v>331</v>
      </c>
      <c r="H15" s="83" t="s">
        <v>332</v>
      </c>
      <c r="I15" s="104">
        <v>42639</v>
      </c>
      <c r="J15" s="95">
        <v>12.129999999999999</v>
      </c>
      <c r="K15" s="96" t="s">
        <v>148</v>
      </c>
      <c r="L15" s="97">
        <v>4.0999999999999995E-2</v>
      </c>
      <c r="M15" s="94">
        <v>1.3599999999999999E-2</v>
      </c>
      <c r="N15" s="93">
        <v>53785.779704800007</v>
      </c>
      <c r="O15" s="95">
        <v>142.36000000000001</v>
      </c>
      <c r="P15" s="93">
        <v>76.569437041110007</v>
      </c>
      <c r="Q15" s="94">
        <v>1.2768781631807574E-5</v>
      </c>
      <c r="R15" s="94">
        <v>0.20665210094474945</v>
      </c>
      <c r="S15" s="94">
        <v>2.9311826518448269E-3</v>
      </c>
    </row>
    <row r="16" spans="2:49">
      <c r="B16" s="109" t="s">
        <v>1916</v>
      </c>
      <c r="C16" s="83" t="s">
        <v>1917</v>
      </c>
      <c r="D16" s="96" t="s">
        <v>1913</v>
      </c>
      <c r="E16" s="83" t="s">
        <v>1918</v>
      </c>
      <c r="F16" s="96" t="s">
        <v>144</v>
      </c>
      <c r="G16" s="83" t="s">
        <v>331</v>
      </c>
      <c r="H16" s="83" t="s">
        <v>332</v>
      </c>
      <c r="I16" s="104">
        <v>38918</v>
      </c>
      <c r="J16" s="95">
        <v>0.99</v>
      </c>
      <c r="K16" s="96" t="s">
        <v>148</v>
      </c>
      <c r="L16" s="97">
        <v>0.05</v>
      </c>
      <c r="M16" s="94">
        <v>-3.4999999999999992E-3</v>
      </c>
      <c r="N16" s="93">
        <v>85.320437930000011</v>
      </c>
      <c r="O16" s="95">
        <v>126.23</v>
      </c>
      <c r="P16" s="93">
        <v>0.10769998746000002</v>
      </c>
      <c r="Q16" s="94">
        <v>6.3461890802074753E-6</v>
      </c>
      <c r="R16" s="94">
        <v>2.9066987482724647E-4</v>
      </c>
      <c r="S16" s="94">
        <v>4.1229026494887885E-6</v>
      </c>
    </row>
    <row r="17" spans="2:19">
      <c r="B17" s="109" t="s">
        <v>1919</v>
      </c>
      <c r="C17" s="83" t="s">
        <v>1920</v>
      </c>
      <c r="D17" s="96" t="s">
        <v>1913</v>
      </c>
      <c r="E17" s="83" t="s">
        <v>1921</v>
      </c>
      <c r="F17" s="96" t="s">
        <v>1245</v>
      </c>
      <c r="G17" s="83" t="s">
        <v>337</v>
      </c>
      <c r="H17" s="83" t="s">
        <v>146</v>
      </c>
      <c r="I17" s="104">
        <v>42796</v>
      </c>
      <c r="J17" s="95">
        <v>7.54</v>
      </c>
      <c r="K17" s="96" t="s">
        <v>148</v>
      </c>
      <c r="L17" s="97">
        <v>2.1400000000000002E-2</v>
      </c>
      <c r="M17" s="94">
        <v>3.1000000000000003E-3</v>
      </c>
      <c r="N17" s="93">
        <v>12773.8</v>
      </c>
      <c r="O17" s="95">
        <v>116.98</v>
      </c>
      <c r="P17" s="93">
        <v>14.94279086872</v>
      </c>
      <c r="Q17" s="94">
        <v>4.9196983585343118E-5</v>
      </c>
      <c r="R17" s="94">
        <v>4.0328873325019818E-2</v>
      </c>
      <c r="S17" s="94">
        <v>5.7203044787989198E-4</v>
      </c>
    </row>
    <row r="18" spans="2:19">
      <c r="B18" s="109" t="s">
        <v>1922</v>
      </c>
      <c r="C18" s="83" t="s">
        <v>1923</v>
      </c>
      <c r="D18" s="96" t="s">
        <v>1913</v>
      </c>
      <c r="E18" s="83" t="s">
        <v>459</v>
      </c>
      <c r="F18" s="96" t="s">
        <v>460</v>
      </c>
      <c r="G18" s="83" t="s">
        <v>390</v>
      </c>
      <c r="H18" s="83" t="s">
        <v>332</v>
      </c>
      <c r="I18" s="104">
        <v>39856</v>
      </c>
      <c r="J18" s="95">
        <v>0.37</v>
      </c>
      <c r="K18" s="96" t="s">
        <v>148</v>
      </c>
      <c r="L18" s="97">
        <v>6.8499999999999991E-2</v>
      </c>
      <c r="M18" s="94">
        <v>5.3999999999999994E-3</v>
      </c>
      <c r="N18" s="93">
        <v>8447.6145000000015</v>
      </c>
      <c r="O18" s="95">
        <v>117.11</v>
      </c>
      <c r="P18" s="93">
        <v>9.8930014160900015</v>
      </c>
      <c r="Q18" s="94">
        <v>1.6726260318264891E-5</v>
      </c>
      <c r="R18" s="94">
        <v>2.670007259145369E-2</v>
      </c>
      <c r="S18" s="94">
        <v>3.7871760908925363E-4</v>
      </c>
    </row>
    <row r="19" spans="2:19">
      <c r="B19" s="109" t="s">
        <v>1924</v>
      </c>
      <c r="C19" s="83" t="s">
        <v>1925</v>
      </c>
      <c r="D19" s="96" t="s">
        <v>1913</v>
      </c>
      <c r="E19" s="83" t="s">
        <v>402</v>
      </c>
      <c r="F19" s="96" t="s">
        <v>144</v>
      </c>
      <c r="G19" s="83" t="s">
        <v>378</v>
      </c>
      <c r="H19" s="83" t="s">
        <v>146</v>
      </c>
      <c r="I19" s="104">
        <v>39350</v>
      </c>
      <c r="J19" s="95">
        <v>3.85</v>
      </c>
      <c r="K19" s="96" t="s">
        <v>148</v>
      </c>
      <c r="L19" s="97">
        <v>5.5999999999999994E-2</v>
      </c>
      <c r="M19" s="94">
        <v>-4.3000000000000009E-3</v>
      </c>
      <c r="N19" s="93">
        <v>5700.3908156000007</v>
      </c>
      <c r="O19" s="95">
        <v>154.07</v>
      </c>
      <c r="P19" s="93">
        <v>8.7825916388599996</v>
      </c>
      <c r="Q19" s="94">
        <v>7.2759184889602806E-6</v>
      </c>
      <c r="R19" s="94">
        <v>2.3703204359929803E-2</v>
      </c>
      <c r="S19" s="94">
        <v>3.3620960588024535E-4</v>
      </c>
    </row>
    <row r="20" spans="2:19">
      <c r="B20" s="109" t="s">
        <v>1926</v>
      </c>
      <c r="C20" s="83" t="s">
        <v>1927</v>
      </c>
      <c r="D20" s="96" t="s">
        <v>1913</v>
      </c>
      <c r="E20" s="83" t="s">
        <v>459</v>
      </c>
      <c r="F20" s="96" t="s">
        <v>460</v>
      </c>
      <c r="G20" s="83" t="s">
        <v>429</v>
      </c>
      <c r="H20" s="83" t="s">
        <v>146</v>
      </c>
      <c r="I20" s="104">
        <v>40715</v>
      </c>
      <c r="J20" s="95">
        <v>1.9700000000000006</v>
      </c>
      <c r="K20" s="96" t="s">
        <v>148</v>
      </c>
      <c r="L20" s="97">
        <v>0.06</v>
      </c>
      <c r="M20" s="94">
        <v>-1.4000000000000002E-3</v>
      </c>
      <c r="N20" s="93">
        <v>33635.095000000001</v>
      </c>
      <c r="O20" s="95">
        <v>121.05</v>
      </c>
      <c r="P20" s="93">
        <v>40.715281209069992</v>
      </c>
      <c r="Q20" s="94">
        <v>9.0887268838848836E-6</v>
      </c>
      <c r="R20" s="94">
        <v>0.10988585952242517</v>
      </c>
      <c r="S20" s="94">
        <v>1.5586365860432547E-3</v>
      </c>
    </row>
    <row r="21" spans="2:19">
      <c r="B21" s="109" t="s">
        <v>1928</v>
      </c>
      <c r="C21" s="83" t="s">
        <v>1929</v>
      </c>
      <c r="D21" s="96" t="s">
        <v>1913</v>
      </c>
      <c r="E21" s="83" t="s">
        <v>1930</v>
      </c>
      <c r="F21" s="96" t="s">
        <v>144</v>
      </c>
      <c r="G21" s="83" t="s">
        <v>429</v>
      </c>
      <c r="H21" s="83" t="s">
        <v>146</v>
      </c>
      <c r="I21" s="104">
        <v>38495</v>
      </c>
      <c r="J21" s="95">
        <v>0.53</v>
      </c>
      <c r="K21" s="96" t="s">
        <v>148</v>
      </c>
      <c r="L21" s="97">
        <v>4.9500000000000002E-2</v>
      </c>
      <c r="M21" s="94">
        <v>-1.44E-2</v>
      </c>
      <c r="N21" s="93">
        <v>218.54018601999999</v>
      </c>
      <c r="O21" s="95">
        <v>128.69999999999999</v>
      </c>
      <c r="P21" s="93">
        <v>0.28126122141000004</v>
      </c>
      <c r="Q21" s="94">
        <v>5.7672376638775257E-6</v>
      </c>
      <c r="R21" s="94">
        <v>7.5909167632323834E-4</v>
      </c>
      <c r="S21" s="94">
        <v>1.0767063788010415E-5</v>
      </c>
    </row>
    <row r="22" spans="2:19">
      <c r="B22" s="109" t="s">
        <v>1931</v>
      </c>
      <c r="C22" s="83" t="s">
        <v>1932</v>
      </c>
      <c r="D22" s="96" t="s">
        <v>1913</v>
      </c>
      <c r="E22" s="83" t="s">
        <v>367</v>
      </c>
      <c r="F22" s="96" t="s">
        <v>336</v>
      </c>
      <c r="G22" s="83" t="s">
        <v>510</v>
      </c>
      <c r="H22" s="83" t="s">
        <v>332</v>
      </c>
      <c r="I22" s="104">
        <v>39658</v>
      </c>
      <c r="J22" s="95">
        <v>2.8500000000000005</v>
      </c>
      <c r="K22" s="96" t="s">
        <v>148</v>
      </c>
      <c r="L22" s="97">
        <v>5.7500000000000002E-2</v>
      </c>
      <c r="M22" s="94">
        <v>-5.8000000000000005E-3</v>
      </c>
      <c r="N22" s="93">
        <v>48737.13</v>
      </c>
      <c r="O22" s="95">
        <v>143.66</v>
      </c>
      <c r="P22" s="93">
        <v>70.015763819949996</v>
      </c>
      <c r="Q22" s="94">
        <v>3.7432511520737324E-5</v>
      </c>
      <c r="R22" s="94">
        <v>0.18896449094794457</v>
      </c>
      <c r="S22" s="94">
        <v>2.6802990879313243E-3</v>
      </c>
    </row>
    <row r="23" spans="2:19">
      <c r="B23" s="109" t="s">
        <v>1933</v>
      </c>
      <c r="C23" s="83" t="s">
        <v>1934</v>
      </c>
      <c r="D23" s="96" t="s">
        <v>1913</v>
      </c>
      <c r="E23" s="83"/>
      <c r="F23" s="96" t="s">
        <v>389</v>
      </c>
      <c r="G23" s="83" t="s">
        <v>696</v>
      </c>
      <c r="H23" s="83" t="s">
        <v>332</v>
      </c>
      <c r="I23" s="104">
        <v>38445</v>
      </c>
      <c r="J23" s="95">
        <v>0.74</v>
      </c>
      <c r="K23" s="96" t="s">
        <v>148</v>
      </c>
      <c r="L23" s="97">
        <v>6.7000000000000004E-2</v>
      </c>
      <c r="M23" s="94">
        <v>2.7300000000000001E-2</v>
      </c>
      <c r="N23" s="93">
        <v>927.04552693999995</v>
      </c>
      <c r="O23" s="95">
        <v>130.80000000000001</v>
      </c>
      <c r="P23" s="93">
        <v>1.2125755136300003</v>
      </c>
      <c r="Q23" s="94">
        <v>1.2914732568318122E-5</v>
      </c>
      <c r="R23" s="94">
        <v>3.2726017994785771E-3</v>
      </c>
      <c r="S23" s="94">
        <v>4.6419047167550672E-5</v>
      </c>
    </row>
    <row r="24" spans="2:19">
      <c r="B24" s="109" t="s">
        <v>1935</v>
      </c>
      <c r="C24" s="83" t="s">
        <v>1936</v>
      </c>
      <c r="D24" s="96" t="s">
        <v>1913</v>
      </c>
      <c r="E24" s="83" t="s">
        <v>1937</v>
      </c>
      <c r="F24" s="96" t="s">
        <v>680</v>
      </c>
      <c r="G24" s="83" t="s">
        <v>1148</v>
      </c>
      <c r="H24" s="83"/>
      <c r="I24" s="104">
        <v>39104</v>
      </c>
      <c r="J24" s="95">
        <v>1.29</v>
      </c>
      <c r="K24" s="96" t="s">
        <v>148</v>
      </c>
      <c r="L24" s="97">
        <v>5.5999999999999994E-2</v>
      </c>
      <c r="M24" s="94">
        <v>0.66069999999999995</v>
      </c>
      <c r="N24" s="93">
        <v>9900.2889817000014</v>
      </c>
      <c r="O24" s="95">
        <v>61.531100000000002</v>
      </c>
      <c r="P24" s="93">
        <v>6.09175915426</v>
      </c>
      <c r="Q24" s="94">
        <v>1.5665012922657166E-5</v>
      </c>
      <c r="R24" s="94">
        <v>1.6440957075358295E-2</v>
      </c>
      <c r="S24" s="94">
        <v>2.3320086240933099E-4</v>
      </c>
    </row>
    <row r="25" spans="2:19">
      <c r="B25" s="110"/>
      <c r="C25" s="83"/>
      <c r="D25" s="83"/>
      <c r="E25" s="83"/>
      <c r="F25" s="83"/>
      <c r="G25" s="83"/>
      <c r="H25" s="83"/>
      <c r="I25" s="83"/>
      <c r="J25" s="95"/>
      <c r="K25" s="83"/>
      <c r="L25" s="83"/>
      <c r="M25" s="94"/>
      <c r="N25" s="93"/>
      <c r="O25" s="95"/>
      <c r="P25" s="83"/>
      <c r="Q25" s="83"/>
      <c r="R25" s="94"/>
      <c r="S25" s="83"/>
    </row>
    <row r="26" spans="2:19">
      <c r="B26" s="108" t="s">
        <v>67</v>
      </c>
      <c r="C26" s="81"/>
      <c r="D26" s="81"/>
      <c r="E26" s="81"/>
      <c r="F26" s="81"/>
      <c r="G26" s="81"/>
      <c r="H26" s="81"/>
      <c r="I26" s="81"/>
      <c r="J26" s="92">
        <v>4.89454001827513</v>
      </c>
      <c r="K26" s="81"/>
      <c r="L26" s="81"/>
      <c r="M26" s="91">
        <v>1.5353710194496731E-2</v>
      </c>
      <c r="N26" s="90"/>
      <c r="O26" s="92"/>
      <c r="P26" s="90">
        <v>59.448744307420007</v>
      </c>
      <c r="Q26" s="81"/>
      <c r="R26" s="91">
        <v>0.16044532106275838</v>
      </c>
      <c r="S26" s="91">
        <v>2.2757791453306771E-3</v>
      </c>
    </row>
    <row r="27" spans="2:19">
      <c r="B27" s="109" t="s">
        <v>1938</v>
      </c>
      <c r="C27" s="83" t="s">
        <v>1939</v>
      </c>
      <c r="D27" s="96" t="s">
        <v>1913</v>
      </c>
      <c r="E27" s="83" t="s">
        <v>1921</v>
      </c>
      <c r="F27" s="96" t="s">
        <v>1245</v>
      </c>
      <c r="G27" s="83" t="s">
        <v>337</v>
      </c>
      <c r="H27" s="83" t="s">
        <v>146</v>
      </c>
      <c r="I27" s="104">
        <v>42796</v>
      </c>
      <c r="J27" s="95">
        <v>7.0400000000000009</v>
      </c>
      <c r="K27" s="96" t="s">
        <v>148</v>
      </c>
      <c r="L27" s="97">
        <v>3.7400000000000003E-2</v>
      </c>
      <c r="M27" s="94">
        <v>1.8500000000000006E-2</v>
      </c>
      <c r="N27" s="93">
        <v>15053.5476</v>
      </c>
      <c r="O27" s="95">
        <v>113.83</v>
      </c>
      <c r="P27" s="93">
        <v>17.135453566789998</v>
      </c>
      <c r="Q27" s="94">
        <v>2.9226897941591045E-5</v>
      </c>
      <c r="R27" s="94">
        <v>4.6246617672233307E-2</v>
      </c>
      <c r="S27" s="94">
        <v>6.5596857137006936E-4</v>
      </c>
    </row>
    <row r="28" spans="2:19">
      <c r="B28" s="109" t="s">
        <v>1940</v>
      </c>
      <c r="C28" s="83" t="s">
        <v>1941</v>
      </c>
      <c r="D28" s="96" t="s">
        <v>1913</v>
      </c>
      <c r="E28" s="83" t="s">
        <v>1921</v>
      </c>
      <c r="F28" s="96" t="s">
        <v>1245</v>
      </c>
      <c r="G28" s="83" t="s">
        <v>337</v>
      </c>
      <c r="H28" s="83" t="s">
        <v>146</v>
      </c>
      <c r="I28" s="104">
        <v>42796</v>
      </c>
      <c r="J28" s="95">
        <v>3.34</v>
      </c>
      <c r="K28" s="96" t="s">
        <v>148</v>
      </c>
      <c r="L28" s="97">
        <v>2.5000000000000001E-2</v>
      </c>
      <c r="M28" s="94">
        <v>1.0700000000000001E-2</v>
      </c>
      <c r="N28" s="93">
        <v>20299.369129000002</v>
      </c>
      <c r="O28" s="95">
        <v>104.92</v>
      </c>
      <c r="P28" s="93">
        <v>21.298098317600001</v>
      </c>
      <c r="Q28" s="94">
        <v>2.7987703129480934E-5</v>
      </c>
      <c r="R28" s="94">
        <v>5.7481116925240348E-2</v>
      </c>
      <c r="S28" s="94">
        <v>8.1532029904198965E-4</v>
      </c>
    </row>
    <row r="29" spans="2:19">
      <c r="B29" s="109" t="s">
        <v>1942</v>
      </c>
      <c r="C29" s="83" t="s">
        <v>1943</v>
      </c>
      <c r="D29" s="96" t="s">
        <v>1913</v>
      </c>
      <c r="E29" s="83" t="s">
        <v>1944</v>
      </c>
      <c r="F29" s="96" t="s">
        <v>389</v>
      </c>
      <c r="G29" s="83" t="s">
        <v>429</v>
      </c>
      <c r="H29" s="83" t="s">
        <v>146</v>
      </c>
      <c r="I29" s="104">
        <v>42598</v>
      </c>
      <c r="J29" s="95">
        <v>5.1700000000000008</v>
      </c>
      <c r="K29" s="96" t="s">
        <v>148</v>
      </c>
      <c r="L29" s="97">
        <v>3.1E-2</v>
      </c>
      <c r="M29" s="94">
        <v>1.5400000000000002E-2</v>
      </c>
      <c r="N29" s="93">
        <v>11033.035372580001</v>
      </c>
      <c r="O29" s="95">
        <v>108.31</v>
      </c>
      <c r="P29" s="93">
        <v>11.949880611370002</v>
      </c>
      <c r="Q29" s="94">
        <v>1.6453573891547287E-5</v>
      </c>
      <c r="R29" s="94">
        <v>3.2251352887088414E-2</v>
      </c>
      <c r="S29" s="94">
        <v>4.5745775459807167E-4</v>
      </c>
    </row>
    <row r="30" spans="2:19">
      <c r="B30" s="109" t="s">
        <v>1945</v>
      </c>
      <c r="C30" s="83" t="s">
        <v>1946</v>
      </c>
      <c r="D30" s="96" t="s">
        <v>1913</v>
      </c>
      <c r="E30" s="83" t="s">
        <v>1947</v>
      </c>
      <c r="F30" s="96" t="s">
        <v>389</v>
      </c>
      <c r="G30" s="83" t="s">
        <v>615</v>
      </c>
      <c r="H30" s="83" t="s">
        <v>332</v>
      </c>
      <c r="I30" s="104">
        <v>43312</v>
      </c>
      <c r="J30" s="95">
        <v>4.3100000000000005</v>
      </c>
      <c r="K30" s="96" t="s">
        <v>148</v>
      </c>
      <c r="L30" s="97">
        <v>3.5499999999999997E-2</v>
      </c>
      <c r="M30" s="94">
        <v>2.0600000000000004E-2</v>
      </c>
      <c r="N30" s="93">
        <v>7923.5130000000008</v>
      </c>
      <c r="O30" s="95">
        <v>107.48</v>
      </c>
      <c r="P30" s="93">
        <v>8.5161917746099984</v>
      </c>
      <c r="Q30" s="94">
        <v>2.4760978125000002E-5</v>
      </c>
      <c r="R30" s="94">
        <v>2.2984221776721027E-2</v>
      </c>
      <c r="S30" s="94">
        <v>3.2601145514649798E-4</v>
      </c>
    </row>
    <row r="31" spans="2:19">
      <c r="B31" s="109" t="s">
        <v>1948</v>
      </c>
      <c r="C31" s="83" t="s">
        <v>1949</v>
      </c>
      <c r="D31" s="96" t="s">
        <v>1913</v>
      </c>
      <c r="E31" s="83" t="s">
        <v>1950</v>
      </c>
      <c r="F31" s="96" t="s">
        <v>389</v>
      </c>
      <c r="G31" s="83" t="s">
        <v>687</v>
      </c>
      <c r="H31" s="83" t="s">
        <v>146</v>
      </c>
      <c r="I31" s="104">
        <v>41903</v>
      </c>
      <c r="J31" s="95">
        <v>1.3099999999999998</v>
      </c>
      <c r="K31" s="96" t="s">
        <v>148</v>
      </c>
      <c r="L31" s="97">
        <v>5.1500000000000004E-2</v>
      </c>
      <c r="M31" s="94">
        <v>1.5300000000000001E-2</v>
      </c>
      <c r="N31" s="93">
        <v>520.00001845999998</v>
      </c>
      <c r="O31" s="95">
        <v>105.6</v>
      </c>
      <c r="P31" s="93">
        <v>0.54912003705000001</v>
      </c>
      <c r="Q31" s="94">
        <v>2.0799975778429064E-5</v>
      </c>
      <c r="R31" s="94">
        <v>1.4820118014752498E-3</v>
      </c>
      <c r="S31" s="94">
        <v>2.1021065174048132E-5</v>
      </c>
    </row>
    <row r="32" spans="2:19">
      <c r="B32" s="110"/>
      <c r="C32" s="83"/>
      <c r="D32" s="83"/>
      <c r="E32" s="83"/>
      <c r="F32" s="83"/>
      <c r="G32" s="83"/>
      <c r="H32" s="83"/>
      <c r="I32" s="83"/>
      <c r="J32" s="95"/>
      <c r="K32" s="83"/>
      <c r="L32" s="83"/>
      <c r="M32" s="94"/>
      <c r="N32" s="93"/>
      <c r="O32" s="95"/>
      <c r="P32" s="83"/>
      <c r="Q32" s="83"/>
      <c r="R32" s="94"/>
      <c r="S32" s="83"/>
    </row>
    <row r="33" spans="2:19">
      <c r="B33" s="108" t="s">
        <v>52</v>
      </c>
      <c r="C33" s="81"/>
      <c r="D33" s="81"/>
      <c r="E33" s="81"/>
      <c r="F33" s="81"/>
      <c r="G33" s="81"/>
      <c r="H33" s="81"/>
      <c r="I33" s="81"/>
      <c r="J33" s="92">
        <v>2.4918852783835255</v>
      </c>
      <c r="K33" s="81"/>
      <c r="L33" s="81"/>
      <c r="M33" s="91">
        <v>4.1802166386528269E-2</v>
      </c>
      <c r="N33" s="90"/>
      <c r="O33" s="92"/>
      <c r="P33" s="90">
        <v>15.32491174305</v>
      </c>
      <c r="Q33" s="81"/>
      <c r="R33" s="91">
        <v>4.1360173600255519E-2</v>
      </c>
      <c r="S33" s="91">
        <v>5.8665855696658298E-4</v>
      </c>
    </row>
    <row r="34" spans="2:19">
      <c r="B34" s="109" t="s">
        <v>1951</v>
      </c>
      <c r="C34" s="83" t="s">
        <v>1952</v>
      </c>
      <c r="D34" s="96" t="s">
        <v>1913</v>
      </c>
      <c r="E34" s="83" t="s">
        <v>1953</v>
      </c>
      <c r="F34" s="96" t="s">
        <v>680</v>
      </c>
      <c r="G34" s="83" t="s">
        <v>429</v>
      </c>
      <c r="H34" s="83" t="s">
        <v>146</v>
      </c>
      <c r="I34" s="104">
        <v>39855</v>
      </c>
      <c r="J34" s="95">
        <v>3.8700000000000006</v>
      </c>
      <c r="K34" s="96" t="s">
        <v>147</v>
      </c>
      <c r="L34" s="97">
        <v>7.9699999999999993E-2</v>
      </c>
      <c r="M34" s="94">
        <v>2.6000000000000006E-2</v>
      </c>
      <c r="N34" s="93">
        <v>68.639265109999997</v>
      </c>
      <c r="O34" s="95">
        <v>123.99</v>
      </c>
      <c r="P34" s="93">
        <v>0.29633848231000004</v>
      </c>
      <c r="Q34" s="94">
        <v>8.7382349062816819E-7</v>
      </c>
      <c r="R34" s="94">
        <v>7.9978346879135175E-4</v>
      </c>
      <c r="S34" s="94">
        <v>1.1344241932387923E-5</v>
      </c>
    </row>
    <row r="35" spans="2:19">
      <c r="B35" s="109" t="s">
        <v>1954</v>
      </c>
      <c r="C35" s="83" t="s">
        <v>1955</v>
      </c>
      <c r="D35" s="96" t="s">
        <v>1913</v>
      </c>
      <c r="E35" s="83" t="s">
        <v>1152</v>
      </c>
      <c r="F35" s="96" t="s">
        <v>171</v>
      </c>
      <c r="G35" s="83" t="s">
        <v>510</v>
      </c>
      <c r="H35" s="83" t="s">
        <v>332</v>
      </c>
      <c r="I35" s="104">
        <v>42954</v>
      </c>
      <c r="J35" s="95">
        <v>0.95000000000000007</v>
      </c>
      <c r="K35" s="96" t="s">
        <v>147</v>
      </c>
      <c r="L35" s="97">
        <v>3.7000000000000005E-2</v>
      </c>
      <c r="M35" s="94">
        <v>2.7999999999999997E-2</v>
      </c>
      <c r="N35" s="93">
        <v>620.53573400000005</v>
      </c>
      <c r="O35" s="95">
        <v>101.01</v>
      </c>
      <c r="P35" s="93">
        <v>2.1825286480399999</v>
      </c>
      <c r="Q35" s="94">
        <v>9.2336130885066367E-6</v>
      </c>
      <c r="R35" s="94">
        <v>5.8903937121467338E-3</v>
      </c>
      <c r="S35" s="94">
        <v>8.3550178210849884E-5</v>
      </c>
    </row>
    <row r="36" spans="2:19">
      <c r="B36" s="109" t="s">
        <v>1956</v>
      </c>
      <c r="C36" s="83" t="s">
        <v>1957</v>
      </c>
      <c r="D36" s="96" t="s">
        <v>1913</v>
      </c>
      <c r="E36" s="83" t="s">
        <v>1152</v>
      </c>
      <c r="F36" s="96" t="s">
        <v>171</v>
      </c>
      <c r="G36" s="83" t="s">
        <v>510</v>
      </c>
      <c r="H36" s="83" t="s">
        <v>332</v>
      </c>
      <c r="I36" s="104">
        <v>42625</v>
      </c>
      <c r="J36" s="95">
        <v>2.8099999999999996</v>
      </c>
      <c r="K36" s="96" t="s">
        <v>147</v>
      </c>
      <c r="L36" s="97">
        <v>4.4500000000000005E-2</v>
      </c>
      <c r="M36" s="94">
        <v>3.7899999999999996E-2</v>
      </c>
      <c r="N36" s="93">
        <v>3419.2963090000003</v>
      </c>
      <c r="O36" s="95">
        <v>102.11</v>
      </c>
      <c r="P36" s="93">
        <v>12.157205869510003</v>
      </c>
      <c r="Q36" s="94">
        <v>2.4935035488071162E-5</v>
      </c>
      <c r="R36" s="94">
        <v>3.2810899905183127E-2</v>
      </c>
      <c r="S36" s="94">
        <v>4.653944487077978E-4</v>
      </c>
    </row>
    <row r="37" spans="2:19">
      <c r="B37" s="109" t="s">
        <v>1958</v>
      </c>
      <c r="C37" s="83" t="s">
        <v>1959</v>
      </c>
      <c r="D37" s="96" t="s">
        <v>1913</v>
      </c>
      <c r="E37" s="83" t="s">
        <v>1960</v>
      </c>
      <c r="F37" s="96" t="s">
        <v>144</v>
      </c>
      <c r="G37" s="83" t="s">
        <v>1148</v>
      </c>
      <c r="H37" s="83"/>
      <c r="I37" s="104">
        <v>41840</v>
      </c>
      <c r="J37" s="95">
        <v>1.17</v>
      </c>
      <c r="K37" s="96" t="s">
        <v>147</v>
      </c>
      <c r="L37" s="97">
        <v>4.9000000000000002E-2</v>
      </c>
      <c r="M37" s="94">
        <v>0.16020000000000001</v>
      </c>
      <c r="N37" s="93">
        <v>223.13159583000001</v>
      </c>
      <c r="O37" s="95">
        <v>88.66</v>
      </c>
      <c r="P37" s="93">
        <v>0.68883874319000005</v>
      </c>
      <c r="Q37" s="94">
        <v>1.2759644781418092E-5</v>
      </c>
      <c r="R37" s="94">
        <v>1.8590965141343113E-3</v>
      </c>
      <c r="S37" s="94">
        <v>2.6369688115547511E-5</v>
      </c>
    </row>
    <row r="38" spans="2:19">
      <c r="B38" s="110"/>
      <c r="C38" s="83"/>
      <c r="D38" s="83"/>
      <c r="E38" s="83"/>
      <c r="F38" s="83"/>
      <c r="G38" s="83"/>
      <c r="H38" s="83"/>
      <c r="I38" s="83"/>
      <c r="J38" s="95"/>
      <c r="K38" s="83"/>
      <c r="L38" s="83"/>
      <c r="M38" s="94"/>
      <c r="N38" s="93"/>
      <c r="O38" s="95"/>
      <c r="P38" s="83"/>
      <c r="Q38" s="83"/>
      <c r="R38" s="94"/>
      <c r="S38" s="83"/>
    </row>
    <row r="39" spans="2:19">
      <c r="B39" s="107" t="s">
        <v>216</v>
      </c>
      <c r="C39" s="81"/>
      <c r="D39" s="81"/>
      <c r="E39" s="81"/>
      <c r="F39" s="81"/>
      <c r="G39" s="81"/>
      <c r="H39" s="81"/>
      <c r="I39" s="81"/>
      <c r="J39" s="92">
        <v>9.2411083141867323</v>
      </c>
      <c r="K39" s="81"/>
      <c r="L39" s="81"/>
      <c r="M39" s="91">
        <v>3.9308880824377411E-2</v>
      </c>
      <c r="N39" s="90"/>
      <c r="O39" s="92"/>
      <c r="P39" s="90">
        <v>21.076230021859999</v>
      </c>
      <c r="Q39" s="81"/>
      <c r="R39" s="91">
        <v>5.6882319921899634E-2</v>
      </c>
      <c r="S39" s="91">
        <v>8.0682687758561536E-4</v>
      </c>
    </row>
    <row r="40" spans="2:19">
      <c r="B40" s="108" t="s">
        <v>77</v>
      </c>
      <c r="C40" s="81"/>
      <c r="D40" s="81"/>
      <c r="E40" s="81"/>
      <c r="F40" s="81"/>
      <c r="G40" s="81"/>
      <c r="H40" s="81"/>
      <c r="I40" s="81"/>
      <c r="J40" s="92">
        <v>9.2411083141867323</v>
      </c>
      <c r="K40" s="81"/>
      <c r="L40" s="81"/>
      <c r="M40" s="91">
        <v>3.9308880824377411E-2</v>
      </c>
      <c r="N40" s="90"/>
      <c r="O40" s="92"/>
      <c r="P40" s="90">
        <v>21.076230021859999</v>
      </c>
      <c r="Q40" s="81"/>
      <c r="R40" s="91">
        <v>5.6882319921899634E-2</v>
      </c>
      <c r="S40" s="91">
        <v>8.0682687758561536E-4</v>
      </c>
    </row>
    <row r="41" spans="2:19">
      <c r="B41" s="109" t="s">
        <v>1961</v>
      </c>
      <c r="C41" s="83">
        <v>4824</v>
      </c>
      <c r="D41" s="96" t="s">
        <v>1913</v>
      </c>
      <c r="E41" s="83"/>
      <c r="F41" s="96" t="s">
        <v>936</v>
      </c>
      <c r="G41" s="83" t="s">
        <v>958</v>
      </c>
      <c r="H41" s="83" t="s">
        <v>951</v>
      </c>
      <c r="I41" s="104">
        <v>42825</v>
      </c>
      <c r="J41" s="95">
        <v>17.09</v>
      </c>
      <c r="K41" s="96" t="s">
        <v>155</v>
      </c>
      <c r="L41" s="97">
        <v>4.555E-2</v>
      </c>
      <c r="M41" s="94">
        <v>4.6000000000000006E-2</v>
      </c>
      <c r="N41" s="93">
        <v>2473.4320000000002</v>
      </c>
      <c r="O41" s="95">
        <v>100.03</v>
      </c>
      <c r="P41" s="93">
        <v>6.4989131671100004</v>
      </c>
      <c r="Q41" s="94">
        <v>1.4848402259588545E-5</v>
      </c>
      <c r="R41" s="94">
        <v>1.7539818911293747E-2</v>
      </c>
      <c r="S41" s="94">
        <v>2.4878727423646989E-4</v>
      </c>
    </row>
    <row r="42" spans="2:19">
      <c r="B42" s="109" t="s">
        <v>1962</v>
      </c>
      <c r="C42" s="83">
        <v>4279</v>
      </c>
      <c r="D42" s="96" t="s">
        <v>1913</v>
      </c>
      <c r="E42" s="83"/>
      <c r="F42" s="96" t="s">
        <v>920</v>
      </c>
      <c r="G42" s="83" t="s">
        <v>921</v>
      </c>
      <c r="H42" s="83" t="s">
        <v>927</v>
      </c>
      <c r="I42" s="104">
        <v>36692</v>
      </c>
      <c r="J42" s="95">
        <v>1.8899999999999995</v>
      </c>
      <c r="K42" s="96" t="s">
        <v>147</v>
      </c>
      <c r="L42" s="97">
        <v>0.06</v>
      </c>
      <c r="M42" s="94">
        <v>3.4599999999999992E-2</v>
      </c>
      <c r="N42" s="93">
        <v>2453.8902694800004</v>
      </c>
      <c r="O42" s="95">
        <v>107.96</v>
      </c>
      <c r="P42" s="93">
        <v>9.2245838132500015</v>
      </c>
      <c r="Q42" s="94">
        <v>2.9744124478545459E-6</v>
      </c>
      <c r="R42" s="94">
        <v>2.4896090385587696E-2</v>
      </c>
      <c r="S42" s="94">
        <v>3.531296701237315E-4</v>
      </c>
    </row>
    <row r="43" spans="2:19">
      <c r="B43" s="109" t="s">
        <v>1963</v>
      </c>
      <c r="C43" s="83">
        <v>5168</v>
      </c>
      <c r="D43" s="96" t="s">
        <v>1913</v>
      </c>
      <c r="E43" s="83"/>
      <c r="F43" s="96" t="s">
        <v>936</v>
      </c>
      <c r="G43" s="83" t="s">
        <v>1148</v>
      </c>
      <c r="H43" s="83"/>
      <c r="I43" s="104">
        <v>43465</v>
      </c>
      <c r="J43" s="95">
        <v>12.38</v>
      </c>
      <c r="K43" s="96" t="s">
        <v>155</v>
      </c>
      <c r="L43" s="97">
        <v>3.9510000000000003E-2</v>
      </c>
      <c r="M43" s="94">
        <v>3.9299999999999995E-2</v>
      </c>
      <c r="N43" s="93">
        <v>2005.1330000000003</v>
      </c>
      <c r="O43" s="95">
        <v>101.63</v>
      </c>
      <c r="P43" s="93">
        <v>5.3527330414999996</v>
      </c>
      <c r="Q43" s="94">
        <v>5.0821144248974143E-6</v>
      </c>
      <c r="R43" s="94">
        <v>1.44464106250182E-2</v>
      </c>
      <c r="S43" s="94">
        <v>2.0490993322541402E-4</v>
      </c>
    </row>
    <row r="44" spans="2:19">
      <c r="B44" s="148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</row>
    <row r="45" spans="2:19">
      <c r="B45" s="148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</row>
    <row r="46" spans="2:19">
      <c r="B46" s="148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</row>
    <row r="47" spans="2:19">
      <c r="B47" s="149" t="s">
        <v>239</v>
      </c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</row>
    <row r="48" spans="2:19">
      <c r="B48" s="149" t="s">
        <v>127</v>
      </c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</row>
    <row r="49" spans="2:19">
      <c r="B49" s="149" t="s">
        <v>221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</row>
    <row r="50" spans="2:19">
      <c r="B50" s="149" t="s">
        <v>229</v>
      </c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</row>
    <row r="51" spans="2:19">
      <c r="B51" s="148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</row>
    <row r="52" spans="2:19">
      <c r="B52" s="148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</row>
    <row r="53" spans="2:19">
      <c r="B53" s="148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</row>
    <row r="54" spans="2:19">
      <c r="B54" s="148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</row>
    <row r="55" spans="2:19">
      <c r="B55" s="148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</row>
    <row r="56" spans="2:19">
      <c r="B56" s="148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</row>
    <row r="57" spans="2:19">
      <c r="B57" s="148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</row>
    <row r="58" spans="2:19">
      <c r="B58" s="148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</row>
    <row r="59" spans="2:19">
      <c r="B59" s="148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</row>
    <row r="60" spans="2:19">
      <c r="B60" s="148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</row>
    <row r="61" spans="2:19">
      <c r="B61" s="148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</row>
    <row r="62" spans="2:19">
      <c r="B62" s="148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</row>
    <row r="63" spans="2:19">
      <c r="B63" s="148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</row>
    <row r="64" spans="2:19">
      <c r="B64" s="148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</row>
    <row r="65" spans="2:19">
      <c r="B65" s="148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</row>
    <row r="66" spans="2:19">
      <c r="B66" s="148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</row>
    <row r="67" spans="2:19">
      <c r="B67" s="148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</row>
    <row r="68" spans="2:19">
      <c r="B68" s="148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</row>
    <row r="69" spans="2:19">
      <c r="B69" s="148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</row>
    <row r="70" spans="2:19">
      <c r="B70" s="148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</row>
    <row r="71" spans="2:19">
      <c r="B71" s="148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</row>
    <row r="72" spans="2:19">
      <c r="B72" s="148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</row>
    <row r="73" spans="2:19">
      <c r="B73" s="148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</row>
    <row r="74" spans="2:19">
      <c r="B74" s="148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</row>
    <row r="75" spans="2:19">
      <c r="B75" s="148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</row>
    <row r="76" spans="2:19">
      <c r="B76" s="148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</row>
    <row r="77" spans="2:19">
      <c r="B77" s="148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</row>
    <row r="78" spans="2:19">
      <c r="B78" s="148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</row>
    <row r="79" spans="2:19">
      <c r="B79" s="148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</row>
    <row r="80" spans="2:19">
      <c r="B80" s="148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</row>
    <row r="81" spans="2:19">
      <c r="B81" s="148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</row>
    <row r="82" spans="2:19">
      <c r="B82" s="148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</row>
    <row r="83" spans="2:19">
      <c r="B83" s="148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</row>
    <row r="84" spans="2:19">
      <c r="B84" s="148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</row>
    <row r="85" spans="2:19">
      <c r="B85" s="148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</row>
    <row r="86" spans="2:19">
      <c r="B86" s="148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</row>
    <row r="87" spans="2:19">
      <c r="B87" s="148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</row>
    <row r="88" spans="2:19">
      <c r="B88" s="148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</row>
    <row r="89" spans="2:19">
      <c r="B89" s="148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</row>
    <row r="90" spans="2:19">
      <c r="B90" s="148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</row>
    <row r="91" spans="2:19">
      <c r="B91" s="148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</row>
    <row r="92" spans="2:19">
      <c r="B92" s="148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</row>
    <row r="93" spans="2:19">
      <c r="B93" s="148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</row>
    <row r="94" spans="2:19">
      <c r="B94" s="148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</row>
    <row r="95" spans="2:19">
      <c r="B95" s="148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</row>
    <row r="96" spans="2:19">
      <c r="B96" s="148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</row>
    <row r="97" spans="2:19">
      <c r="B97" s="148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</row>
    <row r="98" spans="2:19">
      <c r="B98" s="148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</row>
    <row r="99" spans="2:19">
      <c r="B99" s="148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</row>
    <row r="100" spans="2:19">
      <c r="B100" s="148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</row>
    <row r="101" spans="2:19">
      <c r="B101" s="148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</row>
    <row r="102" spans="2:19">
      <c r="B102" s="148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</row>
    <row r="103" spans="2:19">
      <c r="B103" s="148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</row>
    <row r="104" spans="2:19">
      <c r="B104" s="148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</row>
    <row r="105" spans="2:19">
      <c r="B105" s="148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</row>
    <row r="106" spans="2:19">
      <c r="B106" s="148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</row>
    <row r="107" spans="2:19">
      <c r="B107" s="148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</row>
    <row r="108" spans="2:19">
      <c r="B108" s="148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</row>
    <row r="109" spans="2:19">
      <c r="B109" s="148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</row>
    <row r="110" spans="2:19">
      <c r="B110" s="148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</row>
    <row r="111" spans="2:19">
      <c r="B111" s="148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</row>
    <row r="112" spans="2:19">
      <c r="B112" s="148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</row>
    <row r="113" spans="2:19">
      <c r="B113" s="148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</row>
    <row r="114" spans="2:19">
      <c r="B114" s="148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</row>
    <row r="115" spans="2:19">
      <c r="B115" s="148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</row>
    <row r="116" spans="2:19">
      <c r="B116" s="148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</row>
    <row r="117" spans="2:19">
      <c r="B117" s="148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</row>
    <row r="118" spans="2:19">
      <c r="B118" s="148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</row>
    <row r="119" spans="2:19">
      <c r="B119" s="148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</row>
    <row r="120" spans="2:19">
      <c r="B120" s="148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</row>
    <row r="121" spans="2:19">
      <c r="B121" s="148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</row>
    <row r="122" spans="2:19">
      <c r="B122" s="148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</row>
    <row r="123" spans="2:19">
      <c r="B123" s="148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</row>
    <row r="124" spans="2:19">
      <c r="B124" s="148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</row>
    <row r="125" spans="2:19">
      <c r="B125" s="148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</row>
    <row r="126" spans="2:19">
      <c r="B126" s="148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</row>
    <row r="127" spans="2:19">
      <c r="B127" s="148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</row>
    <row r="128" spans="2:19">
      <c r="B128" s="148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</row>
    <row r="129" spans="2:19">
      <c r="B129" s="148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</row>
    <row r="130" spans="2:19">
      <c r="B130" s="148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</row>
    <row r="131" spans="2:19">
      <c r="B131" s="148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</row>
    <row r="132" spans="2:19">
      <c r="B132" s="148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</row>
    <row r="133" spans="2:19">
      <c r="B133" s="148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</row>
    <row r="134" spans="2:19">
      <c r="B134" s="148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</row>
    <row r="135" spans="2:19">
      <c r="B135" s="148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</row>
    <row r="136" spans="2:19">
      <c r="B136" s="148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</row>
    <row r="137" spans="2:19">
      <c r="B137" s="148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</row>
    <row r="138" spans="2:19">
      <c r="B138" s="148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</row>
    <row r="139" spans="2:19">
      <c r="B139" s="148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</row>
    <row r="140" spans="2:19">
      <c r="B140" s="148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</row>
    <row r="141" spans="2:19">
      <c r="B141" s="148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</row>
    <row r="142" spans="2:19">
      <c r="B142" s="148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</row>
    <row r="143" spans="2:19">
      <c r="B143" s="148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</row>
    <row r="144" spans="2:19">
      <c r="B144" s="148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</row>
    <row r="145" spans="2:19">
      <c r="B145" s="148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</row>
    <row r="146" spans="2:19">
      <c r="B146" s="148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</row>
    <row r="147" spans="2:19">
      <c r="B147" s="148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</row>
    <row r="148" spans="2:19">
      <c r="B148" s="148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</row>
    <row r="149" spans="2:19">
      <c r="B149" s="148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</row>
    <row r="150" spans="2:19">
      <c r="B150" s="148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</row>
    <row r="151" spans="2:19">
      <c r="B151" s="148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</row>
    <row r="152" spans="2:19">
      <c r="B152" s="148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</row>
    <row r="153" spans="2:19">
      <c r="B153" s="148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</row>
    <row r="154" spans="2:19">
      <c r="B154" s="148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</row>
    <row r="155" spans="2:19">
      <c r="B155" s="148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</row>
    <row r="156" spans="2:19">
      <c r="B156" s="148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</row>
    <row r="157" spans="2:19">
      <c r="B157" s="148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</row>
    <row r="158" spans="2:19">
      <c r="B158" s="148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</row>
    <row r="159" spans="2:19">
      <c r="B159" s="148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</row>
    <row r="160" spans="2:19">
      <c r="B160" s="148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</row>
    <row r="161" spans="2:19">
      <c r="B161" s="148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</row>
    <row r="162" spans="2:19">
      <c r="B162" s="148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</row>
    <row r="163" spans="2:19">
      <c r="B163" s="148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</row>
    <row r="164" spans="2:19">
      <c r="B164" s="148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</row>
    <row r="165" spans="2:19">
      <c r="B165" s="148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</row>
    <row r="166" spans="2:19">
      <c r="B166" s="148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</row>
    <row r="167" spans="2:19">
      <c r="B167" s="148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</row>
    <row r="168" spans="2:19">
      <c r="B168" s="148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</row>
    <row r="169" spans="2:19">
      <c r="B169" s="148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</row>
    <row r="170" spans="2:19">
      <c r="B170" s="148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</row>
    <row r="171" spans="2:19">
      <c r="B171" s="148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</row>
    <row r="172" spans="2:19">
      <c r="B172" s="148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</row>
    <row r="173" spans="2:19">
      <c r="B173" s="148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</row>
    <row r="174" spans="2:19">
      <c r="B174" s="148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</row>
    <row r="175" spans="2:19">
      <c r="B175" s="148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</row>
    <row r="176" spans="2:19">
      <c r="B176" s="148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</row>
    <row r="177" spans="2:19">
      <c r="B177" s="148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</row>
    <row r="178" spans="2:19">
      <c r="B178" s="148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</row>
    <row r="179" spans="2:19">
      <c r="B179" s="148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</row>
    <row r="180" spans="2:19">
      <c r="B180" s="148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</row>
    <row r="181" spans="2:19">
      <c r="B181" s="148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</row>
    <row r="182" spans="2:19">
      <c r="B182" s="148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</row>
    <row r="183" spans="2:19">
      <c r="B183" s="148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</row>
    <row r="184" spans="2:19">
      <c r="B184" s="148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</row>
    <row r="185" spans="2:19">
      <c r="B185" s="148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</row>
    <row r="186" spans="2:19">
      <c r="B186" s="148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</row>
    <row r="187" spans="2:19">
      <c r="B187" s="148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</row>
    <row r="188" spans="2:19">
      <c r="B188" s="148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</row>
    <row r="189" spans="2:19">
      <c r="B189" s="148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</row>
    <row r="190" spans="2:19">
      <c r="B190" s="148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</row>
    <row r="191" spans="2:19">
      <c r="B191" s="148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</row>
    <row r="192" spans="2:19">
      <c r="B192" s="148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</row>
    <row r="193" spans="2:19">
      <c r="B193" s="148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</row>
    <row r="194" spans="2:19">
      <c r="B194" s="148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</row>
    <row r="195" spans="2:19">
      <c r="B195" s="148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</row>
    <row r="196" spans="2:19">
      <c r="B196" s="148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</row>
    <row r="197" spans="2:19">
      <c r="B197" s="148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</row>
    <row r="198" spans="2:19">
      <c r="B198" s="148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</row>
    <row r="199" spans="2:19">
      <c r="B199" s="148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</row>
    <row r="200" spans="2:19">
      <c r="B200" s="148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</row>
    <row r="201" spans="2:19">
      <c r="B201" s="148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</row>
    <row r="202" spans="2:19">
      <c r="B202" s="148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</row>
    <row r="203" spans="2:19">
      <c r="B203" s="148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</row>
    <row r="204" spans="2:19">
      <c r="B204" s="148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</row>
    <row r="205" spans="2:19">
      <c r="B205" s="148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</row>
    <row r="206" spans="2:19">
      <c r="B206" s="148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</row>
    <row r="207" spans="2:19">
      <c r="B207" s="148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</row>
    <row r="208" spans="2:19">
      <c r="B208" s="148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</row>
    <row r="209" spans="2:19">
      <c r="B209" s="148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</row>
    <row r="210" spans="2:19">
      <c r="B210" s="148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</row>
    <row r="211" spans="2:19">
      <c r="B211" s="148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</row>
    <row r="212" spans="2:19">
      <c r="B212" s="148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</row>
    <row r="213" spans="2:19">
      <c r="B213" s="148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</row>
    <row r="214" spans="2:19">
      <c r="B214" s="148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</row>
    <row r="215" spans="2:19">
      <c r="B215" s="148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</row>
    <row r="216" spans="2:19">
      <c r="B216" s="148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</row>
    <row r="217" spans="2:19">
      <c r="B217" s="148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</row>
    <row r="218" spans="2:19">
      <c r="B218" s="148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</row>
    <row r="219" spans="2:19">
      <c r="B219" s="148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</row>
    <row r="220" spans="2:19">
      <c r="B220" s="148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</row>
    <row r="221" spans="2:19">
      <c r="B221" s="148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</row>
    <row r="222" spans="2:19">
      <c r="B222" s="148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</row>
    <row r="223" spans="2:19">
      <c r="B223" s="148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</row>
    <row r="224" spans="2:19">
      <c r="B224" s="148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</row>
    <row r="225" spans="2:19">
      <c r="B225" s="148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</row>
    <row r="226" spans="2:19">
      <c r="B226" s="148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</row>
    <row r="227" spans="2:19">
      <c r="B227" s="148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</row>
    <row r="228" spans="2:19">
      <c r="B228" s="148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</row>
    <row r="229" spans="2:19">
      <c r="B229" s="148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</row>
    <row r="230" spans="2:19">
      <c r="B230" s="148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</row>
    <row r="231" spans="2:19">
      <c r="B231" s="148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</row>
    <row r="232" spans="2:19">
      <c r="B232" s="148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</row>
    <row r="233" spans="2:19">
      <c r="B233" s="148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</row>
    <row r="234" spans="2:19">
      <c r="B234" s="148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</row>
    <row r="235" spans="2:19">
      <c r="B235" s="148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</row>
    <row r="236" spans="2:19">
      <c r="B236" s="148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</row>
    <row r="237" spans="2:19">
      <c r="B237" s="148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</row>
    <row r="238" spans="2:19">
      <c r="B238" s="148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</row>
    <row r="239" spans="2:19">
      <c r="B239" s="148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</row>
    <row r="240" spans="2:19">
      <c r="B240" s="148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</row>
    <row r="241" spans="2:19">
      <c r="B241" s="148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</row>
    <row r="242" spans="2:19">
      <c r="B242" s="148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</row>
    <row r="243" spans="2:19">
      <c r="B243" s="148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</row>
    <row r="244" spans="2:19">
      <c r="B244" s="148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</row>
    <row r="245" spans="2:19">
      <c r="B245" s="148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</row>
    <row r="246" spans="2:19">
      <c r="B246" s="148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</row>
    <row r="247" spans="2:19">
      <c r="B247" s="148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</row>
    <row r="248" spans="2:19">
      <c r="B248" s="148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</row>
    <row r="249" spans="2:19">
      <c r="B249" s="148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</row>
    <row r="250" spans="2:19">
      <c r="B250" s="148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</row>
    <row r="251" spans="2:19">
      <c r="B251" s="148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</row>
    <row r="252" spans="2:19">
      <c r="B252" s="148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</row>
    <row r="253" spans="2:19">
      <c r="B253" s="148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</row>
    <row r="254" spans="2:19">
      <c r="B254" s="148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3"/>
    </row>
    <row r="539" spans="2:5">
      <c r="B539" s="43"/>
    </row>
    <row r="540" spans="2:5">
      <c r="B540" s="3"/>
    </row>
  </sheetData>
  <mergeCells count="2">
    <mergeCell ref="B6:S6"/>
    <mergeCell ref="B7:S7"/>
  </mergeCells>
  <phoneticPr fontId="4" type="noConversion"/>
  <conditionalFormatting sqref="B12:B43">
    <cfRule type="cellIs" dxfId="57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9.42578125" style="2" bestFit="1" customWidth="1"/>
    <col min="4" max="4" width="5.7109375" style="2" bestFit="1" customWidth="1"/>
    <col min="5" max="5" width="11.28515625" style="2" bestFit="1" customWidth="1"/>
    <col min="6" max="6" width="35.7109375" style="1" bestFit="1" customWidth="1"/>
    <col min="7" max="7" width="12.28515625" style="1" bestFit="1" customWidth="1"/>
    <col min="8" max="8" width="9" style="1" bestFit="1" customWidth="1"/>
    <col min="9" max="9" width="11.28515625" style="1" bestFit="1" customWidth="1"/>
    <col min="10" max="10" width="8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56" t="s">
        <v>161</v>
      </c>
      <c r="C1" s="77" t="s" vm="1">
        <v>240</v>
      </c>
    </row>
    <row r="2" spans="2:65">
      <c r="B2" s="56" t="s">
        <v>160</v>
      </c>
      <c r="C2" s="77" t="s">
        <v>241</v>
      </c>
    </row>
    <row r="3" spans="2:65">
      <c r="B3" s="56" t="s">
        <v>162</v>
      </c>
      <c r="C3" s="77" t="s">
        <v>242</v>
      </c>
    </row>
    <row r="4" spans="2:65">
      <c r="B4" s="56" t="s">
        <v>163</v>
      </c>
      <c r="C4" s="77">
        <v>17010</v>
      </c>
    </row>
    <row r="6" spans="2:65" ht="26.25" customHeight="1">
      <c r="B6" s="139" t="s">
        <v>190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1"/>
    </row>
    <row r="7" spans="2:65" ht="26.25" customHeight="1">
      <c r="B7" s="139" t="s">
        <v>104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1"/>
    </row>
    <row r="8" spans="2:65" s="3" customFormat="1" ht="63">
      <c r="B8" s="22" t="s">
        <v>131</v>
      </c>
      <c r="C8" s="30" t="s">
        <v>50</v>
      </c>
      <c r="D8" s="30" t="s">
        <v>133</v>
      </c>
      <c r="E8" s="30" t="s">
        <v>132</v>
      </c>
      <c r="F8" s="30" t="s">
        <v>71</v>
      </c>
      <c r="G8" s="30" t="s">
        <v>116</v>
      </c>
      <c r="H8" s="30" t="s">
        <v>223</v>
      </c>
      <c r="I8" s="30" t="s">
        <v>222</v>
      </c>
      <c r="J8" s="30" t="s">
        <v>125</v>
      </c>
      <c r="K8" s="30" t="s">
        <v>65</v>
      </c>
      <c r="L8" s="30" t="s">
        <v>164</v>
      </c>
      <c r="M8" s="31" t="s">
        <v>166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5"/>
      <c r="C9" s="32"/>
      <c r="D9" s="16"/>
      <c r="E9" s="16"/>
      <c r="F9" s="32"/>
      <c r="G9" s="32"/>
      <c r="H9" s="32" t="s">
        <v>230</v>
      </c>
      <c r="I9" s="32"/>
      <c r="J9" s="32" t="s">
        <v>226</v>
      </c>
      <c r="K9" s="32" t="s">
        <v>20</v>
      </c>
      <c r="L9" s="32" t="s">
        <v>20</v>
      </c>
      <c r="M9" s="33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78" t="s">
        <v>32</v>
      </c>
      <c r="C11" s="79"/>
      <c r="D11" s="79"/>
      <c r="E11" s="79"/>
      <c r="F11" s="79"/>
      <c r="G11" s="79"/>
      <c r="H11" s="87"/>
      <c r="I11" s="87"/>
      <c r="J11" s="87">
        <v>320.91752024241003</v>
      </c>
      <c r="K11" s="79"/>
      <c r="L11" s="88">
        <v>1</v>
      </c>
      <c r="M11" s="88">
        <v>1.2285161081993724E-2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80" t="s">
        <v>217</v>
      </c>
      <c r="C12" s="81"/>
      <c r="D12" s="81"/>
      <c r="E12" s="81"/>
      <c r="F12" s="81"/>
      <c r="G12" s="81"/>
      <c r="H12" s="90"/>
      <c r="I12" s="90"/>
      <c r="J12" s="90">
        <v>26.618617146030001</v>
      </c>
      <c r="K12" s="81"/>
      <c r="L12" s="91">
        <v>8.2945353453819579E-2</v>
      </c>
      <c r="M12" s="91">
        <v>1.0189970281830781E-3</v>
      </c>
    </row>
    <row r="13" spans="2:65">
      <c r="B13" s="86" t="s">
        <v>1964</v>
      </c>
      <c r="C13" s="83">
        <v>5992</v>
      </c>
      <c r="D13" s="96" t="s">
        <v>30</v>
      </c>
      <c r="E13" s="83" t="s">
        <v>1937</v>
      </c>
      <c r="F13" s="96" t="s">
        <v>680</v>
      </c>
      <c r="G13" s="96" t="s">
        <v>148</v>
      </c>
      <c r="H13" s="93">
        <v>427.65466900000001</v>
      </c>
      <c r="I13" s="93">
        <v>0</v>
      </c>
      <c r="J13" s="93">
        <v>0</v>
      </c>
      <c r="K13" s="94">
        <v>1.5665006190476191E-5</v>
      </c>
      <c r="L13" s="94">
        <v>0</v>
      </c>
      <c r="M13" s="94">
        <v>0</v>
      </c>
    </row>
    <row r="14" spans="2:65">
      <c r="B14" s="86" t="s">
        <v>1965</v>
      </c>
      <c r="C14" s="83">
        <v>2007</v>
      </c>
      <c r="D14" s="96" t="s">
        <v>30</v>
      </c>
      <c r="E14" s="83" t="s">
        <v>1966</v>
      </c>
      <c r="F14" s="96" t="s">
        <v>389</v>
      </c>
      <c r="G14" s="96" t="s">
        <v>148</v>
      </c>
      <c r="H14" s="93">
        <v>483.01030700000001</v>
      </c>
      <c r="I14" s="93">
        <v>519.04150000000004</v>
      </c>
      <c r="J14" s="93">
        <v>2.50702394254</v>
      </c>
      <c r="K14" s="94">
        <v>3.536E-5</v>
      </c>
      <c r="L14" s="94">
        <v>7.8120507121153138E-3</v>
      </c>
      <c r="M14" s="94">
        <v>9.5972301379040412E-5</v>
      </c>
    </row>
    <row r="15" spans="2:65">
      <c r="B15" s="86" t="s">
        <v>1967</v>
      </c>
      <c r="C15" s="83" t="s">
        <v>1968</v>
      </c>
      <c r="D15" s="96" t="s">
        <v>30</v>
      </c>
      <c r="E15" s="83" t="s">
        <v>1969</v>
      </c>
      <c r="F15" s="96" t="s">
        <v>389</v>
      </c>
      <c r="G15" s="96" t="s">
        <v>147</v>
      </c>
      <c r="H15" s="93">
        <v>818.24246439000012</v>
      </c>
      <c r="I15" s="93">
        <v>799.94719999999995</v>
      </c>
      <c r="J15" s="93">
        <v>22.791457750099998</v>
      </c>
      <c r="K15" s="94">
        <v>1.4116120255820643E-5</v>
      </c>
      <c r="L15" s="94">
        <v>7.1019674254257342E-2</v>
      </c>
      <c r="M15" s="94">
        <v>8.7248813820427391E-4</v>
      </c>
    </row>
    <row r="16" spans="2:65">
      <c r="B16" s="86" t="s">
        <v>1970</v>
      </c>
      <c r="C16" s="83" t="s">
        <v>1971</v>
      </c>
      <c r="D16" s="96" t="s">
        <v>30</v>
      </c>
      <c r="E16" s="83" t="s">
        <v>1960</v>
      </c>
      <c r="F16" s="96" t="s">
        <v>144</v>
      </c>
      <c r="G16" s="96" t="s">
        <v>147</v>
      </c>
      <c r="H16" s="93">
        <v>26.139780550000001</v>
      </c>
      <c r="I16" s="93">
        <v>1450.4</v>
      </c>
      <c r="J16" s="93">
        <v>1.32013545339</v>
      </c>
      <c r="K16" s="94">
        <v>2.665930492778972E-6</v>
      </c>
      <c r="L16" s="94">
        <v>4.1136284874469155E-3</v>
      </c>
      <c r="M16" s="94">
        <v>5.0536588599763553E-5</v>
      </c>
    </row>
    <row r="17" spans="2:13">
      <c r="B17" s="82"/>
      <c r="C17" s="83"/>
      <c r="D17" s="83"/>
      <c r="E17" s="83"/>
      <c r="F17" s="83"/>
      <c r="G17" s="83"/>
      <c r="H17" s="93"/>
      <c r="I17" s="93"/>
      <c r="J17" s="83"/>
      <c r="K17" s="83"/>
      <c r="L17" s="94"/>
      <c r="M17" s="83"/>
    </row>
    <row r="18" spans="2:13">
      <c r="B18" s="80" t="s">
        <v>216</v>
      </c>
      <c r="C18" s="81"/>
      <c r="D18" s="81"/>
      <c r="E18" s="81"/>
      <c r="F18" s="81"/>
      <c r="G18" s="81"/>
      <c r="H18" s="90"/>
      <c r="I18" s="90"/>
      <c r="J18" s="90">
        <v>294.29890309638006</v>
      </c>
      <c r="K18" s="81"/>
      <c r="L18" s="91">
        <v>0.91705464654618052</v>
      </c>
      <c r="M18" s="91">
        <v>1.1266164053810647E-2</v>
      </c>
    </row>
    <row r="19" spans="2:13">
      <c r="B19" s="99" t="s">
        <v>69</v>
      </c>
      <c r="C19" s="81"/>
      <c r="D19" s="81"/>
      <c r="E19" s="81"/>
      <c r="F19" s="81"/>
      <c r="G19" s="81"/>
      <c r="H19" s="90"/>
      <c r="I19" s="90"/>
      <c r="J19" s="90">
        <v>294.29890309638006</v>
      </c>
      <c r="K19" s="81"/>
      <c r="L19" s="91">
        <v>0.91705464654618052</v>
      </c>
      <c r="M19" s="91">
        <v>1.1266164053810647E-2</v>
      </c>
    </row>
    <row r="20" spans="2:13">
      <c r="B20" s="86" t="s">
        <v>1972</v>
      </c>
      <c r="C20" s="83">
        <v>3610</v>
      </c>
      <c r="D20" s="96" t="s">
        <v>30</v>
      </c>
      <c r="E20" s="83"/>
      <c r="F20" s="96" t="s">
        <v>1108</v>
      </c>
      <c r="G20" s="96" t="s">
        <v>147</v>
      </c>
      <c r="H20" s="93">
        <v>345.82345200000003</v>
      </c>
      <c r="I20" s="93">
        <v>474.68689999999998</v>
      </c>
      <c r="J20" s="93">
        <v>5.7159767654600007</v>
      </c>
      <c r="K20" s="94">
        <v>5.0625561931430733E-5</v>
      </c>
      <c r="L20" s="94">
        <v>1.7811357763023811E-2</v>
      </c>
      <c r="M20" s="94">
        <v>2.1881539920776688E-4</v>
      </c>
    </row>
    <row r="21" spans="2:13">
      <c r="B21" s="86" t="s">
        <v>1973</v>
      </c>
      <c r="C21" s="83" t="s">
        <v>1974</v>
      </c>
      <c r="D21" s="96" t="s">
        <v>30</v>
      </c>
      <c r="E21" s="83"/>
      <c r="F21" s="96" t="s">
        <v>1108</v>
      </c>
      <c r="G21" s="96" t="s">
        <v>147</v>
      </c>
      <c r="H21" s="93">
        <v>3.3814944800000002</v>
      </c>
      <c r="I21" s="93">
        <v>110963.77589999999</v>
      </c>
      <c r="J21" s="93">
        <v>13.065279280170001</v>
      </c>
      <c r="K21" s="94">
        <v>3.9896029232516661E-5</v>
      </c>
      <c r="L21" s="94">
        <v>4.0712265476502932E-2</v>
      </c>
      <c r="M21" s="94">
        <v>5.0015673939173054E-4</v>
      </c>
    </row>
    <row r="22" spans="2:13">
      <c r="B22" s="86" t="s">
        <v>1975</v>
      </c>
      <c r="C22" s="83">
        <v>6761</v>
      </c>
      <c r="D22" s="96" t="s">
        <v>30</v>
      </c>
      <c r="E22" s="83"/>
      <c r="F22" s="96" t="s">
        <v>1108</v>
      </c>
      <c r="G22" s="96" t="s">
        <v>147</v>
      </c>
      <c r="H22" s="93">
        <v>58.404388250000004</v>
      </c>
      <c r="I22" s="93">
        <v>9242.4130000000005</v>
      </c>
      <c r="J22" s="93">
        <v>18.79574815378</v>
      </c>
      <c r="K22" s="94">
        <v>3.5478292545929933E-5</v>
      </c>
      <c r="L22" s="94">
        <v>5.8568781597160356E-2</v>
      </c>
      <c r="M22" s="94">
        <v>7.1952691629722457E-4</v>
      </c>
    </row>
    <row r="23" spans="2:13">
      <c r="B23" s="86" t="s">
        <v>1976</v>
      </c>
      <c r="C23" s="83" t="s">
        <v>1977</v>
      </c>
      <c r="D23" s="96" t="s">
        <v>30</v>
      </c>
      <c r="E23" s="83"/>
      <c r="F23" s="96" t="s">
        <v>1108</v>
      </c>
      <c r="G23" s="96" t="s">
        <v>147</v>
      </c>
      <c r="H23" s="93">
        <v>1380.2693832200002</v>
      </c>
      <c r="I23" s="93">
        <v>299.87169999999998</v>
      </c>
      <c r="J23" s="93">
        <v>14.412127750540002</v>
      </c>
      <c r="K23" s="94">
        <v>5.6025842558246588E-5</v>
      </c>
      <c r="L23" s="94">
        <v>4.4909133473465632E-2</v>
      </c>
      <c r="M23" s="94">
        <v>5.5171593877428166E-4</v>
      </c>
    </row>
    <row r="24" spans="2:13">
      <c r="B24" s="86" t="s">
        <v>1978</v>
      </c>
      <c r="C24" s="83">
        <v>5814</v>
      </c>
      <c r="D24" s="96" t="s">
        <v>30</v>
      </c>
      <c r="E24" s="83"/>
      <c r="F24" s="96" t="s">
        <v>1108</v>
      </c>
      <c r="G24" s="96" t="s">
        <v>147</v>
      </c>
      <c r="H24" s="93">
        <v>1908.7221920000002</v>
      </c>
      <c r="I24" s="93">
        <v>112.2573</v>
      </c>
      <c r="J24" s="93">
        <v>7.4608117465700019</v>
      </c>
      <c r="K24" s="94">
        <v>4.4194967002027583E-5</v>
      </c>
      <c r="L24" s="94">
        <v>2.3248377779232377E-2</v>
      </c>
      <c r="M24" s="94">
        <v>2.8561006591291325E-4</v>
      </c>
    </row>
    <row r="25" spans="2:13">
      <c r="B25" s="86" t="s">
        <v>1979</v>
      </c>
      <c r="C25" s="83">
        <v>6900</v>
      </c>
      <c r="D25" s="96" t="s">
        <v>30</v>
      </c>
      <c r="E25" s="83"/>
      <c r="F25" s="96" t="s">
        <v>1108</v>
      </c>
      <c r="G25" s="96" t="s">
        <v>147</v>
      </c>
      <c r="H25" s="93">
        <v>89.75620407000001</v>
      </c>
      <c r="I25" s="93">
        <v>9779.9184999999998</v>
      </c>
      <c r="J25" s="93">
        <v>30.565286970530003</v>
      </c>
      <c r="K25" s="94">
        <v>2.5038478222688303E-5</v>
      </c>
      <c r="L25" s="94">
        <v>9.5243434971833379E-2</v>
      </c>
      <c r="M25" s="94">
        <v>1.1700809406313675E-3</v>
      </c>
    </row>
    <row r="26" spans="2:13">
      <c r="B26" s="86" t="s">
        <v>1980</v>
      </c>
      <c r="C26" s="83" t="s">
        <v>1981</v>
      </c>
      <c r="D26" s="96" t="s">
        <v>30</v>
      </c>
      <c r="E26" s="83"/>
      <c r="F26" s="96" t="s">
        <v>1108</v>
      </c>
      <c r="G26" s="96" t="s">
        <v>147</v>
      </c>
      <c r="H26" s="93">
        <v>2.4389957800000004</v>
      </c>
      <c r="I26" s="93">
        <v>1E-4</v>
      </c>
      <c r="J26" s="93">
        <v>6.6300000000000013E-9</v>
      </c>
      <c r="K26" s="94">
        <v>4.6788189175009052E-5</v>
      </c>
      <c r="L26" s="94">
        <v>2.0659513992853764E-11</v>
      </c>
      <c r="M26" s="94">
        <v>2.5380545727791182E-13</v>
      </c>
    </row>
    <row r="27" spans="2:13">
      <c r="B27" s="86" t="s">
        <v>1982</v>
      </c>
      <c r="C27" s="83">
        <v>7019</v>
      </c>
      <c r="D27" s="96" t="s">
        <v>30</v>
      </c>
      <c r="E27" s="83"/>
      <c r="F27" s="96" t="s">
        <v>1108</v>
      </c>
      <c r="G27" s="96" t="s">
        <v>147</v>
      </c>
      <c r="H27" s="93">
        <v>47.675678049999995</v>
      </c>
      <c r="I27" s="93">
        <v>9619.9423000000006</v>
      </c>
      <c r="J27" s="93">
        <v>15.969749812770003</v>
      </c>
      <c r="K27" s="94">
        <v>1.9224652252257655E-5</v>
      </c>
      <c r="L27" s="94">
        <v>4.9762785779682593E-2</v>
      </c>
      <c r="M27" s="94">
        <v>6.1134383919214728E-4</v>
      </c>
    </row>
    <row r="28" spans="2:13">
      <c r="B28" s="86" t="s">
        <v>1983</v>
      </c>
      <c r="C28" s="83">
        <v>2994</v>
      </c>
      <c r="D28" s="96" t="s">
        <v>30</v>
      </c>
      <c r="E28" s="83"/>
      <c r="F28" s="96" t="s">
        <v>1108</v>
      </c>
      <c r="G28" s="96" t="s">
        <v>149</v>
      </c>
      <c r="H28" s="93">
        <v>11.04990939</v>
      </c>
      <c r="I28" s="93">
        <v>20897.3714</v>
      </c>
      <c r="J28" s="93">
        <v>8.7862800006800015</v>
      </c>
      <c r="K28" s="94">
        <v>2.0450234935335826E-5</v>
      </c>
      <c r="L28" s="94">
        <v>2.737862362280236E-2</v>
      </c>
      <c r="M28" s="94">
        <v>3.3635080140940554E-4</v>
      </c>
    </row>
    <row r="29" spans="2:13">
      <c r="B29" s="86" t="s">
        <v>1984</v>
      </c>
      <c r="C29" s="83" t="s">
        <v>1985</v>
      </c>
      <c r="D29" s="96" t="s">
        <v>30</v>
      </c>
      <c r="E29" s="83"/>
      <c r="F29" s="96" t="s">
        <v>1108</v>
      </c>
      <c r="G29" s="96" t="s">
        <v>149</v>
      </c>
      <c r="H29" s="93">
        <v>1.0383176700000001</v>
      </c>
      <c r="I29" s="93">
        <v>94077.189599999998</v>
      </c>
      <c r="J29" s="93">
        <v>3.7168042791100002</v>
      </c>
      <c r="K29" s="94">
        <v>3.5049206452616866E-5</v>
      </c>
      <c r="L29" s="94">
        <v>1.1581805431820781E-2</v>
      </c>
      <c r="M29" s="94">
        <v>1.4228434535022819E-4</v>
      </c>
    </row>
    <row r="30" spans="2:13">
      <c r="B30" s="86" t="s">
        <v>1986</v>
      </c>
      <c r="C30" s="83" t="s">
        <v>1987</v>
      </c>
      <c r="D30" s="96" t="s">
        <v>30</v>
      </c>
      <c r="E30" s="83"/>
      <c r="F30" s="96" t="s">
        <v>1108</v>
      </c>
      <c r="G30" s="96" t="s">
        <v>147</v>
      </c>
      <c r="H30" s="93">
        <v>1.2048323299999999</v>
      </c>
      <c r="I30" s="93">
        <v>118751.78599999999</v>
      </c>
      <c r="J30" s="93">
        <v>4.9819061821100004</v>
      </c>
      <c r="K30" s="94">
        <v>7.5139999999999989E-5</v>
      </c>
      <c r="L30" s="94">
        <v>1.5523945773813908E-2</v>
      </c>
      <c r="M30" s="94">
        <v>1.9071417445943955E-4</v>
      </c>
    </row>
    <row r="31" spans="2:13">
      <c r="B31" s="86" t="s">
        <v>2824</v>
      </c>
      <c r="C31" s="83">
        <v>4654</v>
      </c>
      <c r="D31" s="96" t="s">
        <v>30</v>
      </c>
      <c r="E31" s="83"/>
      <c r="F31" s="96" t="s">
        <v>1108</v>
      </c>
      <c r="G31" s="96" t="s">
        <v>150</v>
      </c>
      <c r="H31" s="93">
        <v>1154.2813424999999</v>
      </c>
      <c r="I31" s="93">
        <v>420.85520000000002</v>
      </c>
      <c r="J31" s="93">
        <v>20.79161106347</v>
      </c>
      <c r="K31" s="94">
        <v>1.1685375E-4</v>
      </c>
      <c r="L31" s="94">
        <v>6.4788021070849397E-2</v>
      </c>
      <c r="M31" s="94">
        <v>7.9593127503898838E-4</v>
      </c>
    </row>
    <row r="32" spans="2:13">
      <c r="B32" s="86" t="s">
        <v>1988</v>
      </c>
      <c r="C32" s="83" t="s">
        <v>1989</v>
      </c>
      <c r="D32" s="96" t="s">
        <v>30</v>
      </c>
      <c r="E32" s="83"/>
      <c r="F32" s="96" t="s">
        <v>1108</v>
      </c>
      <c r="G32" s="96" t="s">
        <v>147</v>
      </c>
      <c r="H32" s="93">
        <v>0.29118076000000004</v>
      </c>
      <c r="I32" s="93">
        <v>0</v>
      </c>
      <c r="J32" s="93">
        <v>0</v>
      </c>
      <c r="K32" s="94">
        <v>5.5009545126771195E-6</v>
      </c>
      <c r="L32" s="94">
        <v>0</v>
      </c>
      <c r="M32" s="94">
        <v>0</v>
      </c>
    </row>
    <row r="33" spans="2:13">
      <c r="B33" s="86" t="s">
        <v>1990</v>
      </c>
      <c r="C33" s="83">
        <v>5522</v>
      </c>
      <c r="D33" s="96" t="s">
        <v>30</v>
      </c>
      <c r="E33" s="83"/>
      <c r="F33" s="96" t="s">
        <v>1108</v>
      </c>
      <c r="G33" s="96" t="s">
        <v>147</v>
      </c>
      <c r="H33" s="93">
        <v>272.89417025</v>
      </c>
      <c r="I33" s="93">
        <v>4.1237000000000004</v>
      </c>
      <c r="J33" s="93">
        <v>3.9184122120000005E-2</v>
      </c>
      <c r="K33" s="94">
        <v>2.0362398325823212E-5</v>
      </c>
      <c r="L33" s="94">
        <v>1.2210028947750085E-4</v>
      </c>
      <c r="M33" s="94">
        <v>1.5000217243891613E-6</v>
      </c>
    </row>
    <row r="34" spans="2:13">
      <c r="B34" s="86" t="s">
        <v>1991</v>
      </c>
      <c r="C34" s="83" t="s">
        <v>1992</v>
      </c>
      <c r="D34" s="96" t="s">
        <v>30</v>
      </c>
      <c r="E34" s="83"/>
      <c r="F34" s="96" t="s">
        <v>1108</v>
      </c>
      <c r="G34" s="96" t="s">
        <v>149</v>
      </c>
      <c r="H34" s="93">
        <v>2.5507046500000001</v>
      </c>
      <c r="I34" s="93">
        <v>44.707700000000003</v>
      </c>
      <c r="J34" s="93">
        <v>4.3390786400000006E-3</v>
      </c>
      <c r="K34" s="94">
        <v>7.4503582486271769E-5</v>
      </c>
      <c r="L34" s="94">
        <v>1.3520853073781731E-5</v>
      </c>
      <c r="M34" s="94">
        <v>1.6610585797737854E-7</v>
      </c>
    </row>
    <row r="35" spans="2:13">
      <c r="B35" s="86" t="s">
        <v>1993</v>
      </c>
      <c r="C35" s="83">
        <v>5771</v>
      </c>
      <c r="D35" s="96" t="s">
        <v>30</v>
      </c>
      <c r="E35" s="83"/>
      <c r="F35" s="96" t="s">
        <v>1108</v>
      </c>
      <c r="G35" s="96" t="s">
        <v>149</v>
      </c>
      <c r="H35" s="93">
        <v>4347.9003655100005</v>
      </c>
      <c r="I35" s="93">
        <v>105.04770000000001</v>
      </c>
      <c r="J35" s="93">
        <v>17.37884030987</v>
      </c>
      <c r="K35" s="94">
        <v>4.1835040588234815E-5</v>
      </c>
      <c r="L35" s="94">
        <v>5.415360400623382E-2</v>
      </c>
      <c r="M35" s="94">
        <v>6.6528574838708315E-4</v>
      </c>
    </row>
    <row r="36" spans="2:13">
      <c r="B36" s="86" t="s">
        <v>1994</v>
      </c>
      <c r="C36" s="83" t="s">
        <v>1995</v>
      </c>
      <c r="D36" s="96" t="s">
        <v>30</v>
      </c>
      <c r="E36" s="83"/>
      <c r="F36" s="96" t="s">
        <v>1108</v>
      </c>
      <c r="G36" s="96" t="s">
        <v>147</v>
      </c>
      <c r="H36" s="93">
        <v>173.15195300000002</v>
      </c>
      <c r="I36" s="93">
        <v>397.72309999999999</v>
      </c>
      <c r="J36" s="93">
        <v>2.3979326296900005</v>
      </c>
      <c r="K36" s="94">
        <v>4.8180694940376765E-5</v>
      </c>
      <c r="L36" s="94">
        <v>7.4721150402716711E-3</v>
      </c>
      <c r="M36" s="94">
        <v>9.1796136892925503E-5</v>
      </c>
    </row>
    <row r="37" spans="2:13">
      <c r="B37" s="86" t="s">
        <v>1996</v>
      </c>
      <c r="C37" s="83" t="s">
        <v>1997</v>
      </c>
      <c r="D37" s="96" t="s">
        <v>30</v>
      </c>
      <c r="E37" s="83"/>
      <c r="F37" s="96" t="s">
        <v>920</v>
      </c>
      <c r="G37" s="96" t="s">
        <v>147</v>
      </c>
      <c r="H37" s="93">
        <v>106.939469</v>
      </c>
      <c r="I37" s="93">
        <v>1E-4</v>
      </c>
      <c r="J37" s="93">
        <v>3.6907000000000006E-7</v>
      </c>
      <c r="K37" s="94">
        <v>3.6976279947858137E-6</v>
      </c>
      <c r="L37" s="94">
        <v>1.1500462789355262E-9</v>
      </c>
      <c r="M37" s="94">
        <v>1.4128503788470425E-11</v>
      </c>
    </row>
    <row r="38" spans="2:13">
      <c r="B38" s="86" t="s">
        <v>1998</v>
      </c>
      <c r="C38" s="83">
        <v>7021</v>
      </c>
      <c r="D38" s="96" t="s">
        <v>30</v>
      </c>
      <c r="E38" s="83"/>
      <c r="F38" s="96" t="s">
        <v>1108</v>
      </c>
      <c r="G38" s="96" t="s">
        <v>147</v>
      </c>
      <c r="H38" s="93">
        <v>333.46756299999998</v>
      </c>
      <c r="I38" s="93">
        <v>47.636899999999997</v>
      </c>
      <c r="J38" s="93">
        <v>0.55312826543000004</v>
      </c>
      <c r="K38" s="94">
        <v>1.6844387160683406E-5</v>
      </c>
      <c r="L38" s="94">
        <v>1.7235838822766236E-3</v>
      </c>
      <c r="M38" s="94">
        <v>2.1174505632096428E-5</v>
      </c>
    </row>
    <row r="39" spans="2:13">
      <c r="B39" s="86" t="s">
        <v>1999</v>
      </c>
      <c r="C39" s="83" t="s">
        <v>2000</v>
      </c>
      <c r="D39" s="96" t="s">
        <v>30</v>
      </c>
      <c r="E39" s="83"/>
      <c r="F39" s="96" t="s">
        <v>986</v>
      </c>
      <c r="G39" s="96" t="s">
        <v>147</v>
      </c>
      <c r="H39" s="93">
        <v>4.4146960000000002</v>
      </c>
      <c r="I39" s="93">
        <v>1E-4</v>
      </c>
      <c r="J39" s="93">
        <v>1.5470000000000002E-8</v>
      </c>
      <c r="K39" s="94">
        <v>1.7458285369174835E-7</v>
      </c>
      <c r="L39" s="94">
        <v>4.8205532649992115E-11</v>
      </c>
      <c r="M39" s="94">
        <v>5.9221273364846089E-13</v>
      </c>
    </row>
    <row r="40" spans="2:13">
      <c r="B40" s="86" t="s">
        <v>2001</v>
      </c>
      <c r="C40" s="83" t="s">
        <v>2002</v>
      </c>
      <c r="D40" s="96" t="s">
        <v>30</v>
      </c>
      <c r="E40" s="83"/>
      <c r="F40" s="96" t="s">
        <v>1108</v>
      </c>
      <c r="G40" s="96" t="s">
        <v>147</v>
      </c>
      <c r="H40" s="93">
        <v>1241.156332</v>
      </c>
      <c r="I40" s="93">
        <v>338.07510000000002</v>
      </c>
      <c r="J40" s="93">
        <v>14.610613059510003</v>
      </c>
      <c r="K40" s="94">
        <v>2.8222174142030316E-5</v>
      </c>
      <c r="L40" s="94">
        <v>4.5527626688856529E-2</v>
      </c>
      <c r="M40" s="94">
        <v>5.5931422755347898E-4</v>
      </c>
    </row>
    <row r="41" spans="2:13">
      <c r="B41" s="86" t="s">
        <v>2003</v>
      </c>
      <c r="C41" s="83">
        <v>7022</v>
      </c>
      <c r="D41" s="96" t="s">
        <v>30</v>
      </c>
      <c r="E41" s="83"/>
      <c r="F41" s="96" t="s">
        <v>1108</v>
      </c>
      <c r="G41" s="96" t="s">
        <v>147</v>
      </c>
      <c r="H41" s="93">
        <v>564.32990900000004</v>
      </c>
      <c r="I41" s="93">
        <v>4.4469000000000003</v>
      </c>
      <c r="J41" s="93">
        <v>8.7381439729999996E-2</v>
      </c>
      <c r="K41" s="94">
        <v>1.7100906333333334E-5</v>
      </c>
      <c r="L41" s="94">
        <v>2.7228628609617534E-4</v>
      </c>
      <c r="M41" s="94">
        <v>3.3450808851093418E-6</v>
      </c>
    </row>
    <row r="42" spans="2:13">
      <c r="B42" s="86" t="s">
        <v>2004</v>
      </c>
      <c r="C42" s="83">
        <v>4637</v>
      </c>
      <c r="D42" s="96" t="s">
        <v>30</v>
      </c>
      <c r="E42" s="83"/>
      <c r="F42" s="96" t="s">
        <v>1108</v>
      </c>
      <c r="G42" s="96" t="s">
        <v>150</v>
      </c>
      <c r="H42" s="93">
        <v>4115.631507000001</v>
      </c>
      <c r="I42" s="93">
        <v>51.076500000000003</v>
      </c>
      <c r="J42" s="93">
        <v>8.9970758582900014</v>
      </c>
      <c r="K42" s="94">
        <v>3.2231025509279947E-5</v>
      </c>
      <c r="L42" s="94">
        <v>2.8035477313591108E-2</v>
      </c>
      <c r="M42" s="94">
        <v>3.4442035480804743E-4</v>
      </c>
    </row>
    <row r="43" spans="2:13">
      <c r="B43" s="86" t="s">
        <v>2005</v>
      </c>
      <c r="C43" s="83" t="s">
        <v>2006</v>
      </c>
      <c r="D43" s="96" t="s">
        <v>30</v>
      </c>
      <c r="E43" s="83"/>
      <c r="F43" s="96" t="s">
        <v>1025</v>
      </c>
      <c r="G43" s="96" t="s">
        <v>152</v>
      </c>
      <c r="H43" s="93">
        <v>26.842218000000003</v>
      </c>
      <c r="I43" s="93">
        <v>1E-4</v>
      </c>
      <c r="J43" s="93">
        <v>1.1050000000000001E-8</v>
      </c>
      <c r="K43" s="94">
        <v>2.9536339367859669E-8</v>
      </c>
      <c r="L43" s="94">
        <v>3.4432523321422941E-11</v>
      </c>
      <c r="M43" s="94">
        <v>4.2300909546318633E-13</v>
      </c>
    </row>
    <row r="44" spans="2:13">
      <c r="B44" s="86" t="s">
        <v>2007</v>
      </c>
      <c r="C44" s="83" t="s">
        <v>2008</v>
      </c>
      <c r="D44" s="96" t="s">
        <v>30</v>
      </c>
      <c r="E44" s="83"/>
      <c r="F44" s="96" t="s">
        <v>1108</v>
      </c>
      <c r="G44" s="96" t="s">
        <v>147</v>
      </c>
      <c r="H44" s="93">
        <v>31.55721101</v>
      </c>
      <c r="I44" s="93">
        <v>10551.775100000001</v>
      </c>
      <c r="J44" s="93">
        <v>11.594523579600002</v>
      </c>
      <c r="K44" s="94">
        <v>3.7883808553844351E-5</v>
      </c>
      <c r="L44" s="94">
        <v>3.6129294439399565E-2</v>
      </c>
      <c r="M44" s="94">
        <v>4.4385420196680378E-4</v>
      </c>
    </row>
    <row r="45" spans="2:13">
      <c r="B45" s="86" t="s">
        <v>2009</v>
      </c>
      <c r="C45" s="83" t="s">
        <v>2010</v>
      </c>
      <c r="D45" s="96" t="s">
        <v>30</v>
      </c>
      <c r="E45" s="83"/>
      <c r="F45" s="96" t="s">
        <v>1108</v>
      </c>
      <c r="G45" s="96" t="s">
        <v>149</v>
      </c>
      <c r="H45" s="93">
        <v>4340.5655412599999</v>
      </c>
      <c r="I45" s="93">
        <v>104.9843</v>
      </c>
      <c r="J45" s="93">
        <v>17.339051487550002</v>
      </c>
      <c r="K45" s="94">
        <v>7.7809162914973016E-5</v>
      </c>
      <c r="L45" s="94">
        <v>5.4029619431350089E-2</v>
      </c>
      <c r="M45" s="94">
        <v>6.6376257791295396E-4</v>
      </c>
    </row>
    <row r="46" spans="2:13">
      <c r="B46" s="86" t="s">
        <v>2011</v>
      </c>
      <c r="C46" s="83">
        <v>5691</v>
      </c>
      <c r="D46" s="96" t="s">
        <v>30</v>
      </c>
      <c r="E46" s="83"/>
      <c r="F46" s="96" t="s">
        <v>1108</v>
      </c>
      <c r="G46" s="96" t="s">
        <v>147</v>
      </c>
      <c r="H46" s="93">
        <v>3874.6357783900003</v>
      </c>
      <c r="I46" s="93">
        <v>102.3364</v>
      </c>
      <c r="J46" s="93">
        <v>13.806696761000001</v>
      </c>
      <c r="K46" s="94">
        <v>4.4107194194640352E-5</v>
      </c>
      <c r="L46" s="94">
        <v>4.3022570879180724E-2</v>
      </c>
      <c r="M46" s="94">
        <v>5.2853921341222752E-4</v>
      </c>
    </row>
    <row r="47" spans="2:13">
      <c r="B47" s="86" t="s">
        <v>2012</v>
      </c>
      <c r="C47" s="83">
        <v>6629</v>
      </c>
      <c r="D47" s="96" t="s">
        <v>30</v>
      </c>
      <c r="E47" s="83"/>
      <c r="F47" s="96" t="s">
        <v>1108</v>
      </c>
      <c r="G47" s="96" t="s">
        <v>150</v>
      </c>
      <c r="H47" s="93">
        <v>48.248700110000001</v>
      </c>
      <c r="I47" s="93">
        <v>9646.1669000000002</v>
      </c>
      <c r="J47" s="93">
        <v>19.919762942950001</v>
      </c>
      <c r="K47" s="94">
        <v>7.1163274498525075E-5</v>
      </c>
      <c r="L47" s="94">
        <v>6.2071285257044549E-2</v>
      </c>
      <c r="M47" s="94">
        <v>7.6255573794917447E-4</v>
      </c>
    </row>
    <row r="48" spans="2:13">
      <c r="B48" s="86" t="s">
        <v>2013</v>
      </c>
      <c r="C48" s="83">
        <v>3865</v>
      </c>
      <c r="D48" s="96" t="s">
        <v>30</v>
      </c>
      <c r="E48" s="83"/>
      <c r="F48" s="96" t="s">
        <v>1108</v>
      </c>
      <c r="G48" s="96" t="s">
        <v>147</v>
      </c>
      <c r="H48" s="93">
        <v>177.23293900000002</v>
      </c>
      <c r="I48" s="93">
        <v>438.62169999999998</v>
      </c>
      <c r="J48" s="93">
        <v>2.7068445777100001</v>
      </c>
      <c r="K48" s="94">
        <v>4.0980152836209282E-5</v>
      </c>
      <c r="L48" s="94">
        <v>8.4347048913544602E-3</v>
      </c>
      <c r="M48" s="94">
        <v>1.0362170826936991E-4</v>
      </c>
    </row>
    <row r="49" spans="2:13">
      <c r="B49" s="86" t="s">
        <v>2014</v>
      </c>
      <c r="C49" s="83">
        <v>7024</v>
      </c>
      <c r="D49" s="96" t="s">
        <v>30</v>
      </c>
      <c r="E49" s="83"/>
      <c r="F49" s="96" t="s">
        <v>1108</v>
      </c>
      <c r="G49" s="96" t="s">
        <v>147</v>
      </c>
      <c r="H49" s="93">
        <v>145.35766700000002</v>
      </c>
      <c r="I49" s="93">
        <v>142.51750000000001</v>
      </c>
      <c r="J49" s="93">
        <v>0.72133151570999998</v>
      </c>
      <c r="K49" s="94">
        <v>1.7100902000000003E-5</v>
      </c>
      <c r="L49" s="94">
        <v>2.2477162205576406E-3</v>
      </c>
      <c r="M49" s="94">
        <v>2.7613555836160747E-5</v>
      </c>
    </row>
    <row r="50" spans="2:13">
      <c r="B50" s="86" t="s">
        <v>2015</v>
      </c>
      <c r="C50" s="83" t="s">
        <v>2016</v>
      </c>
      <c r="D50" s="96" t="s">
        <v>30</v>
      </c>
      <c r="E50" s="83"/>
      <c r="F50" s="96" t="s">
        <v>1108</v>
      </c>
      <c r="G50" s="96" t="s">
        <v>147</v>
      </c>
      <c r="H50" s="93">
        <v>0.90166011000000001</v>
      </c>
      <c r="I50" s="93">
        <v>132573.6067</v>
      </c>
      <c r="J50" s="93">
        <v>4.1622511387599994</v>
      </c>
      <c r="K50" s="94">
        <v>7.2770981196702605E-5</v>
      </c>
      <c r="L50" s="94">
        <v>1.2969847004974918E-2</v>
      </c>
      <c r="M50" s="94">
        <v>1.5933665966493072E-4</v>
      </c>
    </row>
    <row r="51" spans="2:13">
      <c r="B51" s="86" t="s">
        <v>2017</v>
      </c>
      <c r="C51" s="83">
        <v>4811</v>
      </c>
      <c r="D51" s="96" t="s">
        <v>30</v>
      </c>
      <c r="E51" s="83"/>
      <c r="F51" s="96" t="s">
        <v>1108</v>
      </c>
      <c r="G51" s="96" t="s">
        <v>147</v>
      </c>
      <c r="H51" s="93">
        <v>834.863744</v>
      </c>
      <c r="I51" s="93">
        <v>147.43819999999999</v>
      </c>
      <c r="J51" s="93">
        <v>4.2860219191400004</v>
      </c>
      <c r="K51" s="94">
        <v>4.3100354612635579E-5</v>
      </c>
      <c r="L51" s="94">
        <v>1.3355524858544611E-2</v>
      </c>
      <c r="M51" s="94">
        <v>1.6407477422179198E-4</v>
      </c>
    </row>
    <row r="52" spans="2:13">
      <c r="B52" s="86" t="s">
        <v>2018</v>
      </c>
      <c r="C52" s="83">
        <v>5356</v>
      </c>
      <c r="D52" s="96" t="s">
        <v>30</v>
      </c>
      <c r="E52" s="83"/>
      <c r="F52" s="96" t="s">
        <v>1108</v>
      </c>
      <c r="G52" s="96" t="s">
        <v>147</v>
      </c>
      <c r="H52" s="93">
        <v>1109.7002280000002</v>
      </c>
      <c r="I52" s="93">
        <v>308.52350000000001</v>
      </c>
      <c r="J52" s="93">
        <v>11.921274592370001</v>
      </c>
      <c r="K52" s="94">
        <v>4.6826838807148864E-5</v>
      </c>
      <c r="L52" s="94">
        <v>3.7147471983969838E-2</v>
      </c>
      <c r="M52" s="94">
        <v>4.5636267711191843E-4</v>
      </c>
    </row>
    <row r="53" spans="2:13">
      <c r="B53" s="86" t="s">
        <v>2019</v>
      </c>
      <c r="C53" s="83" t="s">
        <v>2020</v>
      </c>
      <c r="D53" s="96" t="s">
        <v>30</v>
      </c>
      <c r="E53" s="83"/>
      <c r="F53" s="96" t="s">
        <v>1108</v>
      </c>
      <c r="G53" s="96" t="s">
        <v>147</v>
      </c>
      <c r="H53" s="93">
        <v>5620.8771747700011</v>
      </c>
      <c r="I53" s="93">
        <v>99.6892</v>
      </c>
      <c r="J53" s="93">
        <v>19.511064878240003</v>
      </c>
      <c r="K53" s="94">
        <v>4.1287869497423259E-5</v>
      </c>
      <c r="L53" s="94">
        <v>6.0797755334461072E-2</v>
      </c>
      <c r="M53" s="94">
        <v>7.4691021770749747E-4</v>
      </c>
    </row>
    <row r="54" spans="2:13">
      <c r="B54" s="86" t="s">
        <v>2021</v>
      </c>
      <c r="C54" s="83">
        <v>5511</v>
      </c>
      <c r="D54" s="96" t="s">
        <v>30</v>
      </c>
      <c r="E54" s="83"/>
      <c r="F54" s="96" t="s">
        <v>1072</v>
      </c>
      <c r="G54" s="96" t="s">
        <v>150</v>
      </c>
      <c r="H54" s="93">
        <v>2.37028025</v>
      </c>
      <c r="I54" s="93">
        <v>1E-4</v>
      </c>
      <c r="J54" s="93">
        <v>8.8400000000000017E-9</v>
      </c>
      <c r="K54" s="94">
        <v>2.4612183293190105E-5</v>
      </c>
      <c r="L54" s="94">
        <v>2.7546018657138354E-11</v>
      </c>
      <c r="M54" s="94">
        <v>3.3840727637054908E-13</v>
      </c>
    </row>
    <row r="55" spans="2:13">
      <c r="B55" s="86" t="s">
        <v>2022</v>
      </c>
      <c r="C55" s="83" t="s">
        <v>2023</v>
      </c>
      <c r="D55" s="96" t="s">
        <v>30</v>
      </c>
      <c r="E55" s="83"/>
      <c r="F55" s="96" t="s">
        <v>974</v>
      </c>
      <c r="G55" s="96" t="s">
        <v>149</v>
      </c>
      <c r="H55" s="93">
        <v>663</v>
      </c>
      <c r="I55" s="93">
        <v>1E-4</v>
      </c>
      <c r="J55" s="93">
        <v>2.52382E-6</v>
      </c>
      <c r="K55" s="94">
        <v>1.105E-7</v>
      </c>
      <c r="L55" s="94">
        <v>7.8643883266129975E-9</v>
      </c>
      <c r="M55" s="94">
        <v>9.661527740379175E-11</v>
      </c>
    </row>
    <row r="56" spans="2:13">
      <c r="B56" s="148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</row>
    <row r="57" spans="2:13">
      <c r="B57" s="148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</row>
    <row r="58" spans="2:13">
      <c r="B58" s="148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</row>
    <row r="59" spans="2:13">
      <c r="B59" s="149" t="s">
        <v>239</v>
      </c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</row>
    <row r="60" spans="2:13">
      <c r="B60" s="149" t="s">
        <v>127</v>
      </c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</row>
    <row r="61" spans="2:13">
      <c r="B61" s="149" t="s">
        <v>221</v>
      </c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</row>
    <row r="62" spans="2:13">
      <c r="B62" s="149" t="s">
        <v>229</v>
      </c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</row>
    <row r="63" spans="2:13">
      <c r="B63" s="148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</row>
    <row r="64" spans="2:13">
      <c r="B64" s="148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</row>
    <row r="65" spans="2:13">
      <c r="B65" s="148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</row>
    <row r="66" spans="2:13">
      <c r="B66" s="148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</row>
    <row r="67" spans="2:13">
      <c r="B67" s="148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</row>
    <row r="68" spans="2:13">
      <c r="B68" s="148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</row>
    <row r="69" spans="2:13">
      <c r="B69" s="148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</row>
    <row r="70" spans="2:13">
      <c r="B70" s="148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</row>
    <row r="71" spans="2:13">
      <c r="B71" s="148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</row>
    <row r="72" spans="2:13">
      <c r="B72" s="148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</row>
    <row r="73" spans="2:13">
      <c r="B73" s="148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</row>
    <row r="74" spans="2:13">
      <c r="B74" s="148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</row>
    <row r="75" spans="2:13">
      <c r="B75" s="148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</row>
    <row r="76" spans="2:13">
      <c r="B76" s="148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</row>
    <row r="77" spans="2:13">
      <c r="B77" s="148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</row>
    <row r="78" spans="2:13">
      <c r="B78" s="148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</row>
    <row r="79" spans="2:13">
      <c r="B79" s="148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</row>
    <row r="80" spans="2:13">
      <c r="B80" s="148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</row>
    <row r="81" spans="2:13">
      <c r="B81" s="148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</row>
    <row r="82" spans="2:13">
      <c r="B82" s="148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</row>
    <row r="83" spans="2:13">
      <c r="B83" s="148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</row>
    <row r="84" spans="2:13">
      <c r="B84" s="148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</row>
    <row r="85" spans="2:13">
      <c r="B85" s="148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</row>
    <row r="86" spans="2:13">
      <c r="B86" s="148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</row>
    <row r="87" spans="2:13">
      <c r="B87" s="148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</row>
    <row r="88" spans="2:13">
      <c r="B88" s="148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</row>
    <row r="89" spans="2:13">
      <c r="B89" s="148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</row>
    <row r="90" spans="2:13">
      <c r="B90" s="148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</row>
    <row r="91" spans="2:13">
      <c r="B91" s="148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</row>
    <row r="92" spans="2:13">
      <c r="B92" s="148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</row>
    <row r="93" spans="2:13">
      <c r="B93" s="148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</row>
    <row r="94" spans="2:13">
      <c r="B94" s="148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</row>
    <row r="95" spans="2:13">
      <c r="B95" s="148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</row>
    <row r="96" spans="2:13">
      <c r="B96" s="148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</row>
    <row r="97" spans="2:13">
      <c r="B97" s="148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</row>
    <row r="98" spans="2:13">
      <c r="B98" s="148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</row>
    <row r="99" spans="2:13">
      <c r="B99" s="148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</row>
    <row r="100" spans="2:13">
      <c r="B100" s="148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</row>
    <row r="101" spans="2:13">
      <c r="B101" s="148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</row>
    <row r="102" spans="2:13">
      <c r="B102" s="148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</row>
    <row r="103" spans="2:13">
      <c r="B103" s="148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</row>
    <row r="104" spans="2:13">
      <c r="B104" s="148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</row>
    <row r="105" spans="2:13">
      <c r="B105" s="148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</row>
    <row r="106" spans="2:13">
      <c r="B106" s="148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</row>
    <row r="107" spans="2:13">
      <c r="B107" s="148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</row>
    <row r="108" spans="2:13">
      <c r="B108" s="148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</row>
    <row r="109" spans="2:13">
      <c r="B109" s="148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</row>
    <row r="110" spans="2:13">
      <c r="B110" s="148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</row>
    <row r="111" spans="2:13">
      <c r="B111" s="148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</row>
    <row r="112" spans="2:13">
      <c r="B112" s="148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</row>
    <row r="113" spans="2:13">
      <c r="B113" s="148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</row>
    <row r="114" spans="2:13">
      <c r="B114" s="148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</row>
    <row r="115" spans="2:13">
      <c r="B115" s="148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</row>
    <row r="116" spans="2:13">
      <c r="B116" s="148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</row>
    <row r="117" spans="2:13">
      <c r="B117" s="148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</row>
    <row r="118" spans="2:13">
      <c r="B118" s="148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</row>
    <row r="119" spans="2:13">
      <c r="B119" s="148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</row>
    <row r="120" spans="2:13">
      <c r="B120" s="148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</row>
    <row r="121" spans="2:13">
      <c r="B121" s="148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</row>
    <row r="122" spans="2:13">
      <c r="B122" s="148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</row>
    <row r="123" spans="2:13">
      <c r="B123" s="148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</row>
    <row r="124" spans="2:13">
      <c r="B124" s="148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</row>
    <row r="125" spans="2:13">
      <c r="B125" s="148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</row>
    <row r="126" spans="2:13">
      <c r="B126" s="148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</row>
    <row r="127" spans="2:13">
      <c r="B127" s="148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</row>
    <row r="128" spans="2:13">
      <c r="B128" s="148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</row>
    <row r="129" spans="2:13">
      <c r="B129" s="148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</row>
    <row r="130" spans="2:13">
      <c r="B130" s="148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</row>
    <row r="131" spans="2:13">
      <c r="B131" s="148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</row>
    <row r="132" spans="2:13">
      <c r="B132" s="148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</row>
    <row r="133" spans="2:13">
      <c r="B133" s="148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</row>
    <row r="134" spans="2:13">
      <c r="B134" s="148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</row>
    <row r="135" spans="2:13">
      <c r="B135" s="148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</row>
    <row r="136" spans="2:13">
      <c r="B136" s="148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</row>
    <row r="137" spans="2:13">
      <c r="B137" s="148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</row>
    <row r="138" spans="2:13">
      <c r="B138" s="148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</row>
    <row r="139" spans="2:13">
      <c r="B139" s="148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</row>
    <row r="140" spans="2:13">
      <c r="B140" s="148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</row>
    <row r="141" spans="2:13">
      <c r="B141" s="148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</row>
    <row r="142" spans="2:13">
      <c r="B142" s="148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</row>
    <row r="143" spans="2:13">
      <c r="B143" s="148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</row>
    <row r="144" spans="2:13">
      <c r="B144" s="148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</row>
    <row r="145" spans="2:13">
      <c r="B145" s="148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</row>
    <row r="146" spans="2:13">
      <c r="B146" s="148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</row>
    <row r="147" spans="2:13">
      <c r="B147" s="148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</row>
    <row r="148" spans="2:13">
      <c r="B148" s="148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</row>
    <row r="149" spans="2:13">
      <c r="B149" s="148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</row>
    <row r="150" spans="2:13">
      <c r="B150" s="148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</row>
    <row r="151" spans="2:13">
      <c r="B151" s="148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</row>
    <row r="152" spans="2:13">
      <c r="B152" s="148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</row>
    <row r="153" spans="2:13">
      <c r="B153" s="148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</row>
    <row r="154" spans="2:13">
      <c r="B154" s="148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</row>
    <row r="155" spans="2:13">
      <c r="B155" s="148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</row>
    <row r="156" spans="2:13">
      <c r="B156" s="148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</row>
    <row r="157" spans="2:13">
      <c r="B157" s="148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</row>
    <row r="158" spans="2:13">
      <c r="B158" s="148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</row>
    <row r="159" spans="2:13">
      <c r="B159" s="148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</row>
    <row r="160" spans="2:13">
      <c r="B160" s="148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</row>
    <row r="161" spans="2:13">
      <c r="B161" s="148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</row>
    <row r="162" spans="2:13">
      <c r="B162" s="148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</row>
    <row r="163" spans="2:13">
      <c r="B163" s="148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</row>
    <row r="164" spans="2:13">
      <c r="B164" s="148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</row>
    <row r="165" spans="2:13">
      <c r="B165" s="148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</row>
    <row r="166" spans="2:13">
      <c r="B166" s="148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</row>
    <row r="167" spans="2:13">
      <c r="B167" s="148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</row>
    <row r="168" spans="2:13">
      <c r="B168" s="148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</row>
    <row r="169" spans="2:13">
      <c r="B169" s="148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</row>
    <row r="170" spans="2:13">
      <c r="B170" s="148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</row>
    <row r="171" spans="2:13">
      <c r="B171" s="148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</row>
    <row r="172" spans="2:13">
      <c r="B172" s="148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</row>
    <row r="173" spans="2:13">
      <c r="B173" s="148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</row>
    <row r="174" spans="2:13">
      <c r="B174" s="148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</row>
    <row r="175" spans="2:13">
      <c r="B175" s="148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</row>
    <row r="176" spans="2:13">
      <c r="B176" s="148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</row>
    <row r="177" spans="2:13">
      <c r="B177" s="148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</row>
    <row r="178" spans="2:13">
      <c r="B178" s="148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</row>
    <row r="179" spans="2:13">
      <c r="B179" s="148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</row>
    <row r="180" spans="2:13">
      <c r="B180" s="148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</row>
    <row r="181" spans="2:13">
      <c r="B181" s="148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</row>
    <row r="182" spans="2:13">
      <c r="B182" s="148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</row>
    <row r="183" spans="2:13">
      <c r="B183" s="148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</row>
    <row r="184" spans="2:13">
      <c r="B184" s="148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</row>
    <row r="185" spans="2:13">
      <c r="B185" s="148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</row>
    <row r="186" spans="2:13">
      <c r="B186" s="148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</row>
    <row r="187" spans="2:13">
      <c r="B187" s="148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</row>
    <row r="188" spans="2:13">
      <c r="B188" s="148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</row>
    <row r="189" spans="2:13">
      <c r="B189" s="148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</row>
    <row r="190" spans="2:13">
      <c r="B190" s="148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</row>
    <row r="191" spans="2:13">
      <c r="B191" s="148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</row>
    <row r="192" spans="2:13">
      <c r="B192" s="148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</row>
    <row r="193" spans="2:13">
      <c r="B193" s="148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</row>
    <row r="194" spans="2:13">
      <c r="B194" s="148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</row>
    <row r="195" spans="2:13">
      <c r="B195" s="148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</row>
    <row r="196" spans="2:13">
      <c r="B196" s="148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</row>
    <row r="197" spans="2:13">
      <c r="B197" s="148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</row>
    <row r="198" spans="2:13">
      <c r="B198" s="148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</row>
    <row r="199" spans="2:13">
      <c r="B199" s="148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</row>
    <row r="200" spans="2:13">
      <c r="B200" s="148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</row>
    <row r="201" spans="2:13">
      <c r="B201" s="148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</row>
    <row r="202" spans="2:13">
      <c r="B202" s="148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</row>
    <row r="203" spans="2:13">
      <c r="B203" s="148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</row>
    <row r="204" spans="2:13">
      <c r="B204" s="148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</row>
    <row r="205" spans="2:13">
      <c r="B205" s="148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</row>
    <row r="206" spans="2:13">
      <c r="B206" s="148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</row>
    <row r="207" spans="2:13">
      <c r="B207" s="148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</row>
    <row r="208" spans="2:13">
      <c r="B208" s="148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</row>
    <row r="209" spans="2:13">
      <c r="B209" s="148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</row>
    <row r="210" spans="2:13">
      <c r="B210" s="148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</row>
    <row r="211" spans="2:13">
      <c r="B211" s="148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</row>
    <row r="212" spans="2:13">
      <c r="B212" s="148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</row>
    <row r="213" spans="2:13">
      <c r="B213" s="148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</row>
    <row r="214" spans="2:13">
      <c r="B214" s="148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</row>
    <row r="215" spans="2:13">
      <c r="B215" s="148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</row>
    <row r="216" spans="2:13">
      <c r="B216" s="148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</row>
    <row r="217" spans="2:13">
      <c r="B217" s="148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</row>
    <row r="218" spans="2:13">
      <c r="B218" s="148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</row>
    <row r="219" spans="2:13">
      <c r="B219" s="148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</row>
    <row r="220" spans="2:13">
      <c r="B220" s="148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</row>
    <row r="221" spans="2:13">
      <c r="B221" s="148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</row>
    <row r="222" spans="2:13">
      <c r="B222" s="148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</row>
    <row r="223" spans="2:13">
      <c r="B223" s="148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</row>
    <row r="224" spans="2:13">
      <c r="B224" s="148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</row>
    <row r="225" spans="2:13">
      <c r="B225" s="148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</row>
    <row r="226" spans="2:13">
      <c r="B226" s="148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</row>
    <row r="227" spans="2:13">
      <c r="B227" s="148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</row>
    <row r="228" spans="2:13">
      <c r="B228" s="148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3"/>
      <c r="C402" s="1"/>
      <c r="D402" s="1"/>
      <c r="E402" s="1"/>
    </row>
    <row r="403" spans="2:5">
      <c r="B403" s="43"/>
      <c r="C403" s="1"/>
      <c r="D403" s="1"/>
      <c r="E403" s="1"/>
    </row>
    <row r="404" spans="2:5">
      <c r="B404" s="3"/>
      <c r="C404" s="1"/>
      <c r="D404" s="1"/>
      <c r="E404" s="1"/>
    </row>
  </sheetData>
  <mergeCells count="2">
    <mergeCell ref="B6:M6"/>
    <mergeCell ref="B7:M7"/>
  </mergeCells>
  <phoneticPr fontId="4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53.42578125" style="2" bestFit="1" customWidth="1"/>
    <col min="3" max="3" width="29.42578125" style="2" bestFit="1" customWidth="1"/>
    <col min="4" max="4" width="12.28515625" style="1" bestFit="1" customWidth="1"/>
    <col min="5" max="5" width="11.28515625" style="1" bestFit="1" customWidth="1"/>
    <col min="6" max="6" width="10.140625" style="1" bestFit="1" customWidth="1"/>
    <col min="7" max="7" width="11.85546875" style="1" bestFit="1" customWidth="1"/>
    <col min="8" max="8" width="8" style="1" bestFit="1" customWidth="1"/>
    <col min="9" max="9" width="11.42578125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7">
      <c r="B1" s="56" t="s">
        <v>161</v>
      </c>
      <c r="C1" s="77" t="s" vm="1">
        <v>240</v>
      </c>
    </row>
    <row r="2" spans="2:17">
      <c r="B2" s="56" t="s">
        <v>160</v>
      </c>
      <c r="C2" s="77" t="s">
        <v>241</v>
      </c>
    </row>
    <row r="3" spans="2:17">
      <c r="B3" s="56" t="s">
        <v>162</v>
      </c>
      <c r="C3" s="77" t="s">
        <v>242</v>
      </c>
    </row>
    <row r="4" spans="2:17">
      <c r="B4" s="56" t="s">
        <v>163</v>
      </c>
      <c r="C4" s="77">
        <v>17010</v>
      </c>
    </row>
    <row r="6" spans="2:17" ht="26.25" customHeight="1">
      <c r="B6" s="139" t="s">
        <v>190</v>
      </c>
      <c r="C6" s="140"/>
      <c r="D6" s="140"/>
      <c r="E6" s="140"/>
      <c r="F6" s="140"/>
      <c r="G6" s="140"/>
      <c r="H6" s="140"/>
      <c r="I6" s="140"/>
      <c r="J6" s="140"/>
      <c r="K6" s="141"/>
    </row>
    <row r="7" spans="2:17" ht="26.25" customHeight="1">
      <c r="B7" s="139" t="s">
        <v>111</v>
      </c>
      <c r="C7" s="140"/>
      <c r="D7" s="140"/>
      <c r="E7" s="140"/>
      <c r="F7" s="140"/>
      <c r="G7" s="140"/>
      <c r="H7" s="140"/>
      <c r="I7" s="140"/>
      <c r="J7" s="140"/>
      <c r="K7" s="141"/>
    </row>
    <row r="8" spans="2:17" s="3" customFormat="1" ht="78.75">
      <c r="B8" s="22" t="s">
        <v>131</v>
      </c>
      <c r="C8" s="30" t="s">
        <v>50</v>
      </c>
      <c r="D8" s="30" t="s">
        <v>116</v>
      </c>
      <c r="E8" s="30" t="s">
        <v>117</v>
      </c>
      <c r="F8" s="30" t="s">
        <v>223</v>
      </c>
      <c r="G8" s="30" t="s">
        <v>222</v>
      </c>
      <c r="H8" s="30" t="s">
        <v>125</v>
      </c>
      <c r="I8" s="30" t="s">
        <v>65</v>
      </c>
      <c r="J8" s="30" t="s">
        <v>164</v>
      </c>
      <c r="K8" s="31" t="s">
        <v>166</v>
      </c>
      <c r="Q8" s="1"/>
    </row>
    <row r="9" spans="2:17" s="3" customFormat="1" ht="21" customHeight="1">
      <c r="B9" s="15"/>
      <c r="C9" s="16"/>
      <c r="D9" s="16"/>
      <c r="E9" s="32" t="s">
        <v>22</v>
      </c>
      <c r="F9" s="32" t="s">
        <v>230</v>
      </c>
      <c r="G9" s="32"/>
      <c r="H9" s="32" t="s">
        <v>226</v>
      </c>
      <c r="I9" s="32" t="s">
        <v>20</v>
      </c>
      <c r="J9" s="32" t="s">
        <v>20</v>
      </c>
      <c r="K9" s="33" t="s">
        <v>20</v>
      </c>
      <c r="Q9" s="1"/>
    </row>
    <row r="10" spans="2:17" s="4" customFormat="1" ht="18" customHeight="1">
      <c r="B10" s="18"/>
      <c r="C10" s="19" t="s">
        <v>1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J10" s="19" t="s">
        <v>9</v>
      </c>
      <c r="K10" s="20" t="s">
        <v>10</v>
      </c>
      <c r="Q10" s="1"/>
    </row>
    <row r="11" spans="2:17" s="4" customFormat="1" ht="18" customHeight="1">
      <c r="B11" s="78" t="s">
        <v>2024</v>
      </c>
      <c r="C11" s="79"/>
      <c r="D11" s="79"/>
      <c r="E11" s="79"/>
      <c r="F11" s="87"/>
      <c r="G11" s="89"/>
      <c r="H11" s="87">
        <v>862.90252653436005</v>
      </c>
      <c r="I11" s="79"/>
      <c r="J11" s="88">
        <v>1</v>
      </c>
      <c r="K11" s="88">
        <v>3.308457650261195E-2</v>
      </c>
      <c r="Q11" s="1"/>
    </row>
    <row r="12" spans="2:17" ht="21" customHeight="1">
      <c r="B12" s="80" t="s">
        <v>2025</v>
      </c>
      <c r="C12" s="81"/>
      <c r="D12" s="81"/>
      <c r="E12" s="81"/>
      <c r="F12" s="90"/>
      <c r="G12" s="92"/>
      <c r="H12" s="90">
        <v>148.47594649536998</v>
      </c>
      <c r="I12" s="81"/>
      <c r="J12" s="91">
        <v>0.17206572229158701</v>
      </c>
      <c r="K12" s="91">
        <v>5.6927215526331922E-3</v>
      </c>
    </row>
    <row r="13" spans="2:17">
      <c r="B13" s="99" t="s">
        <v>211</v>
      </c>
      <c r="C13" s="81"/>
      <c r="D13" s="81"/>
      <c r="E13" s="81"/>
      <c r="F13" s="90"/>
      <c r="G13" s="92"/>
      <c r="H13" s="90">
        <v>29.672681515620003</v>
      </c>
      <c r="I13" s="81"/>
      <c r="J13" s="91">
        <v>3.4387060650747162E-2</v>
      </c>
      <c r="K13" s="91">
        <v>1.1376813387996016E-3</v>
      </c>
    </row>
    <row r="14" spans="2:17">
      <c r="B14" s="86" t="s">
        <v>2026</v>
      </c>
      <c r="C14" s="83">
        <v>5224</v>
      </c>
      <c r="D14" s="96" t="s">
        <v>147</v>
      </c>
      <c r="E14" s="104">
        <v>40801</v>
      </c>
      <c r="F14" s="93">
        <v>3697.97805156</v>
      </c>
      <c r="G14" s="95">
        <v>166.1857</v>
      </c>
      <c r="H14" s="93">
        <v>21.398668301400001</v>
      </c>
      <c r="I14" s="94">
        <v>5.8045813695364361E-5</v>
      </c>
      <c r="J14" s="94">
        <v>2.4798476819094032E-2</v>
      </c>
      <c r="K14" s="94">
        <v>8.2044710346956557E-4</v>
      </c>
    </row>
    <row r="15" spans="2:17">
      <c r="B15" s="86" t="s">
        <v>2027</v>
      </c>
      <c r="C15" s="83">
        <v>5041</v>
      </c>
      <c r="D15" s="96" t="s">
        <v>147</v>
      </c>
      <c r="E15" s="104">
        <v>37328</v>
      </c>
      <c r="F15" s="93">
        <v>701.56234746000007</v>
      </c>
      <c r="G15" s="95">
        <v>1E-4</v>
      </c>
      <c r="H15" s="93">
        <v>2.4398400000000002E-6</v>
      </c>
      <c r="I15" s="94">
        <v>1.2633949076714058E-5</v>
      </c>
      <c r="J15" s="94">
        <v>2.8274804221503781E-9</v>
      </c>
      <c r="K15" s="94">
        <v>9.3545992336271708E-11</v>
      </c>
    </row>
    <row r="16" spans="2:17">
      <c r="B16" s="86" t="s">
        <v>2028</v>
      </c>
      <c r="C16" s="83">
        <v>5074</v>
      </c>
      <c r="D16" s="96" t="s">
        <v>147</v>
      </c>
      <c r="E16" s="104">
        <v>38929</v>
      </c>
      <c r="F16" s="93">
        <v>1078.8713910000001</v>
      </c>
      <c r="G16" s="95">
        <v>38.592599999999997</v>
      </c>
      <c r="H16" s="93">
        <v>1.4497812557800001</v>
      </c>
      <c r="I16" s="94">
        <v>1.5594966529489924E-5</v>
      </c>
      <c r="J16" s="94">
        <v>1.680121695323685E-3</v>
      </c>
      <c r="K16" s="94">
        <v>5.5586114762634542E-5</v>
      </c>
    </row>
    <row r="17" spans="2:11">
      <c r="B17" s="86" t="s">
        <v>2029</v>
      </c>
      <c r="C17" s="83">
        <v>5277</v>
      </c>
      <c r="D17" s="96" t="s">
        <v>147</v>
      </c>
      <c r="E17" s="104">
        <v>42545</v>
      </c>
      <c r="F17" s="93">
        <v>862.6548608600001</v>
      </c>
      <c r="G17" s="95">
        <v>108.6923</v>
      </c>
      <c r="H17" s="93">
        <v>3.2648604238900001</v>
      </c>
      <c r="I17" s="94">
        <v>8.959428157497158E-6</v>
      </c>
      <c r="J17" s="94">
        <v>3.7835796321080725E-3</v>
      </c>
      <c r="K17" s="94">
        <v>1.2517812979220391E-4</v>
      </c>
    </row>
    <row r="18" spans="2:11">
      <c r="B18" s="86" t="s">
        <v>2030</v>
      </c>
      <c r="C18" s="83">
        <v>5123</v>
      </c>
      <c r="D18" s="96" t="s">
        <v>147</v>
      </c>
      <c r="E18" s="104">
        <v>40668</v>
      </c>
      <c r="F18" s="93">
        <v>646.15802537000013</v>
      </c>
      <c r="G18" s="95">
        <v>85.546000000000006</v>
      </c>
      <c r="H18" s="93">
        <v>1.92471848361</v>
      </c>
      <c r="I18" s="94">
        <v>3.1887632192182075E-6</v>
      </c>
      <c r="J18" s="94">
        <v>2.2305166857491628E-3</v>
      </c>
      <c r="K18" s="94">
        <v>7.3795699930020647E-5</v>
      </c>
    </row>
    <row r="19" spans="2:11">
      <c r="B19" s="86" t="s">
        <v>2031</v>
      </c>
      <c r="C19" s="83">
        <v>5226</v>
      </c>
      <c r="D19" s="96" t="s">
        <v>148</v>
      </c>
      <c r="E19" s="104">
        <v>40941</v>
      </c>
      <c r="F19" s="93">
        <v>1814.41260117</v>
      </c>
      <c r="G19" s="95">
        <v>77.843699999999998</v>
      </c>
      <c r="H19" s="93">
        <v>1.4124059015299999</v>
      </c>
      <c r="I19" s="94">
        <v>2.8562017196564358E-5</v>
      </c>
      <c r="J19" s="94">
        <v>1.6368081655787794E-3</v>
      </c>
      <c r="K19" s="94">
        <v>5.4153104974191057E-5</v>
      </c>
    </row>
    <row r="20" spans="2:11">
      <c r="B20" s="86" t="s">
        <v>2032</v>
      </c>
      <c r="C20" s="83">
        <v>5260</v>
      </c>
      <c r="D20" s="96" t="s">
        <v>148</v>
      </c>
      <c r="E20" s="104">
        <v>42295</v>
      </c>
      <c r="F20" s="93">
        <v>273.15675802999999</v>
      </c>
      <c r="G20" s="95">
        <v>81.361599999999996</v>
      </c>
      <c r="H20" s="93">
        <v>0.22224470957000003</v>
      </c>
      <c r="I20" s="94">
        <v>2.8562017196564358E-5</v>
      </c>
      <c r="J20" s="94">
        <v>2.5755482541300732E-4</v>
      </c>
      <c r="K20" s="94">
        <v>8.5210923249935063E-6</v>
      </c>
    </row>
    <row r="21" spans="2:11">
      <c r="B21" s="82"/>
      <c r="C21" s="83"/>
      <c r="D21" s="83"/>
      <c r="E21" s="83"/>
      <c r="F21" s="93"/>
      <c r="G21" s="95"/>
      <c r="H21" s="83"/>
      <c r="I21" s="83"/>
      <c r="J21" s="94"/>
      <c r="K21" s="83"/>
    </row>
    <row r="22" spans="2:11" ht="16.5" customHeight="1">
      <c r="B22" s="99" t="s">
        <v>214</v>
      </c>
      <c r="C22" s="83"/>
      <c r="D22" s="83"/>
      <c r="E22" s="83"/>
      <c r="F22" s="93"/>
      <c r="G22" s="95"/>
      <c r="H22" s="93">
        <v>7.0937483470100009</v>
      </c>
      <c r="I22" s="83"/>
      <c r="J22" s="94">
        <v>8.2207991388092583E-3</v>
      </c>
      <c r="K22" s="94">
        <v>2.7198165802054135E-4</v>
      </c>
    </row>
    <row r="23" spans="2:11" ht="16.5" customHeight="1">
      <c r="B23" s="86" t="s">
        <v>2033</v>
      </c>
      <c r="C23" s="83">
        <v>5265</v>
      </c>
      <c r="D23" s="96" t="s">
        <v>148</v>
      </c>
      <c r="E23" s="104">
        <v>42185</v>
      </c>
      <c r="F23" s="93">
        <v>6998.2500612700005</v>
      </c>
      <c r="G23" s="95">
        <v>101.3646</v>
      </c>
      <c r="H23" s="93">
        <v>7.0937481812599996</v>
      </c>
      <c r="I23" s="94">
        <v>1.3633353211235985E-5</v>
      </c>
      <c r="J23" s="94">
        <v>8.2207989467249897E-3</v>
      </c>
      <c r="K23" s="94">
        <v>2.7198165166551471E-4</v>
      </c>
    </row>
    <row r="24" spans="2:11" ht="16.5" customHeight="1">
      <c r="B24" s="86" t="s">
        <v>2034</v>
      </c>
      <c r="C24" s="83">
        <v>7004</v>
      </c>
      <c r="D24" s="96" t="s">
        <v>148</v>
      </c>
      <c r="E24" s="104">
        <v>43614</v>
      </c>
      <c r="F24" s="93">
        <v>165.50280045</v>
      </c>
      <c r="G24" s="95">
        <v>0</v>
      </c>
      <c r="H24" s="93">
        <v>1.6574999999999999E-7</v>
      </c>
      <c r="I24" s="94">
        <v>1.9505827133852066E-5</v>
      </c>
      <c r="J24" s="94">
        <v>1.9208426780912891E-10</v>
      </c>
      <c r="K24" s="94">
        <v>6.355026653279328E-12</v>
      </c>
    </row>
    <row r="25" spans="2:11">
      <c r="B25" s="82"/>
      <c r="C25" s="83"/>
      <c r="D25" s="83"/>
      <c r="E25" s="83"/>
      <c r="F25" s="93"/>
      <c r="G25" s="95"/>
      <c r="H25" s="83"/>
      <c r="I25" s="83"/>
      <c r="J25" s="94"/>
      <c r="K25" s="83"/>
    </row>
    <row r="26" spans="2:11">
      <c r="B26" s="99" t="s">
        <v>215</v>
      </c>
      <c r="C26" s="81"/>
      <c r="D26" s="81"/>
      <c r="E26" s="81"/>
      <c r="F26" s="90"/>
      <c r="G26" s="92"/>
      <c r="H26" s="90">
        <v>111.70951663273998</v>
      </c>
      <c r="I26" s="81"/>
      <c r="J26" s="91">
        <v>0.12945786250203059</v>
      </c>
      <c r="K26" s="91">
        <v>4.2830585558130494E-3</v>
      </c>
    </row>
    <row r="27" spans="2:11">
      <c r="B27" s="86" t="s">
        <v>2035</v>
      </c>
      <c r="C27" s="83">
        <v>5271</v>
      </c>
      <c r="D27" s="96" t="s">
        <v>147</v>
      </c>
      <c r="E27" s="104">
        <v>42368</v>
      </c>
      <c r="F27" s="93">
        <v>3059.0352739700006</v>
      </c>
      <c r="G27" s="95">
        <v>91.563699999999997</v>
      </c>
      <c r="H27" s="93">
        <v>9.7529631969900006</v>
      </c>
      <c r="I27" s="94">
        <v>4.0390899275515576E-5</v>
      </c>
      <c r="J27" s="94">
        <v>1.1302508565087212E-2</v>
      </c>
      <c r="K27" s="94">
        <v>3.7393870929305472E-4</v>
      </c>
    </row>
    <row r="28" spans="2:11">
      <c r="B28" s="86" t="s">
        <v>2036</v>
      </c>
      <c r="C28" s="83">
        <v>5272</v>
      </c>
      <c r="D28" s="96" t="s">
        <v>147</v>
      </c>
      <c r="E28" s="104">
        <v>42572</v>
      </c>
      <c r="F28" s="93">
        <v>2018.8956843900003</v>
      </c>
      <c r="G28" s="95">
        <v>104.01220000000001</v>
      </c>
      <c r="H28" s="93">
        <v>7.3118442014800005</v>
      </c>
      <c r="I28" s="94">
        <v>4.766295114089397E-6</v>
      </c>
      <c r="J28" s="94">
        <v>8.4735459413315898E-3</v>
      </c>
      <c r="K28" s="94">
        <v>2.8034367894438195E-4</v>
      </c>
    </row>
    <row r="29" spans="2:11">
      <c r="B29" s="86" t="s">
        <v>2037</v>
      </c>
      <c r="C29" s="83">
        <v>5084</v>
      </c>
      <c r="D29" s="96" t="s">
        <v>147</v>
      </c>
      <c r="E29" s="104">
        <v>39457</v>
      </c>
      <c r="F29" s="93">
        <v>1165.8093389800001</v>
      </c>
      <c r="G29" s="95">
        <v>44.636899999999997</v>
      </c>
      <c r="H29" s="93">
        <v>1.8119671588200001</v>
      </c>
      <c r="I29" s="94">
        <v>2.8305573447517971E-6</v>
      </c>
      <c r="J29" s="94">
        <v>2.0998514931893052E-3</v>
      </c>
      <c r="K29" s="94">
        <v>6.9472697370545508E-5</v>
      </c>
    </row>
    <row r="30" spans="2:11">
      <c r="B30" s="86" t="s">
        <v>2038</v>
      </c>
      <c r="C30" s="83">
        <v>5099</v>
      </c>
      <c r="D30" s="96" t="s">
        <v>147</v>
      </c>
      <c r="E30" s="104">
        <v>39758</v>
      </c>
      <c r="F30" s="93">
        <v>1122.3556162</v>
      </c>
      <c r="G30" s="95">
        <v>73.357399999999998</v>
      </c>
      <c r="H30" s="93">
        <v>2.8668381885000005</v>
      </c>
      <c r="I30" s="94">
        <v>1.3742339008751682E-5</v>
      </c>
      <c r="J30" s="94">
        <v>3.3223198453410084E-3</v>
      </c>
      <c r="K30" s="94">
        <v>1.099175450893305E-4</v>
      </c>
    </row>
    <row r="31" spans="2:11">
      <c r="B31" s="86" t="s">
        <v>2039</v>
      </c>
      <c r="C31" s="83">
        <v>5228</v>
      </c>
      <c r="D31" s="96" t="s">
        <v>147</v>
      </c>
      <c r="E31" s="104">
        <v>41086</v>
      </c>
      <c r="F31" s="93">
        <v>3172.9753776500002</v>
      </c>
      <c r="G31" s="95">
        <v>117.3014</v>
      </c>
      <c r="H31" s="93">
        <v>12.959810888829999</v>
      </c>
      <c r="I31" s="94">
        <v>1.1687118025153526E-5</v>
      </c>
      <c r="J31" s="94">
        <v>1.5018858434544114E-2</v>
      </c>
      <c r="K31" s="94">
        <v>4.9689257085957345E-4</v>
      </c>
    </row>
    <row r="32" spans="2:11">
      <c r="B32" s="86" t="s">
        <v>2040</v>
      </c>
      <c r="C32" s="83">
        <v>50432</v>
      </c>
      <c r="D32" s="96" t="s">
        <v>147</v>
      </c>
      <c r="E32" s="104">
        <v>41508</v>
      </c>
      <c r="F32" s="93">
        <v>850.85</v>
      </c>
      <c r="G32" s="95">
        <v>26.452500000000001</v>
      </c>
      <c r="H32" s="93">
        <v>0.78369755658999996</v>
      </c>
      <c r="I32" s="94">
        <v>2.8302813174338315E-5</v>
      </c>
      <c r="J32" s="94">
        <v>9.0821098848502886E-4</v>
      </c>
      <c r="K32" s="94">
        <v>3.0047775929045759E-5</v>
      </c>
    </row>
    <row r="33" spans="2:11">
      <c r="B33" s="86" t="s">
        <v>2041</v>
      </c>
      <c r="C33" s="83">
        <v>5323</v>
      </c>
      <c r="D33" s="96" t="s">
        <v>148</v>
      </c>
      <c r="E33" s="104">
        <v>43191</v>
      </c>
      <c r="F33" s="93">
        <v>0.27352507000000004</v>
      </c>
      <c r="G33" s="95">
        <v>1515961.8759000001</v>
      </c>
      <c r="H33" s="93">
        <v>4.1465366199400009</v>
      </c>
      <c r="I33" s="94">
        <v>3.4622754718836527E-5</v>
      </c>
      <c r="J33" s="94">
        <v>4.8053360517943617E-3</v>
      </c>
      <c r="K33" s="94">
        <v>1.5898250822634979E-4</v>
      </c>
    </row>
    <row r="34" spans="2:11">
      <c r="B34" s="86" t="s">
        <v>2042</v>
      </c>
      <c r="C34" s="83">
        <v>6662</v>
      </c>
      <c r="D34" s="96" t="s">
        <v>147</v>
      </c>
      <c r="E34" s="104">
        <v>43573</v>
      </c>
      <c r="F34" s="93">
        <v>29.229592600000004</v>
      </c>
      <c r="G34" s="95">
        <v>50.767699999999998</v>
      </c>
      <c r="H34" s="93">
        <v>5.1670062990000008E-2</v>
      </c>
      <c r="I34" s="94">
        <v>1.2721191642697938E-5</v>
      </c>
      <c r="J34" s="94">
        <v>5.9879373858737392E-5</v>
      </c>
      <c r="K34" s="94">
        <v>1.9810837253578995E-6</v>
      </c>
    </row>
    <row r="35" spans="2:11">
      <c r="B35" s="86" t="s">
        <v>2043</v>
      </c>
      <c r="C35" s="83">
        <v>5322</v>
      </c>
      <c r="D35" s="96" t="s">
        <v>149</v>
      </c>
      <c r="E35" s="104">
        <v>43191</v>
      </c>
      <c r="F35" s="93">
        <v>1452.23809289</v>
      </c>
      <c r="G35" s="95">
        <v>168.68629999999999</v>
      </c>
      <c r="H35" s="93">
        <v>9.32121010951</v>
      </c>
      <c r="I35" s="94">
        <v>1.6166841103316899E-5</v>
      </c>
      <c r="J35" s="94">
        <v>1.0802158787211335E-2</v>
      </c>
      <c r="K35" s="94">
        <v>3.5738484878885537E-4</v>
      </c>
    </row>
    <row r="36" spans="2:11">
      <c r="B36" s="86" t="s">
        <v>2044</v>
      </c>
      <c r="C36" s="83">
        <v>5259</v>
      </c>
      <c r="D36" s="96" t="s">
        <v>148</v>
      </c>
      <c r="E36" s="104">
        <v>42094</v>
      </c>
      <c r="F36" s="93">
        <v>7832.9408219400002</v>
      </c>
      <c r="G36" s="95">
        <v>101.90689999999999</v>
      </c>
      <c r="H36" s="93">
        <v>7.9823071703699995</v>
      </c>
      <c r="I36" s="94">
        <v>1.1050116425536683E-5</v>
      </c>
      <c r="J36" s="94">
        <v>9.2505316938044108E-3</v>
      </c>
      <c r="K36" s="94">
        <v>3.0604992351350858E-4</v>
      </c>
    </row>
    <row r="37" spans="2:11">
      <c r="B37" s="86" t="s">
        <v>2045</v>
      </c>
      <c r="C37" s="83">
        <v>5279</v>
      </c>
      <c r="D37" s="96" t="s">
        <v>148</v>
      </c>
      <c r="E37" s="104">
        <v>42589</v>
      </c>
      <c r="F37" s="93">
        <v>6307.8699756799997</v>
      </c>
      <c r="G37" s="95">
        <v>104.98480000000001</v>
      </c>
      <c r="H37" s="93">
        <v>6.6223046783400008</v>
      </c>
      <c r="I37" s="94">
        <v>1.4136980671341842E-5</v>
      </c>
      <c r="J37" s="94">
        <v>7.6744527622799891E-3</v>
      </c>
      <c r="K37" s="94">
        <v>2.5390601952933391E-4</v>
      </c>
    </row>
    <row r="38" spans="2:11">
      <c r="B38" s="86" t="s">
        <v>2046</v>
      </c>
      <c r="C38" s="83">
        <v>5067</v>
      </c>
      <c r="D38" s="96" t="s">
        <v>147</v>
      </c>
      <c r="E38" s="104">
        <v>38372</v>
      </c>
      <c r="F38" s="93">
        <v>1108.3876404900002</v>
      </c>
      <c r="G38" s="95">
        <v>36.9268</v>
      </c>
      <c r="H38" s="93">
        <v>1.4251550445600003</v>
      </c>
      <c r="I38" s="94">
        <v>2.7976787019798051E-5</v>
      </c>
      <c r="J38" s="94">
        <v>1.6515828853622574E-3</v>
      </c>
      <c r="K38" s="94">
        <v>5.4641920321172191E-5</v>
      </c>
    </row>
    <row r="39" spans="2:11">
      <c r="B39" s="86" t="s">
        <v>2047</v>
      </c>
      <c r="C39" s="83">
        <v>5081</v>
      </c>
      <c r="D39" s="96" t="s">
        <v>147</v>
      </c>
      <c r="E39" s="104">
        <v>39379</v>
      </c>
      <c r="F39" s="93">
        <v>4029.9500280000002</v>
      </c>
      <c r="G39" s="95">
        <v>35.7759</v>
      </c>
      <c r="H39" s="93">
        <v>5.0201766040399995</v>
      </c>
      <c r="I39" s="94">
        <v>3.3183067249989469E-5</v>
      </c>
      <c r="J39" s="94">
        <v>5.8177794706458083E-3</v>
      </c>
      <c r="K39" s="94">
        <v>1.9247876997190651E-4</v>
      </c>
    </row>
    <row r="40" spans="2:11">
      <c r="B40" s="86" t="s">
        <v>2048</v>
      </c>
      <c r="C40" s="83">
        <v>5078</v>
      </c>
      <c r="D40" s="96" t="s">
        <v>147</v>
      </c>
      <c r="E40" s="104">
        <v>39079</v>
      </c>
      <c r="F40" s="93">
        <v>3298.33419331</v>
      </c>
      <c r="G40" s="95">
        <v>46.586500000000001</v>
      </c>
      <c r="H40" s="93">
        <v>5.3503661978000006</v>
      </c>
      <c r="I40" s="94">
        <v>3.7781027823610748E-5</v>
      </c>
      <c r="J40" s="94">
        <v>6.2004294034095093E-3</v>
      </c>
      <c r="K40" s="94">
        <v>2.0513858094614652E-4</v>
      </c>
    </row>
    <row r="41" spans="2:11">
      <c r="B41" s="86" t="s">
        <v>2049</v>
      </c>
      <c r="C41" s="83">
        <v>5289</v>
      </c>
      <c r="D41" s="96" t="s">
        <v>147</v>
      </c>
      <c r="E41" s="104">
        <v>42747</v>
      </c>
      <c r="F41" s="93">
        <v>1008.0031176800002</v>
      </c>
      <c r="G41" s="95">
        <v>118.0737</v>
      </c>
      <c r="H41" s="93">
        <v>4.1442296561900003</v>
      </c>
      <c r="I41" s="94">
        <v>1.9962511885311129E-5</v>
      </c>
      <c r="J41" s="94">
        <v>4.802662558926904E-3</v>
      </c>
      <c r="K41" s="94">
        <v>1.5889405684704722E-4</v>
      </c>
    </row>
    <row r="42" spans="2:11">
      <c r="B42" s="86" t="s">
        <v>2050</v>
      </c>
      <c r="C42" s="83">
        <v>5230</v>
      </c>
      <c r="D42" s="96" t="s">
        <v>147</v>
      </c>
      <c r="E42" s="104">
        <v>40372</v>
      </c>
      <c r="F42" s="93">
        <v>2702.1472470199997</v>
      </c>
      <c r="G42" s="95">
        <v>94.535600000000002</v>
      </c>
      <c r="H42" s="93">
        <v>8.8947380579200015</v>
      </c>
      <c r="I42" s="94">
        <v>2.923751961965536E-5</v>
      </c>
      <c r="J42" s="94">
        <v>1.0307929093270328E-2</v>
      </c>
      <c r="K42" s="94">
        <v>3.4103346866980162E-4</v>
      </c>
    </row>
    <row r="43" spans="2:11">
      <c r="B43" s="86" t="s">
        <v>2051</v>
      </c>
      <c r="C43" s="83">
        <v>5049</v>
      </c>
      <c r="D43" s="96" t="s">
        <v>147</v>
      </c>
      <c r="E43" s="104">
        <v>38721</v>
      </c>
      <c r="F43" s="93">
        <v>1055.9314274599999</v>
      </c>
      <c r="G43" s="95">
        <v>0.3528</v>
      </c>
      <c r="H43" s="93">
        <v>1.2971586160000001E-2</v>
      </c>
      <c r="I43" s="94">
        <v>1.8087456734196452E-5</v>
      </c>
      <c r="J43" s="94">
        <v>1.5032504554248148E-5</v>
      </c>
      <c r="K43" s="94">
        <v>4.9734404695088542E-7</v>
      </c>
    </row>
    <row r="44" spans="2:11">
      <c r="B44" s="86" t="s">
        <v>2052</v>
      </c>
      <c r="C44" s="83">
        <v>5256</v>
      </c>
      <c r="D44" s="96" t="s">
        <v>147</v>
      </c>
      <c r="E44" s="104">
        <v>41638</v>
      </c>
      <c r="F44" s="93">
        <v>2459.4565788000004</v>
      </c>
      <c r="G44" s="95">
        <v>118.4101</v>
      </c>
      <c r="H44" s="93">
        <v>10.140437069230002</v>
      </c>
      <c r="I44" s="94">
        <v>1.0548231737854928E-5</v>
      </c>
      <c r="J44" s="94">
        <v>1.1751544070634052E-2</v>
      </c>
      <c r="K44" s="94">
        <v>3.8879485882870816E-4</v>
      </c>
    </row>
    <row r="45" spans="2:11">
      <c r="B45" s="86" t="s">
        <v>2053</v>
      </c>
      <c r="C45" s="83">
        <v>5310</v>
      </c>
      <c r="D45" s="96" t="s">
        <v>147</v>
      </c>
      <c r="E45" s="104">
        <v>43116</v>
      </c>
      <c r="F45" s="93">
        <v>1185.0429711899999</v>
      </c>
      <c r="G45" s="95">
        <v>98.323999999999998</v>
      </c>
      <c r="H45" s="93">
        <v>4.05716250498</v>
      </c>
      <c r="I45" s="94">
        <v>9.4007046575872207E-6</v>
      </c>
      <c r="J45" s="94">
        <v>4.7017622271597875E-3</v>
      </c>
      <c r="K45" s="94">
        <v>1.5555581210155913E-4</v>
      </c>
    </row>
    <row r="46" spans="2:11">
      <c r="B46" s="86" t="s">
        <v>2054</v>
      </c>
      <c r="C46" s="83">
        <v>5300</v>
      </c>
      <c r="D46" s="96" t="s">
        <v>147</v>
      </c>
      <c r="E46" s="104">
        <v>42936</v>
      </c>
      <c r="F46" s="93">
        <v>582.13599612999997</v>
      </c>
      <c r="G46" s="95">
        <v>106.9057</v>
      </c>
      <c r="H46" s="93">
        <v>2.1669759056400002</v>
      </c>
      <c r="I46" s="94">
        <v>4.766295114089397E-7</v>
      </c>
      <c r="J46" s="94">
        <v>2.5112638322466576E-3</v>
      </c>
      <c r="K46" s="94">
        <v>8.3084100376207013E-5</v>
      </c>
    </row>
    <row r="47" spans="2:11">
      <c r="B47" s="86" t="s">
        <v>2055</v>
      </c>
      <c r="C47" s="83">
        <v>5094</v>
      </c>
      <c r="D47" s="96" t="s">
        <v>147</v>
      </c>
      <c r="E47" s="104">
        <v>39716</v>
      </c>
      <c r="F47" s="93">
        <v>903.31296900000007</v>
      </c>
      <c r="G47" s="95">
        <v>10.861000000000001</v>
      </c>
      <c r="H47" s="93">
        <v>0.34161491806000005</v>
      </c>
      <c r="I47" s="94">
        <v>6.1399895074624383E-6</v>
      </c>
      <c r="J47" s="94">
        <v>3.9589050623366927E-4</v>
      </c>
      <c r="K47" s="94">
        <v>1.3097869740145604E-5</v>
      </c>
    </row>
    <row r="48" spans="2:11">
      <c r="B48" s="86" t="s">
        <v>2056</v>
      </c>
      <c r="C48" s="83">
        <v>5221</v>
      </c>
      <c r="D48" s="96" t="s">
        <v>147</v>
      </c>
      <c r="E48" s="104">
        <v>41753</v>
      </c>
      <c r="F48" s="93">
        <v>715.48749999999995</v>
      </c>
      <c r="G48" s="95">
        <v>195.1259</v>
      </c>
      <c r="H48" s="93">
        <v>4.8612251563200006</v>
      </c>
      <c r="I48" s="94">
        <v>1.0090751824263686E-5</v>
      </c>
      <c r="J48" s="94">
        <v>5.6335739053215428E-3</v>
      </c>
      <c r="K48" s="94">
        <v>1.8638440685372895E-4</v>
      </c>
    </row>
    <row r="49" spans="2:11">
      <c r="B49" s="86" t="s">
        <v>2057</v>
      </c>
      <c r="C49" s="83">
        <v>5261</v>
      </c>
      <c r="D49" s="96" t="s">
        <v>147</v>
      </c>
      <c r="E49" s="104">
        <v>42037</v>
      </c>
      <c r="F49" s="93">
        <v>615.74423300000001</v>
      </c>
      <c r="G49" s="95">
        <v>78.512</v>
      </c>
      <c r="H49" s="93">
        <v>1.68331409948</v>
      </c>
      <c r="I49" s="94">
        <v>3.097086276665684E-5</v>
      </c>
      <c r="J49" s="94">
        <v>1.9507581073387574E-3</v>
      </c>
      <c r="K49" s="94">
        <v>6.4540005840339621E-5</v>
      </c>
    </row>
    <row r="50" spans="2:11">
      <c r="B50" s="82"/>
      <c r="C50" s="83"/>
      <c r="D50" s="83"/>
      <c r="E50" s="83"/>
      <c r="F50" s="93"/>
      <c r="G50" s="95"/>
      <c r="H50" s="83"/>
      <c r="I50" s="83"/>
      <c r="J50" s="94"/>
      <c r="K50" s="83"/>
    </row>
    <row r="51" spans="2:11">
      <c r="B51" s="80" t="s">
        <v>2058</v>
      </c>
      <c r="C51" s="81"/>
      <c r="D51" s="81"/>
      <c r="E51" s="81"/>
      <c r="F51" s="90"/>
      <c r="G51" s="92"/>
      <c r="H51" s="90">
        <v>714.4265800389901</v>
      </c>
      <c r="I51" s="81"/>
      <c r="J51" s="91">
        <v>0.82793427770841299</v>
      </c>
      <c r="K51" s="91">
        <v>2.7391854949978759E-2</v>
      </c>
    </row>
    <row r="52" spans="2:11">
      <c r="B52" s="99" t="s">
        <v>211</v>
      </c>
      <c r="C52" s="81"/>
      <c r="D52" s="81"/>
      <c r="E52" s="81"/>
      <c r="F52" s="90"/>
      <c r="G52" s="92"/>
      <c r="H52" s="90">
        <v>40.752909853629994</v>
      </c>
      <c r="I52" s="81"/>
      <c r="J52" s="91">
        <v>4.7227709504228978E-2</v>
      </c>
      <c r="K52" s="91">
        <v>1.5625087681357972E-3</v>
      </c>
    </row>
    <row r="53" spans="2:11">
      <c r="B53" s="86" t="s">
        <v>2059</v>
      </c>
      <c r="C53" s="83">
        <v>5295</v>
      </c>
      <c r="D53" s="96" t="s">
        <v>147</v>
      </c>
      <c r="E53" s="104">
        <v>43003</v>
      </c>
      <c r="F53" s="93">
        <v>1477.96449957</v>
      </c>
      <c r="G53" s="95">
        <v>103.80249999999999</v>
      </c>
      <c r="H53" s="93">
        <v>5.3419594020000005</v>
      </c>
      <c r="I53" s="94">
        <v>2.6628151162034077E-6</v>
      </c>
      <c r="J53" s="94">
        <v>6.1906869405687018E-3</v>
      </c>
      <c r="K53" s="94">
        <v>2.0481625568896593E-4</v>
      </c>
    </row>
    <row r="54" spans="2:11">
      <c r="B54" s="86" t="s">
        <v>2060</v>
      </c>
      <c r="C54" s="83">
        <v>52291</v>
      </c>
      <c r="D54" s="96" t="s">
        <v>147</v>
      </c>
      <c r="E54" s="104">
        <v>41696</v>
      </c>
      <c r="F54" s="93">
        <v>237.95379400000002</v>
      </c>
      <c r="G54" s="95">
        <v>135.1018</v>
      </c>
      <c r="H54" s="93">
        <v>1.1193928658900001</v>
      </c>
      <c r="I54" s="94">
        <v>9.1868956949029548E-6</v>
      </c>
      <c r="J54" s="94">
        <v>1.2972413818114216E-3</v>
      </c>
      <c r="K54" s="94">
        <v>4.291868173889402E-5</v>
      </c>
    </row>
    <row r="55" spans="2:11">
      <c r="B55" s="86" t="s">
        <v>2061</v>
      </c>
      <c r="C55" s="83">
        <v>5086</v>
      </c>
      <c r="D55" s="96" t="s">
        <v>147</v>
      </c>
      <c r="E55" s="104">
        <v>39531</v>
      </c>
      <c r="F55" s="93">
        <v>402.82297419000002</v>
      </c>
      <c r="G55" s="95">
        <v>43.984000000000002</v>
      </c>
      <c r="H55" s="93">
        <v>0.61693260525000004</v>
      </c>
      <c r="I55" s="94">
        <v>5.4862671186649258E-6</v>
      </c>
      <c r="J55" s="94">
        <v>7.1495051443152115E-4</v>
      </c>
      <c r="K55" s="94">
        <v>2.365383499029143E-5</v>
      </c>
    </row>
    <row r="56" spans="2:11">
      <c r="B56" s="86" t="s">
        <v>2062</v>
      </c>
      <c r="C56" s="83">
        <v>5122</v>
      </c>
      <c r="D56" s="96" t="s">
        <v>147</v>
      </c>
      <c r="E56" s="104">
        <v>40653</v>
      </c>
      <c r="F56" s="93">
        <v>483.4375</v>
      </c>
      <c r="G56" s="95">
        <v>120.83450000000001</v>
      </c>
      <c r="H56" s="93">
        <v>2.0340426354300001</v>
      </c>
      <c r="I56" s="94">
        <v>7.4726539769376819E-6</v>
      </c>
      <c r="J56" s="94">
        <v>2.357210198003756E-3</v>
      </c>
      <c r="K56" s="94">
        <v>7.7987301128592328E-5</v>
      </c>
    </row>
    <row r="57" spans="2:11">
      <c r="B57" s="86" t="s">
        <v>2063</v>
      </c>
      <c r="C57" s="83">
        <v>4024</v>
      </c>
      <c r="D57" s="96" t="s">
        <v>149</v>
      </c>
      <c r="E57" s="104">
        <v>39223</v>
      </c>
      <c r="F57" s="93">
        <v>265.65315829000002</v>
      </c>
      <c r="G57" s="95">
        <v>11.4208</v>
      </c>
      <c r="H57" s="93">
        <v>0.11544261638000002</v>
      </c>
      <c r="I57" s="94">
        <v>5.0218451004612734E-6</v>
      </c>
      <c r="J57" s="94">
        <v>1.3378407506076898E-4</v>
      </c>
      <c r="K57" s="94">
        <v>4.4261894661791904E-6</v>
      </c>
    </row>
    <row r="58" spans="2:11">
      <c r="B58" s="86" t="s">
        <v>2064</v>
      </c>
      <c r="C58" s="83">
        <v>5327</v>
      </c>
      <c r="D58" s="96" t="s">
        <v>147</v>
      </c>
      <c r="E58" s="104">
        <v>43348</v>
      </c>
      <c r="F58" s="93">
        <v>540.43652272999998</v>
      </c>
      <c r="G58" s="95">
        <v>94.2483</v>
      </c>
      <c r="H58" s="93">
        <v>1.7735644772300001</v>
      </c>
      <c r="I58" s="94">
        <v>4.9413180326083177E-6</v>
      </c>
      <c r="J58" s="94">
        <v>2.0553474149080245E-3</v>
      </c>
      <c r="K58" s="94">
        <v>6.8000298787970249E-5</v>
      </c>
    </row>
    <row r="59" spans="2:11">
      <c r="B59" s="86" t="s">
        <v>2065</v>
      </c>
      <c r="C59" s="83">
        <v>5288</v>
      </c>
      <c r="D59" s="96" t="s">
        <v>147</v>
      </c>
      <c r="E59" s="104">
        <v>42768</v>
      </c>
      <c r="F59" s="93">
        <v>2100.1961743100001</v>
      </c>
      <c r="G59" s="95">
        <v>129.09389999999999</v>
      </c>
      <c r="H59" s="93">
        <v>9.4404859686799991</v>
      </c>
      <c r="I59" s="94">
        <v>7.160884181578906E-6</v>
      </c>
      <c r="J59" s="94">
        <v>1.0940385128544512E-2</v>
      </c>
      <c r="K59" s="94">
        <v>3.6195800875336902E-4</v>
      </c>
    </row>
    <row r="60" spans="2:11">
      <c r="B60" s="86" t="s">
        <v>2066</v>
      </c>
      <c r="C60" s="83">
        <v>5063</v>
      </c>
      <c r="D60" s="96" t="s">
        <v>147</v>
      </c>
      <c r="E60" s="104">
        <v>39283</v>
      </c>
      <c r="F60" s="93">
        <v>1105.0000000000002</v>
      </c>
      <c r="G60" s="95">
        <v>26.723400000000002</v>
      </c>
      <c r="H60" s="93">
        <v>1.02821221074</v>
      </c>
      <c r="I60" s="94">
        <v>1.6038370235569929E-5</v>
      </c>
      <c r="J60" s="94">
        <v>1.1915739948862665E-3</v>
      </c>
      <c r="K60" s="94">
        <v>3.9422720992337627E-5</v>
      </c>
    </row>
    <row r="61" spans="2:11">
      <c r="B61" s="86" t="s">
        <v>2067</v>
      </c>
      <c r="C61" s="83">
        <v>6645</v>
      </c>
      <c r="D61" s="96" t="s">
        <v>147</v>
      </c>
      <c r="E61" s="104">
        <v>43578</v>
      </c>
      <c r="F61" s="93">
        <v>63.79248759</v>
      </c>
      <c r="G61" s="95">
        <v>90.450500000000005</v>
      </c>
      <c r="H61" s="93">
        <v>0.20091356857000003</v>
      </c>
      <c r="I61" s="94">
        <v>2.3900960858806208E-5</v>
      </c>
      <c r="J61" s="94">
        <v>2.3283460459540075E-4</v>
      </c>
      <c r="K61" s="94">
        <v>7.7032342881919394E-6</v>
      </c>
    </row>
    <row r="62" spans="2:11">
      <c r="B62" s="86" t="s">
        <v>2068</v>
      </c>
      <c r="C62" s="83">
        <v>5275</v>
      </c>
      <c r="D62" s="96" t="s">
        <v>147</v>
      </c>
      <c r="E62" s="104">
        <v>42507</v>
      </c>
      <c r="F62" s="93">
        <v>4165.6488634800007</v>
      </c>
      <c r="G62" s="95">
        <v>111.5241</v>
      </c>
      <c r="H62" s="93">
        <v>16.176335772870001</v>
      </c>
      <c r="I62" s="94">
        <v>2.5157189384458687E-5</v>
      </c>
      <c r="J62" s="94">
        <v>1.8746423003115256E-2</v>
      </c>
      <c r="K62" s="94">
        <v>6.202174659968912E-4</v>
      </c>
    </row>
    <row r="63" spans="2:11">
      <c r="B63" s="86" t="s">
        <v>2069</v>
      </c>
      <c r="C63" s="83">
        <v>5333</v>
      </c>
      <c r="D63" s="96" t="s">
        <v>147</v>
      </c>
      <c r="E63" s="104">
        <v>43340</v>
      </c>
      <c r="F63" s="93">
        <v>830.4994691500001</v>
      </c>
      <c r="G63" s="95">
        <v>100.4782</v>
      </c>
      <c r="H63" s="93">
        <v>2.9056277305900005</v>
      </c>
      <c r="I63" s="94">
        <v>2.0904628890671915E-5</v>
      </c>
      <c r="J63" s="94">
        <v>3.3672722483033555E-3</v>
      </c>
      <c r="K63" s="94">
        <v>1.114047763041145E-4</v>
      </c>
    </row>
    <row r="64" spans="2:11">
      <c r="B64" s="82"/>
      <c r="C64" s="83"/>
      <c r="D64" s="83"/>
      <c r="E64" s="83"/>
      <c r="F64" s="93"/>
      <c r="G64" s="95"/>
      <c r="H64" s="83"/>
      <c r="I64" s="83"/>
      <c r="J64" s="94"/>
      <c r="K64" s="83"/>
    </row>
    <row r="65" spans="2:11">
      <c r="B65" s="99" t="s">
        <v>2070</v>
      </c>
      <c r="C65" s="83"/>
      <c r="D65" s="83"/>
      <c r="E65" s="83"/>
      <c r="F65" s="93"/>
      <c r="G65" s="95"/>
      <c r="H65" s="93">
        <v>21.828062439299998</v>
      </c>
      <c r="I65" s="83"/>
      <c r="J65" s="94">
        <v>2.5296092858792692E-2</v>
      </c>
      <c r="K65" s="94">
        <v>8.3691051940390276E-4</v>
      </c>
    </row>
    <row r="66" spans="2:11">
      <c r="B66" s="86" t="s">
        <v>2071</v>
      </c>
      <c r="C66" s="83" t="s">
        <v>2072</v>
      </c>
      <c r="D66" s="96" t="s">
        <v>147</v>
      </c>
      <c r="E66" s="104">
        <v>39449</v>
      </c>
      <c r="F66" s="93">
        <v>2.5280190000000001E-2</v>
      </c>
      <c r="G66" s="95">
        <v>60126</v>
      </c>
      <c r="H66" s="93">
        <v>5.2927754100000002E-2</v>
      </c>
      <c r="I66" s="94">
        <v>1.2331148152462606E-6</v>
      </c>
      <c r="J66" s="94">
        <v>6.1336886232760921E-5</v>
      </c>
      <c r="K66" s="94">
        <v>2.0293049049997845E-6</v>
      </c>
    </row>
    <row r="67" spans="2:11">
      <c r="B67" s="86" t="s">
        <v>2073</v>
      </c>
      <c r="C67" s="83" t="s">
        <v>2074</v>
      </c>
      <c r="D67" s="96" t="s">
        <v>150</v>
      </c>
      <c r="E67" s="104">
        <v>40772</v>
      </c>
      <c r="F67" s="93">
        <v>12.13052867</v>
      </c>
      <c r="G67" s="95">
        <v>16658.98</v>
      </c>
      <c r="H67" s="93">
        <v>8.6491193518599996</v>
      </c>
      <c r="I67" s="94">
        <v>1.1404188930428683E-5</v>
      </c>
      <c r="J67" s="94">
        <v>1.0023286623805706E-2</v>
      </c>
      <c r="K67" s="94">
        <v>3.3161619311290692E-4</v>
      </c>
    </row>
    <row r="68" spans="2:11">
      <c r="B68" s="86" t="s">
        <v>2075</v>
      </c>
      <c r="C68" s="83" t="s">
        <v>2076</v>
      </c>
      <c r="D68" s="96" t="s">
        <v>150</v>
      </c>
      <c r="E68" s="104">
        <v>42179</v>
      </c>
      <c r="F68" s="93">
        <v>13.21654477</v>
      </c>
      <c r="G68" s="95">
        <v>14220.25</v>
      </c>
      <c r="H68" s="93">
        <v>8.0439422051300014</v>
      </c>
      <c r="I68" s="94">
        <v>4.6154856308009568E-6</v>
      </c>
      <c r="J68" s="94">
        <v>9.3219592686054082E-3</v>
      </c>
      <c r="K68" s="94">
        <v>3.0841307457640815E-4</v>
      </c>
    </row>
    <row r="69" spans="2:11">
      <c r="B69" s="86" t="s">
        <v>2077</v>
      </c>
      <c r="C69" s="83" t="s">
        <v>2078</v>
      </c>
      <c r="D69" s="96" t="s">
        <v>147</v>
      </c>
      <c r="E69" s="104">
        <v>43238</v>
      </c>
      <c r="F69" s="93">
        <v>1.3588229200000002</v>
      </c>
      <c r="G69" s="95">
        <v>107411.18</v>
      </c>
      <c r="H69" s="93">
        <v>5.0820730817999999</v>
      </c>
      <c r="I69" s="94">
        <v>1.3619749446480867E-6</v>
      </c>
      <c r="J69" s="94">
        <v>5.8895100263652274E-3</v>
      </c>
      <c r="K69" s="94">
        <v>1.948519450301805E-4</v>
      </c>
    </row>
    <row r="70" spans="2:11">
      <c r="B70" s="86" t="s">
        <v>2079</v>
      </c>
      <c r="C70" s="83" t="s">
        <v>2080</v>
      </c>
      <c r="D70" s="96" t="s">
        <v>147</v>
      </c>
      <c r="E70" s="104">
        <v>38749</v>
      </c>
      <c r="F70" s="93">
        <v>13.076558950000001</v>
      </c>
      <c r="G70" s="95">
        <v>1E-4</v>
      </c>
      <c r="H70" s="93">
        <v>4.6410000000000003E-8</v>
      </c>
      <c r="I70" s="94">
        <v>5.1790064976384648E-15</v>
      </c>
      <c r="J70" s="94">
        <v>5.3783594986556106E-11</v>
      </c>
      <c r="K70" s="94">
        <v>1.779407462918212E-12</v>
      </c>
    </row>
    <row r="71" spans="2:11">
      <c r="B71" s="82"/>
      <c r="C71" s="83"/>
      <c r="D71" s="83"/>
      <c r="E71" s="83"/>
      <c r="F71" s="93"/>
      <c r="G71" s="95"/>
      <c r="H71" s="83"/>
      <c r="I71" s="83"/>
      <c r="J71" s="94"/>
      <c r="K71" s="83"/>
    </row>
    <row r="72" spans="2:11">
      <c r="B72" s="99" t="s">
        <v>214</v>
      </c>
      <c r="C72" s="81"/>
      <c r="D72" s="81"/>
      <c r="E72" s="81"/>
      <c r="F72" s="90"/>
      <c r="G72" s="92"/>
      <c r="H72" s="90">
        <v>92.958937639099972</v>
      </c>
      <c r="I72" s="81"/>
      <c r="J72" s="91">
        <v>0.10772820194703465</v>
      </c>
      <c r="K72" s="91">
        <v>3.5641419388054976E-3</v>
      </c>
    </row>
    <row r="73" spans="2:11">
      <c r="B73" s="86" t="s">
        <v>2081</v>
      </c>
      <c r="C73" s="83">
        <v>5328</v>
      </c>
      <c r="D73" s="96" t="s">
        <v>147</v>
      </c>
      <c r="E73" s="104">
        <v>43264</v>
      </c>
      <c r="F73" s="93">
        <v>1909.4561153200002</v>
      </c>
      <c r="G73" s="95">
        <v>96.790499999999994</v>
      </c>
      <c r="H73" s="93">
        <v>6.4353353257700006</v>
      </c>
      <c r="I73" s="94">
        <v>7.4312201699958534E-7</v>
      </c>
      <c r="J73" s="94">
        <v>7.4577778229668341E-3</v>
      </c>
      <c r="K73" s="94">
        <v>2.4673742092342905E-4</v>
      </c>
    </row>
    <row r="74" spans="2:11">
      <c r="B74" s="86" t="s">
        <v>2082</v>
      </c>
      <c r="C74" s="83">
        <v>5264</v>
      </c>
      <c r="D74" s="96" t="s">
        <v>147</v>
      </c>
      <c r="E74" s="104">
        <v>42234</v>
      </c>
      <c r="F74" s="93">
        <v>7046.39389467</v>
      </c>
      <c r="G74" s="95">
        <v>93.8249</v>
      </c>
      <c r="H74" s="93">
        <v>23.020449189660003</v>
      </c>
      <c r="I74" s="94">
        <v>4.3684037898720317E-7</v>
      </c>
      <c r="J74" s="94">
        <v>2.6677925352839197E-2</v>
      </c>
      <c r="K74" s="94">
        <v>8.8262786226697926E-4</v>
      </c>
    </row>
    <row r="75" spans="2:11">
      <c r="B75" s="86" t="s">
        <v>2083</v>
      </c>
      <c r="C75" s="83">
        <v>6649</v>
      </c>
      <c r="D75" s="96" t="s">
        <v>147</v>
      </c>
      <c r="E75" s="104">
        <v>43633</v>
      </c>
      <c r="F75" s="93">
        <v>351.50744602999998</v>
      </c>
      <c r="G75" s="95">
        <v>100</v>
      </c>
      <c r="H75" s="93">
        <v>1.2239489272400002</v>
      </c>
      <c r="I75" s="94">
        <v>3.3532956619866765E-7</v>
      </c>
      <c r="J75" s="94">
        <v>1.4184092520341735E-3</v>
      </c>
      <c r="K75" s="94">
        <v>4.6927469410937204E-5</v>
      </c>
    </row>
    <row r="76" spans="2:11">
      <c r="B76" s="86" t="s">
        <v>2084</v>
      </c>
      <c r="C76" s="83">
        <v>5274</v>
      </c>
      <c r="D76" s="96" t="s">
        <v>147</v>
      </c>
      <c r="E76" s="104">
        <v>42472</v>
      </c>
      <c r="F76" s="93">
        <v>6425.2001862100014</v>
      </c>
      <c r="G76" s="95">
        <v>97.735100000000003</v>
      </c>
      <c r="H76" s="93">
        <v>21.865831231010002</v>
      </c>
      <c r="I76" s="94">
        <v>7.7316684340754425E-7</v>
      </c>
      <c r="J76" s="94">
        <v>2.5339862335122417E-2</v>
      </c>
      <c r="K76" s="94">
        <v>8.3835861399201271E-4</v>
      </c>
    </row>
    <row r="77" spans="2:11">
      <c r="B77" s="86" t="s">
        <v>2085</v>
      </c>
      <c r="C77" s="83">
        <v>5344</v>
      </c>
      <c r="D77" s="96" t="s">
        <v>147</v>
      </c>
      <c r="E77" s="104">
        <v>43437</v>
      </c>
      <c r="F77" s="93">
        <v>5569.6449282500007</v>
      </c>
      <c r="G77" s="95">
        <v>108.39019999999999</v>
      </c>
      <c r="H77" s="93">
        <v>21.020657386170001</v>
      </c>
      <c r="I77" s="94">
        <v>1.592914477161668E-6</v>
      </c>
      <c r="J77" s="94">
        <v>2.4360407739903604E-2</v>
      </c>
      <c r="K77" s="94">
        <v>8.059537735056612E-4</v>
      </c>
    </row>
    <row r="78" spans="2:11">
      <c r="B78" s="86" t="s">
        <v>2086</v>
      </c>
      <c r="C78" s="83">
        <v>5079</v>
      </c>
      <c r="D78" s="96" t="s">
        <v>149</v>
      </c>
      <c r="E78" s="104">
        <v>39065</v>
      </c>
      <c r="F78" s="93">
        <v>4022.2</v>
      </c>
      <c r="G78" s="95">
        <v>36.106900000000003</v>
      </c>
      <c r="H78" s="93">
        <v>5.5259700397199785</v>
      </c>
      <c r="I78" s="94">
        <v>2.2108116719792843E-5</v>
      </c>
      <c r="J78" s="94">
        <v>6.4039330860621128E-3</v>
      </c>
      <c r="K78" s="94">
        <v>2.1187141410342983E-4</v>
      </c>
    </row>
    <row r="79" spans="2:11">
      <c r="B79" s="86" t="s">
        <v>2087</v>
      </c>
      <c r="C79" s="83">
        <v>5343</v>
      </c>
      <c r="D79" s="96" t="s">
        <v>147</v>
      </c>
      <c r="E79" s="104">
        <v>43437</v>
      </c>
      <c r="F79" s="93">
        <v>1656.8453206500001</v>
      </c>
      <c r="G79" s="95">
        <v>104.28740000000001</v>
      </c>
      <c r="H79" s="93">
        <v>6.0164813254</v>
      </c>
      <c r="I79" s="94">
        <v>1.4769475208239219E-8</v>
      </c>
      <c r="J79" s="94">
        <v>6.972376531986465E-3</v>
      </c>
      <c r="K79" s="94">
        <v>2.3067812477752241E-4</v>
      </c>
    </row>
    <row r="80" spans="2:11">
      <c r="B80" s="86" t="s">
        <v>2088</v>
      </c>
      <c r="C80" s="83">
        <v>5040</v>
      </c>
      <c r="D80" s="96" t="s">
        <v>147</v>
      </c>
      <c r="E80" s="104">
        <v>39268</v>
      </c>
      <c r="F80" s="93">
        <v>709.63519899999994</v>
      </c>
      <c r="G80" s="95">
        <v>8.0563000000000002</v>
      </c>
      <c r="H80" s="93">
        <v>0.19906712241000002</v>
      </c>
      <c r="I80" s="94">
        <v>1.7557177182423519E-6</v>
      </c>
      <c r="J80" s="94">
        <v>2.3069479609650134E-4</v>
      </c>
      <c r="K80" s="94">
        <v>7.6324396302091637E-6</v>
      </c>
    </row>
    <row r="81" spans="2:11">
      <c r="B81" s="86" t="s">
        <v>2089</v>
      </c>
      <c r="C81" s="83">
        <v>5334</v>
      </c>
      <c r="D81" s="96" t="s">
        <v>147</v>
      </c>
      <c r="E81" s="104">
        <v>43327</v>
      </c>
      <c r="F81" s="93">
        <v>2241.8395849200001</v>
      </c>
      <c r="G81" s="95">
        <v>98.015799999999999</v>
      </c>
      <c r="H81" s="93">
        <v>7.6511970917200003</v>
      </c>
      <c r="I81" s="94">
        <v>6.3982525463671717E-6</v>
      </c>
      <c r="J81" s="94">
        <v>8.8668150300233659E-3</v>
      </c>
      <c r="K81" s="94">
        <v>2.9335482019531754E-4</v>
      </c>
    </row>
    <row r="82" spans="2:11">
      <c r="B82" s="82"/>
      <c r="C82" s="83"/>
      <c r="D82" s="83"/>
      <c r="E82" s="83"/>
      <c r="F82" s="93"/>
      <c r="G82" s="95"/>
      <c r="H82" s="83"/>
      <c r="I82" s="83"/>
      <c r="J82" s="94"/>
      <c r="K82" s="83"/>
    </row>
    <row r="83" spans="2:11">
      <c r="B83" s="99" t="s">
        <v>215</v>
      </c>
      <c r="C83" s="81"/>
      <c r="D83" s="81"/>
      <c r="E83" s="81"/>
      <c r="F83" s="90"/>
      <c r="G83" s="92"/>
      <c r="H83" s="90">
        <v>558.88667010695997</v>
      </c>
      <c r="I83" s="81"/>
      <c r="J83" s="91">
        <v>0.64768227339835649</v>
      </c>
      <c r="K83" s="91">
        <v>2.1428293723633557E-2</v>
      </c>
    </row>
    <row r="84" spans="2:11">
      <c r="B84" s="86" t="s">
        <v>2090</v>
      </c>
      <c r="C84" s="83">
        <v>5238</v>
      </c>
      <c r="D84" s="96" t="s">
        <v>149</v>
      </c>
      <c r="E84" s="104">
        <v>43325</v>
      </c>
      <c r="F84" s="93">
        <v>3173.4016756000001</v>
      </c>
      <c r="G84" s="95">
        <v>101.77460000000001</v>
      </c>
      <c r="H84" s="93">
        <v>12.289072662230001</v>
      </c>
      <c r="I84" s="94">
        <v>1.2630257270384947E-6</v>
      </c>
      <c r="J84" s="94">
        <v>1.4241553691569427E-2</v>
      </c>
      <c r="K84" s="94">
        <v>4.7117577262478436E-4</v>
      </c>
    </row>
    <row r="85" spans="2:11">
      <c r="B85" s="86" t="s">
        <v>2091</v>
      </c>
      <c r="C85" s="83">
        <v>5339</v>
      </c>
      <c r="D85" s="96" t="s">
        <v>147</v>
      </c>
      <c r="E85" s="104">
        <v>43399</v>
      </c>
      <c r="F85" s="93">
        <v>1987.6286441700001</v>
      </c>
      <c r="G85" s="95">
        <v>100.9877</v>
      </c>
      <c r="H85" s="93">
        <v>6.9892808934000001</v>
      </c>
      <c r="I85" s="94">
        <v>5.6642251478186969E-6</v>
      </c>
      <c r="J85" s="94">
        <v>8.0997339542749538E-3</v>
      </c>
      <c r="K85" s="94">
        <v>2.6797626766101332E-4</v>
      </c>
    </row>
    <row r="86" spans="2:11">
      <c r="B86" s="86" t="s">
        <v>2092</v>
      </c>
      <c r="C86" s="83">
        <v>5273</v>
      </c>
      <c r="D86" s="96" t="s">
        <v>149</v>
      </c>
      <c r="E86" s="104">
        <v>42639</v>
      </c>
      <c r="F86" s="93">
        <v>3169.6706939300002</v>
      </c>
      <c r="G86" s="95">
        <v>122.4675</v>
      </c>
      <c r="H86" s="93">
        <v>14.770311619830002</v>
      </c>
      <c r="I86" s="94">
        <v>2.8248149556401298E-7</v>
      </c>
      <c r="J86" s="94">
        <v>1.7117010514677015E-2</v>
      </c>
      <c r="K86" s="94">
        <v>5.6630904386884484E-4</v>
      </c>
    </row>
    <row r="87" spans="2:11">
      <c r="B87" s="86" t="s">
        <v>2093</v>
      </c>
      <c r="C87" s="83">
        <v>4020</v>
      </c>
      <c r="D87" s="96" t="s">
        <v>149</v>
      </c>
      <c r="E87" s="104">
        <v>39105</v>
      </c>
      <c r="F87" s="93">
        <v>529.80318950000003</v>
      </c>
      <c r="G87" s="95">
        <v>2.3525999999999998</v>
      </c>
      <c r="H87" s="93">
        <v>4.7426091700000006E-2</v>
      </c>
      <c r="I87" s="94">
        <v>3.611762421767562E-6</v>
      </c>
      <c r="J87" s="94">
        <v>5.4961122770697482E-5</v>
      </c>
      <c r="K87" s="94">
        <v>1.8183654709765887E-6</v>
      </c>
    </row>
    <row r="88" spans="2:11">
      <c r="B88" s="86" t="s">
        <v>2094</v>
      </c>
      <c r="C88" s="83">
        <v>5062</v>
      </c>
      <c r="D88" s="96" t="s">
        <v>149</v>
      </c>
      <c r="E88" s="104">
        <v>39258</v>
      </c>
      <c r="F88" s="93">
        <v>2042.9722862900003</v>
      </c>
      <c r="G88" s="95">
        <v>19.563300000000002</v>
      </c>
      <c r="H88" s="93">
        <v>1.5207549969300003</v>
      </c>
      <c r="I88" s="94">
        <v>3.1219254393543455E-7</v>
      </c>
      <c r="J88" s="94">
        <v>1.7623717049916937E-3</v>
      </c>
      <c r="K88" s="94">
        <v>5.8307321499836352E-5</v>
      </c>
    </row>
    <row r="89" spans="2:11">
      <c r="B89" s="86" t="s">
        <v>2095</v>
      </c>
      <c r="C89" s="83">
        <v>5291</v>
      </c>
      <c r="D89" s="96" t="s">
        <v>147</v>
      </c>
      <c r="E89" s="104">
        <v>42908</v>
      </c>
      <c r="F89" s="93">
        <v>3529.9178811000002</v>
      </c>
      <c r="G89" s="95">
        <v>101.3019</v>
      </c>
      <c r="H89" s="93">
        <v>12.45119285436</v>
      </c>
      <c r="I89" s="94">
        <v>3.390345350036826E-6</v>
      </c>
      <c r="J89" s="94">
        <v>1.4429431449653085E-2</v>
      </c>
      <c r="K89" s="94">
        <v>4.7739162868524234E-4</v>
      </c>
    </row>
    <row r="90" spans="2:11">
      <c r="B90" s="86" t="s">
        <v>2096</v>
      </c>
      <c r="C90" s="83">
        <v>5302</v>
      </c>
      <c r="D90" s="96" t="s">
        <v>147</v>
      </c>
      <c r="E90" s="104">
        <v>43003</v>
      </c>
      <c r="F90" s="93">
        <v>645.88286490000007</v>
      </c>
      <c r="G90" s="95">
        <v>79.671400000000006</v>
      </c>
      <c r="H90" s="93">
        <v>1.7917812133</v>
      </c>
      <c r="I90" s="94">
        <v>2.8745043467902267E-7</v>
      </c>
      <c r="J90" s="94">
        <v>2.0764584158725983E-3</v>
      </c>
      <c r="K90" s="94">
        <v>6.86987473144294E-5</v>
      </c>
    </row>
    <row r="91" spans="2:11">
      <c r="B91" s="86" t="s">
        <v>2097</v>
      </c>
      <c r="C91" s="83">
        <v>5281</v>
      </c>
      <c r="D91" s="96" t="s">
        <v>147</v>
      </c>
      <c r="E91" s="104">
        <v>42642</v>
      </c>
      <c r="F91" s="93">
        <v>5072.1580825500005</v>
      </c>
      <c r="G91" s="95">
        <v>81.471299999999999</v>
      </c>
      <c r="H91" s="93">
        <v>14.388853588590001</v>
      </c>
      <c r="I91" s="94">
        <v>1.9852830940646224E-6</v>
      </c>
      <c r="J91" s="94">
        <v>1.6674946643602216E-2</v>
      </c>
      <c r="K91" s="94">
        <v>5.5168354790722997E-4</v>
      </c>
    </row>
    <row r="92" spans="2:11">
      <c r="B92" s="86" t="s">
        <v>2098</v>
      </c>
      <c r="C92" s="83">
        <v>5263</v>
      </c>
      <c r="D92" s="96" t="s">
        <v>147</v>
      </c>
      <c r="E92" s="104">
        <v>42082</v>
      </c>
      <c r="F92" s="93">
        <v>3880.7005134299998</v>
      </c>
      <c r="G92" s="95">
        <v>85.448499999999996</v>
      </c>
      <c r="H92" s="93">
        <v>11.546313318020001</v>
      </c>
      <c r="I92" s="94">
        <v>2.4823416644656592E-6</v>
      </c>
      <c r="J92" s="94">
        <v>1.3380785155877321E-2</v>
      </c>
      <c r="K92" s="94">
        <v>4.4269761015463757E-4</v>
      </c>
    </row>
    <row r="93" spans="2:11">
      <c r="B93" s="86" t="s">
        <v>2099</v>
      </c>
      <c r="C93" s="83">
        <v>4021</v>
      </c>
      <c r="D93" s="96" t="s">
        <v>149</v>
      </c>
      <c r="E93" s="104">
        <v>39126</v>
      </c>
      <c r="F93" s="93">
        <v>218.82229252000002</v>
      </c>
      <c r="G93" s="95">
        <v>16.580100000000002</v>
      </c>
      <c r="H93" s="93">
        <v>0.13804903567000001</v>
      </c>
      <c r="I93" s="94">
        <v>6.6366134499978947E-7</v>
      </c>
      <c r="J93" s="94">
        <v>1.5998218967377541E-4</v>
      </c>
      <c r="K93" s="94">
        <v>5.2929429933173987E-6</v>
      </c>
    </row>
    <row r="94" spans="2:11">
      <c r="B94" s="86" t="s">
        <v>2100</v>
      </c>
      <c r="C94" s="83">
        <v>6650</v>
      </c>
      <c r="D94" s="96" t="s">
        <v>149</v>
      </c>
      <c r="E94" s="104">
        <v>43637</v>
      </c>
      <c r="F94" s="93">
        <v>351.44535608000007</v>
      </c>
      <c r="G94" s="95">
        <v>80.760800000000003</v>
      </c>
      <c r="H94" s="93">
        <v>1.0799734605400002</v>
      </c>
      <c r="I94" s="94">
        <v>1.7589796199296905E-6</v>
      </c>
      <c r="J94" s="94">
        <v>1.2515590432646585E-3</v>
      </c>
      <c r="K94" s="94">
        <v>4.1407300914425408E-5</v>
      </c>
    </row>
    <row r="95" spans="2:11">
      <c r="B95" s="86" t="s">
        <v>2101</v>
      </c>
      <c r="C95" s="83">
        <v>4025</v>
      </c>
      <c r="D95" s="96" t="s">
        <v>147</v>
      </c>
      <c r="E95" s="104">
        <v>39247</v>
      </c>
      <c r="F95" s="93">
        <v>466.34258866000005</v>
      </c>
      <c r="G95" s="95">
        <v>3.6211000000000002</v>
      </c>
      <c r="H95" s="93">
        <v>5.8799598130000012E-2</v>
      </c>
      <c r="I95" s="94">
        <v>1.3357997067433271E-6</v>
      </c>
      <c r="J95" s="94">
        <v>6.814164557630213E-5</v>
      </c>
      <c r="K95" s="94">
        <v>2.2544374860830374E-6</v>
      </c>
    </row>
    <row r="96" spans="2:11">
      <c r="B96" s="86" t="s">
        <v>2102</v>
      </c>
      <c r="C96" s="83">
        <v>5266</v>
      </c>
      <c r="D96" s="96" t="s">
        <v>147</v>
      </c>
      <c r="E96" s="104">
        <v>42228</v>
      </c>
      <c r="F96" s="93">
        <v>4668.3634398699996</v>
      </c>
      <c r="G96" s="95">
        <v>128.40360000000001</v>
      </c>
      <c r="H96" s="93">
        <v>20.87231526887</v>
      </c>
      <c r="I96" s="94">
        <v>1.4075151025203868E-6</v>
      </c>
      <c r="J96" s="94">
        <v>2.4188497109515511E-2</v>
      </c>
      <c r="K96" s="94">
        <v>8.0026618310297397E-4</v>
      </c>
    </row>
    <row r="97" spans="2:11">
      <c r="B97" s="86" t="s">
        <v>2103</v>
      </c>
      <c r="C97" s="83">
        <v>6648</v>
      </c>
      <c r="D97" s="96" t="s">
        <v>147</v>
      </c>
      <c r="E97" s="104">
        <v>43698</v>
      </c>
      <c r="F97" s="93">
        <v>1230.6962031</v>
      </c>
      <c r="G97" s="95">
        <v>86.9221</v>
      </c>
      <c r="H97" s="93">
        <v>3.7248589976000006</v>
      </c>
      <c r="I97" s="94">
        <v>1.507986580738308E-6</v>
      </c>
      <c r="J97" s="94">
        <v>4.3166625233559096E-3</v>
      </c>
      <c r="K97" s="94">
        <v>1.4281495148992654E-4</v>
      </c>
    </row>
    <row r="98" spans="2:11">
      <c r="B98" s="86" t="s">
        <v>2104</v>
      </c>
      <c r="C98" s="83">
        <v>6665</v>
      </c>
      <c r="D98" s="96" t="s">
        <v>147</v>
      </c>
      <c r="E98" s="104">
        <v>43578</v>
      </c>
      <c r="F98" s="93">
        <v>1311.0034836600003</v>
      </c>
      <c r="G98" s="95">
        <v>98.304199999999994</v>
      </c>
      <c r="H98" s="93">
        <v>4.4875023107200001</v>
      </c>
      <c r="I98" s="94">
        <v>3.3383635950913189E-6</v>
      </c>
      <c r="J98" s="94">
        <v>5.2004741818788862E-3</v>
      </c>
      <c r="K98" s="94">
        <v>1.7205548592023033E-4</v>
      </c>
    </row>
    <row r="99" spans="2:11">
      <c r="B99" s="86" t="s">
        <v>2105</v>
      </c>
      <c r="C99" s="83">
        <v>5237</v>
      </c>
      <c r="D99" s="96" t="s">
        <v>147</v>
      </c>
      <c r="E99" s="104">
        <v>43273</v>
      </c>
      <c r="F99" s="93">
        <v>5796.4617035000001</v>
      </c>
      <c r="G99" s="95">
        <v>92.117699999999999</v>
      </c>
      <c r="H99" s="93">
        <v>18.59237300102</v>
      </c>
      <c r="I99" s="94">
        <v>6.7087404414980311E-6</v>
      </c>
      <c r="J99" s="94">
        <v>2.1546318882263313E-2</v>
      </c>
      <c r="K99" s="94">
        <v>7.1285083540991302E-4</v>
      </c>
    </row>
    <row r="100" spans="2:11">
      <c r="B100" s="86" t="s">
        <v>2106</v>
      </c>
      <c r="C100" s="83">
        <v>5222</v>
      </c>
      <c r="D100" s="96" t="s">
        <v>147</v>
      </c>
      <c r="E100" s="104">
        <v>40675</v>
      </c>
      <c r="F100" s="93">
        <v>1498.6103085200002</v>
      </c>
      <c r="G100" s="95">
        <v>30.782</v>
      </c>
      <c r="H100" s="93">
        <v>1.6062543520400001</v>
      </c>
      <c r="I100" s="94">
        <v>2.8330813584370003E-6</v>
      </c>
      <c r="J100" s="94">
        <v>1.8614551500864571E-3</v>
      </c>
      <c r="K100" s="94">
        <v>6.15854553192164E-5</v>
      </c>
    </row>
    <row r="101" spans="2:11">
      <c r="B101" s="86" t="s">
        <v>2107</v>
      </c>
      <c r="C101" s="83">
        <v>4027</v>
      </c>
      <c r="D101" s="96" t="s">
        <v>147</v>
      </c>
      <c r="E101" s="104">
        <v>39293</v>
      </c>
      <c r="F101" s="93">
        <v>134.15577811995581</v>
      </c>
      <c r="G101" s="95">
        <v>5.1200000000000002E-2</v>
      </c>
      <c r="H101" s="93">
        <v>2.3916841002209998E-4</v>
      </c>
      <c r="I101" s="94">
        <v>2.6482892740776466E-6</v>
      </c>
      <c r="J101" s="94">
        <v>2.771673539799011E-7</v>
      </c>
      <c r="K101" s="94">
        <v>9.1699645267745649E-9</v>
      </c>
    </row>
    <row r="102" spans="2:11">
      <c r="B102" s="86" t="s">
        <v>2108</v>
      </c>
      <c r="C102" s="83">
        <v>5290</v>
      </c>
      <c r="D102" s="96" t="s">
        <v>147</v>
      </c>
      <c r="E102" s="104">
        <v>42779</v>
      </c>
      <c r="F102" s="93">
        <v>3968.9294815300004</v>
      </c>
      <c r="G102" s="95">
        <v>82.819400000000002</v>
      </c>
      <c r="H102" s="93">
        <v>11.445485749880001</v>
      </c>
      <c r="I102" s="94">
        <v>1.4485538239666889E-6</v>
      </c>
      <c r="J102" s="94">
        <v>1.3263938159791971E-2</v>
      </c>
      <c r="K102" s="94">
        <v>4.3883177677355139E-4</v>
      </c>
    </row>
    <row r="103" spans="2:11">
      <c r="B103" s="86" t="s">
        <v>2109</v>
      </c>
      <c r="C103" s="83">
        <v>5307</v>
      </c>
      <c r="D103" s="96" t="s">
        <v>147</v>
      </c>
      <c r="E103" s="104">
        <v>43068</v>
      </c>
      <c r="F103" s="93">
        <v>179.00403300000002</v>
      </c>
      <c r="G103" s="95">
        <v>97.578500000000005</v>
      </c>
      <c r="H103" s="93">
        <v>0.60819902337999998</v>
      </c>
      <c r="I103" s="94">
        <v>1.2189285205203705E-6</v>
      </c>
      <c r="J103" s="94">
        <v>7.0482934593167168E-4</v>
      </c>
      <c r="K103" s="94">
        <v>2.3318980416762335E-5</v>
      </c>
    </row>
    <row r="104" spans="2:11">
      <c r="B104" s="86" t="s">
        <v>2110</v>
      </c>
      <c r="C104" s="83">
        <v>5315</v>
      </c>
      <c r="D104" s="96" t="s">
        <v>154</v>
      </c>
      <c r="E104" s="104">
        <v>43129</v>
      </c>
      <c r="F104" s="93">
        <v>19065.981817740001</v>
      </c>
      <c r="G104" s="95">
        <v>92.432199999999995</v>
      </c>
      <c r="H104" s="93">
        <v>8.9807350431500002</v>
      </c>
      <c r="I104" s="94">
        <v>4.0391126150058552E-6</v>
      </c>
      <c r="J104" s="94">
        <v>1.0407589231681773E-2</v>
      </c>
      <c r="K104" s="94">
        <v>3.4433068214333591E-4</v>
      </c>
    </row>
    <row r="105" spans="2:11">
      <c r="B105" s="86" t="s">
        <v>2111</v>
      </c>
      <c r="C105" s="83">
        <v>5255</v>
      </c>
      <c r="D105" s="96" t="s">
        <v>147</v>
      </c>
      <c r="E105" s="104">
        <v>41407</v>
      </c>
      <c r="F105" s="93">
        <v>694.55120865000004</v>
      </c>
      <c r="G105" s="95">
        <v>103.5899</v>
      </c>
      <c r="H105" s="93">
        <v>2.5052464351200006</v>
      </c>
      <c r="I105" s="94">
        <v>1.1309584718161206E-5</v>
      </c>
      <c r="J105" s="94">
        <v>2.9032785953029003E-3</v>
      </c>
      <c r="K105" s="94">
        <v>9.6053742794694564E-5</v>
      </c>
    </row>
    <row r="106" spans="2:11">
      <c r="B106" s="86" t="s">
        <v>2112</v>
      </c>
      <c r="C106" s="83">
        <v>5294</v>
      </c>
      <c r="D106" s="96" t="s">
        <v>150</v>
      </c>
      <c r="E106" s="104">
        <v>43002</v>
      </c>
      <c r="F106" s="93">
        <v>5752.8690601200005</v>
      </c>
      <c r="G106" s="95">
        <v>104.6078</v>
      </c>
      <c r="H106" s="93">
        <v>25.756824971930005</v>
      </c>
      <c r="I106" s="94">
        <v>1.7718792371043506E-5</v>
      </c>
      <c r="J106" s="94">
        <v>2.9849054997412142E-2</v>
      </c>
      <c r="K106" s="94">
        <v>9.8754334359255351E-4</v>
      </c>
    </row>
    <row r="107" spans="2:11">
      <c r="B107" s="86" t="s">
        <v>2113</v>
      </c>
      <c r="C107" s="83">
        <v>5285</v>
      </c>
      <c r="D107" s="96" t="s">
        <v>147</v>
      </c>
      <c r="E107" s="104">
        <v>42718</v>
      </c>
      <c r="F107" s="93">
        <v>3502.96445369</v>
      </c>
      <c r="G107" s="95">
        <v>94.616100000000003</v>
      </c>
      <c r="H107" s="93">
        <v>11.540630590320001</v>
      </c>
      <c r="I107" s="94">
        <v>1.0562336446109405E-6</v>
      </c>
      <c r="J107" s="94">
        <v>1.3374199559561102E-2</v>
      </c>
      <c r="K107" s="94">
        <v>4.4247972848949834E-4</v>
      </c>
    </row>
    <row r="108" spans="2:11">
      <c r="B108" s="86" t="s">
        <v>2114</v>
      </c>
      <c r="C108" s="83">
        <v>6657</v>
      </c>
      <c r="D108" s="96" t="s">
        <v>147</v>
      </c>
      <c r="E108" s="104">
        <v>43558</v>
      </c>
      <c r="F108" s="93">
        <v>280.90092068999996</v>
      </c>
      <c r="G108" s="95">
        <v>104.79949999999999</v>
      </c>
      <c r="H108" s="93">
        <v>1.0250407723400001</v>
      </c>
      <c r="I108" s="94">
        <v>3.3305910050009194E-5</v>
      </c>
      <c r="J108" s="94">
        <v>1.1878986801172424E-3</v>
      </c>
      <c r="K108" s="94">
        <v>3.9301124759690672E-5</v>
      </c>
    </row>
    <row r="109" spans="2:11">
      <c r="B109" s="86" t="s">
        <v>2115</v>
      </c>
      <c r="C109" s="83">
        <v>7009</v>
      </c>
      <c r="D109" s="96" t="s">
        <v>147</v>
      </c>
      <c r="E109" s="104">
        <v>43686</v>
      </c>
      <c r="F109" s="93">
        <v>302.68318457000004</v>
      </c>
      <c r="G109" s="95">
        <v>100</v>
      </c>
      <c r="H109" s="93">
        <v>1.0539428495700001</v>
      </c>
      <c r="I109" s="94">
        <v>3.3305910050009194E-5</v>
      </c>
      <c r="J109" s="94">
        <v>1.2213927033020836E-3</v>
      </c>
      <c r="K109" s="94">
        <v>4.0409260332129815E-5</v>
      </c>
    </row>
    <row r="110" spans="2:11">
      <c r="B110" s="86" t="s">
        <v>2116</v>
      </c>
      <c r="C110" s="83">
        <v>5073</v>
      </c>
      <c r="D110" s="96" t="s">
        <v>149</v>
      </c>
      <c r="E110" s="104">
        <v>38896</v>
      </c>
      <c r="F110" s="93">
        <v>2007.8545464899998</v>
      </c>
      <c r="G110" s="95">
        <v>8.7667000000000002</v>
      </c>
      <c r="H110" s="93">
        <v>0.6697659304700001</v>
      </c>
      <c r="I110" s="94">
        <v>3.3183067249989469E-5</v>
      </c>
      <c r="J110" s="94">
        <v>7.7617796897634954E-4</v>
      </c>
      <c r="K110" s="94">
        <v>2.5679519394239999E-5</v>
      </c>
    </row>
    <row r="111" spans="2:11">
      <c r="B111" s="86" t="s">
        <v>2117</v>
      </c>
      <c r="C111" s="83">
        <v>4028</v>
      </c>
      <c r="D111" s="96" t="s">
        <v>147</v>
      </c>
      <c r="E111" s="104">
        <v>39321</v>
      </c>
      <c r="F111" s="93">
        <v>261.73696756999999</v>
      </c>
      <c r="G111" s="95">
        <v>14.8118</v>
      </c>
      <c r="H111" s="93">
        <v>0.13499002659999998</v>
      </c>
      <c r="I111" s="94">
        <v>1.2425046256518845E-6</v>
      </c>
      <c r="J111" s="94">
        <v>1.5643716694416793E-4</v>
      </c>
      <c r="K111" s="94">
        <v>5.1756574176162015E-6</v>
      </c>
    </row>
    <row r="112" spans="2:11">
      <c r="B112" s="86" t="s">
        <v>2118</v>
      </c>
      <c r="C112" s="83">
        <v>5087</v>
      </c>
      <c r="D112" s="96" t="s">
        <v>147</v>
      </c>
      <c r="E112" s="104">
        <v>39713</v>
      </c>
      <c r="F112" s="93">
        <v>986.5440000000001</v>
      </c>
      <c r="G112" s="95">
        <v>0.67959999999999998</v>
      </c>
      <c r="H112" s="93">
        <v>2.3345251019999999E-2</v>
      </c>
      <c r="I112" s="94">
        <v>9.4175142794989812E-7</v>
      </c>
      <c r="J112" s="94">
        <v>2.7054331517327423E-5</v>
      </c>
      <c r="K112" s="94">
        <v>8.9508110081204473E-7</v>
      </c>
    </row>
    <row r="113" spans="2:11">
      <c r="B113" s="86" t="s">
        <v>2119</v>
      </c>
      <c r="C113" s="83">
        <v>5223</v>
      </c>
      <c r="D113" s="96" t="s">
        <v>147</v>
      </c>
      <c r="E113" s="104">
        <v>40749</v>
      </c>
      <c r="F113" s="93">
        <v>2292.2141635899998</v>
      </c>
      <c r="G113" s="95">
        <v>7.1474000000000002</v>
      </c>
      <c r="H113" s="93">
        <v>0.57046899728000011</v>
      </c>
      <c r="I113" s="94">
        <v>5.0562094206061874E-6</v>
      </c>
      <c r="J113" s="94">
        <v>6.6110479427050855E-4</v>
      </c>
      <c r="K113" s="94">
        <v>2.1872372142286174E-5</v>
      </c>
    </row>
    <row r="114" spans="2:11">
      <c r="B114" s="86" t="s">
        <v>2120</v>
      </c>
      <c r="C114" s="83">
        <v>5082</v>
      </c>
      <c r="D114" s="96" t="s">
        <v>147</v>
      </c>
      <c r="E114" s="104">
        <v>39412</v>
      </c>
      <c r="F114" s="93">
        <v>745.07013126000004</v>
      </c>
      <c r="G114" s="95">
        <v>9.0097000000000005</v>
      </c>
      <c r="H114" s="93">
        <v>0.23374173069000001</v>
      </c>
      <c r="I114" s="94">
        <v>6.9825554306133444E-7</v>
      </c>
      <c r="J114" s="94">
        <v>2.7087848685385975E-4</v>
      </c>
      <c r="K114" s="94">
        <v>8.9619000212282886E-6</v>
      </c>
    </row>
    <row r="115" spans="2:11">
      <c r="B115" s="86" t="s">
        <v>2121</v>
      </c>
      <c r="C115" s="83">
        <v>5270</v>
      </c>
      <c r="D115" s="96" t="s">
        <v>147</v>
      </c>
      <c r="E115" s="104">
        <v>42338</v>
      </c>
      <c r="F115" s="93">
        <v>1899.1734295300002</v>
      </c>
      <c r="G115" s="95">
        <v>342.82819999999998</v>
      </c>
      <c r="H115" s="93">
        <v>22.670961055990002</v>
      </c>
      <c r="I115" s="94">
        <v>1.4228919647935394E-5</v>
      </c>
      <c r="J115" s="94">
        <v>2.6272910738878528E-2</v>
      </c>
      <c r="K115" s="94">
        <v>8.6922812528672175E-4</v>
      </c>
    </row>
    <row r="116" spans="2:11">
      <c r="B116" s="86" t="s">
        <v>2122</v>
      </c>
      <c r="C116" s="83">
        <v>5239</v>
      </c>
      <c r="D116" s="96" t="s">
        <v>147</v>
      </c>
      <c r="E116" s="104">
        <v>43223</v>
      </c>
      <c r="F116" s="93">
        <v>103.79140135</v>
      </c>
      <c r="G116" s="95">
        <v>71.604699999999994</v>
      </c>
      <c r="H116" s="93">
        <v>0.25878057542999999</v>
      </c>
      <c r="I116" s="94">
        <v>7.4688675131737089E-8</v>
      </c>
      <c r="J116" s="94">
        <v>2.9989548931943653E-4</v>
      </c>
      <c r="K116" s="94">
        <v>9.9219152591771436E-6</v>
      </c>
    </row>
    <row r="117" spans="2:11">
      <c r="B117" s="86" t="s">
        <v>2123</v>
      </c>
      <c r="C117" s="83">
        <v>7000</v>
      </c>
      <c r="D117" s="96" t="s">
        <v>147</v>
      </c>
      <c r="E117" s="104">
        <v>43137</v>
      </c>
      <c r="F117" s="93">
        <v>0.55771559999999998</v>
      </c>
      <c r="G117" s="95">
        <v>100</v>
      </c>
      <c r="H117" s="93">
        <v>1.9419667800000002E-3</v>
      </c>
      <c r="I117" s="94">
        <v>1.8096483679579576E-6</v>
      </c>
      <c r="J117" s="94">
        <v>2.2505053818760288E-6</v>
      </c>
      <c r="K117" s="94">
        <v>7.4457017476217406E-8</v>
      </c>
    </row>
    <row r="118" spans="2:11">
      <c r="B118" s="86" t="s">
        <v>2124</v>
      </c>
      <c r="C118" s="83">
        <v>6640</v>
      </c>
      <c r="D118" s="96" t="s">
        <v>147</v>
      </c>
      <c r="E118" s="104">
        <v>43563</v>
      </c>
      <c r="F118" s="93">
        <v>64.752166829999993</v>
      </c>
      <c r="G118" s="95">
        <v>97.055599999999998</v>
      </c>
      <c r="H118" s="93">
        <v>0.21882839433000001</v>
      </c>
      <c r="I118" s="94">
        <v>3.2937958246478103E-7</v>
      </c>
      <c r="J118" s="94">
        <v>2.535957279078455E-4</v>
      </c>
      <c r="K118" s="94">
        <v>8.3901072607026791E-6</v>
      </c>
    </row>
    <row r="119" spans="2:11">
      <c r="B119" s="86" t="s">
        <v>2125</v>
      </c>
      <c r="C119" s="83">
        <v>5292</v>
      </c>
      <c r="D119" s="96" t="s">
        <v>149</v>
      </c>
      <c r="E119" s="104">
        <v>42814</v>
      </c>
      <c r="F119" s="93">
        <v>142.57663173</v>
      </c>
      <c r="G119" s="95">
        <v>1E-4</v>
      </c>
      <c r="H119" s="93">
        <v>5.4587000000000006E-7</v>
      </c>
      <c r="I119" s="94">
        <v>7.04387929260973E-7</v>
      </c>
      <c r="J119" s="94">
        <v>6.3259752198473135E-10</v>
      </c>
      <c r="K119" s="94">
        <v>2.0929221111466589E-11</v>
      </c>
    </row>
    <row r="120" spans="2:11">
      <c r="B120" s="86" t="s">
        <v>2126</v>
      </c>
      <c r="C120" s="83">
        <v>5329</v>
      </c>
      <c r="D120" s="96" t="s">
        <v>147</v>
      </c>
      <c r="E120" s="104">
        <v>43261</v>
      </c>
      <c r="F120" s="93">
        <v>233.60013599000001</v>
      </c>
      <c r="G120" s="95">
        <v>112.5735</v>
      </c>
      <c r="H120" s="93">
        <v>0.91566797842000003</v>
      </c>
      <c r="I120" s="94">
        <v>2.5555535847696281E-7</v>
      </c>
      <c r="J120" s="94">
        <v>1.0611487975328566E-3</v>
      </c>
      <c r="K120" s="94">
        <v>3.5107658572630472E-5</v>
      </c>
    </row>
    <row r="121" spans="2:11">
      <c r="B121" s="86" t="s">
        <v>2127</v>
      </c>
      <c r="C121" s="83">
        <v>5296</v>
      </c>
      <c r="D121" s="96" t="s">
        <v>147</v>
      </c>
      <c r="E121" s="104">
        <v>42912</v>
      </c>
      <c r="F121" s="93">
        <v>285.86462047000003</v>
      </c>
      <c r="G121" s="95">
        <v>109.5779</v>
      </c>
      <c r="H121" s="93">
        <v>1.0907171655900001</v>
      </c>
      <c r="I121" s="94">
        <v>2.6181384750640194E-5</v>
      </c>
      <c r="J121" s="94">
        <v>1.2640097021973068E-3</v>
      </c>
      <c r="K121" s="94">
        <v>4.1819225692390551E-5</v>
      </c>
    </row>
    <row r="122" spans="2:11">
      <c r="B122" s="86" t="s">
        <v>2128</v>
      </c>
      <c r="C122" s="83">
        <v>5297</v>
      </c>
      <c r="D122" s="96" t="s">
        <v>147</v>
      </c>
      <c r="E122" s="104">
        <v>42916</v>
      </c>
      <c r="F122" s="93">
        <v>2857.5884014600001</v>
      </c>
      <c r="G122" s="95">
        <v>103.61969999999999</v>
      </c>
      <c r="H122" s="93">
        <v>10.31028740599</v>
      </c>
      <c r="I122" s="94">
        <v>2.0742112838535351E-6</v>
      </c>
      <c r="J122" s="94">
        <v>1.1948380134426981E-2</v>
      </c>
      <c r="K122" s="94">
        <v>3.9530709663973838E-4</v>
      </c>
    </row>
    <row r="123" spans="2:11">
      <c r="B123" s="86" t="s">
        <v>2129</v>
      </c>
      <c r="C123" s="83">
        <v>6659</v>
      </c>
      <c r="D123" s="96" t="s">
        <v>147</v>
      </c>
      <c r="E123" s="104">
        <v>43570</v>
      </c>
      <c r="F123" s="93">
        <v>329.27486813000002</v>
      </c>
      <c r="G123" s="95">
        <v>100</v>
      </c>
      <c r="H123" s="93">
        <v>1.1465350891800001</v>
      </c>
      <c r="I123" s="94">
        <v>2.3414101117873155E-6</v>
      </c>
      <c r="J123" s="94">
        <v>1.3286959464411142E-3</v>
      </c>
      <c r="K123" s="94">
        <v>4.3959342688741428E-5</v>
      </c>
    </row>
    <row r="124" spans="2:11">
      <c r="B124" s="86" t="s">
        <v>2130</v>
      </c>
      <c r="C124" s="83">
        <v>5293</v>
      </c>
      <c r="D124" s="96" t="s">
        <v>147</v>
      </c>
      <c r="E124" s="104">
        <v>42859</v>
      </c>
      <c r="F124" s="93">
        <v>134.94686309000002</v>
      </c>
      <c r="G124" s="95">
        <v>112.497</v>
      </c>
      <c r="H124" s="93">
        <v>0.52860650102000006</v>
      </c>
      <c r="I124" s="94">
        <v>1.5626813831213572E-7</v>
      </c>
      <c r="J124" s="94">
        <v>6.1259120788882215E-4</v>
      </c>
      <c r="K124" s="94">
        <v>2.0267320682225201E-5</v>
      </c>
    </row>
    <row r="125" spans="2:11">
      <c r="B125" s="86" t="s">
        <v>2131</v>
      </c>
      <c r="C125" s="83">
        <v>4023</v>
      </c>
      <c r="D125" s="96" t="s">
        <v>149</v>
      </c>
      <c r="E125" s="104">
        <v>39205</v>
      </c>
      <c r="F125" s="93">
        <v>1680.7332636900001</v>
      </c>
      <c r="G125" s="95">
        <v>7.7443</v>
      </c>
      <c r="H125" s="93">
        <v>0.4952627039100222</v>
      </c>
      <c r="I125" s="94">
        <v>2.6546453799991572E-5</v>
      </c>
      <c r="J125" s="94">
        <v>5.739497668399761E-4</v>
      </c>
      <c r="K125" s="94">
        <v>1.8988884969673479E-5</v>
      </c>
    </row>
    <row r="126" spans="2:11">
      <c r="B126" s="86" t="s">
        <v>2132</v>
      </c>
      <c r="C126" s="83">
        <v>5313</v>
      </c>
      <c r="D126" s="96" t="s">
        <v>147</v>
      </c>
      <c r="E126" s="104">
        <v>43098</v>
      </c>
      <c r="F126" s="93">
        <v>107.86196499000002</v>
      </c>
      <c r="G126" s="95">
        <v>77.391099999999994</v>
      </c>
      <c r="H126" s="93">
        <v>0.29066190282999999</v>
      </c>
      <c r="I126" s="94">
        <v>5.3775848099906478E-7</v>
      </c>
      <c r="J126" s="94">
        <v>3.3684210428421555E-4</v>
      </c>
      <c r="K126" s="94">
        <v>1.1144278368491922E-5</v>
      </c>
    </row>
    <row r="127" spans="2:11">
      <c r="B127" s="86" t="s">
        <v>2133</v>
      </c>
      <c r="C127" s="83">
        <v>5064</v>
      </c>
      <c r="D127" s="96" t="s">
        <v>147</v>
      </c>
      <c r="E127" s="104">
        <v>39356</v>
      </c>
      <c r="F127" s="93">
        <v>1111.95812312</v>
      </c>
      <c r="G127" s="95">
        <v>2.0173000000000001</v>
      </c>
      <c r="H127" s="93">
        <v>7.8106591290000013E-2</v>
      </c>
      <c r="I127" s="94">
        <v>4.7404381785699247E-7</v>
      </c>
      <c r="J127" s="94">
        <v>9.0516123070929355E-5</v>
      </c>
      <c r="K127" s="94">
        <v>2.9946875984600007E-6</v>
      </c>
    </row>
    <row r="128" spans="2:11">
      <c r="B128" s="86" t="s">
        <v>2134</v>
      </c>
      <c r="C128" s="83">
        <v>4030</v>
      </c>
      <c r="D128" s="96" t="s">
        <v>147</v>
      </c>
      <c r="E128" s="104">
        <v>39377</v>
      </c>
      <c r="F128" s="93">
        <v>397.8</v>
      </c>
      <c r="G128" s="95">
        <v>1E-4</v>
      </c>
      <c r="H128" s="93">
        <v>1.3856700221000001E-6</v>
      </c>
      <c r="I128" s="94">
        <v>6.968444122497789E-7</v>
      </c>
      <c r="J128" s="94">
        <v>1.6058245044955537E-9</v>
      </c>
      <c r="K128" s="94">
        <v>5.3128023668752078E-11</v>
      </c>
    </row>
    <row r="129" spans="2:11">
      <c r="B129" s="86" t="s">
        <v>2135</v>
      </c>
      <c r="C129" s="83">
        <v>5326</v>
      </c>
      <c r="D129" s="96" t="s">
        <v>150</v>
      </c>
      <c r="E129" s="104">
        <v>43234</v>
      </c>
      <c r="F129" s="93">
        <v>2480.8558474700003</v>
      </c>
      <c r="G129" s="95">
        <v>99.663499999999999</v>
      </c>
      <c r="H129" s="93">
        <v>10.582333243430002</v>
      </c>
      <c r="I129" s="94">
        <v>5.4578661345826842E-6</v>
      </c>
      <c r="J129" s="94">
        <v>1.2263648463206373E-2</v>
      </c>
      <c r="K129" s="94">
        <v>4.0573761578209072E-4</v>
      </c>
    </row>
    <row r="130" spans="2:11">
      <c r="B130" s="86" t="s">
        <v>2136</v>
      </c>
      <c r="C130" s="83">
        <v>5336</v>
      </c>
      <c r="D130" s="96" t="s">
        <v>149</v>
      </c>
      <c r="E130" s="104">
        <v>43363</v>
      </c>
      <c r="F130" s="93">
        <v>205.20057740000001</v>
      </c>
      <c r="G130" s="95">
        <v>94.150499999999994</v>
      </c>
      <c r="H130" s="93">
        <v>0.73511598849000004</v>
      </c>
      <c r="I130" s="94">
        <v>1.2466219365451648E-6</v>
      </c>
      <c r="J130" s="94">
        <v>8.5191080786658048E-4</v>
      </c>
      <c r="K130" s="94">
        <v>2.8185108296263831E-5</v>
      </c>
    </row>
    <row r="131" spans="2:11">
      <c r="B131" s="86" t="s">
        <v>2137</v>
      </c>
      <c r="C131" s="83">
        <v>5308</v>
      </c>
      <c r="D131" s="96" t="s">
        <v>147</v>
      </c>
      <c r="E131" s="104">
        <v>43072</v>
      </c>
      <c r="F131" s="93">
        <v>191.35533404</v>
      </c>
      <c r="G131" s="95">
        <v>106.1361</v>
      </c>
      <c r="H131" s="93">
        <v>0.70718406368999998</v>
      </c>
      <c r="I131" s="94">
        <v>5.9628117309981522E-7</v>
      </c>
      <c r="J131" s="94">
        <v>8.1954107439021449E-4</v>
      </c>
      <c r="K131" s="94">
        <v>2.7114169372695842E-5</v>
      </c>
    </row>
    <row r="132" spans="2:11">
      <c r="B132" s="86" t="s">
        <v>2138</v>
      </c>
      <c r="C132" s="83">
        <v>5309</v>
      </c>
      <c r="D132" s="96" t="s">
        <v>147</v>
      </c>
      <c r="E132" s="104">
        <v>43125</v>
      </c>
      <c r="F132" s="93">
        <v>2548.1114735700003</v>
      </c>
      <c r="G132" s="95">
        <v>101.50790000000001</v>
      </c>
      <c r="H132" s="93">
        <v>9.0063129466700005</v>
      </c>
      <c r="I132" s="94">
        <v>7.6299502008019246E-6</v>
      </c>
      <c r="J132" s="94">
        <v>1.0437230938286489E-2</v>
      </c>
      <c r="K132" s="94">
        <v>3.4531136545316767E-4</v>
      </c>
    </row>
    <row r="133" spans="2:11">
      <c r="B133" s="86" t="s">
        <v>2139</v>
      </c>
      <c r="C133" s="83">
        <v>5321</v>
      </c>
      <c r="D133" s="96" t="s">
        <v>147</v>
      </c>
      <c r="E133" s="104">
        <v>43201</v>
      </c>
      <c r="F133" s="93">
        <v>858.21307026000011</v>
      </c>
      <c r="G133" s="95">
        <v>106.7396</v>
      </c>
      <c r="H133" s="93">
        <v>3.1896972387799996</v>
      </c>
      <c r="I133" s="94">
        <v>2.3268394944887325E-7</v>
      </c>
      <c r="J133" s="94">
        <v>3.6964745619538853E-3</v>
      </c>
      <c r="K133" s="94">
        <v>1.2229629543492233E-4</v>
      </c>
    </row>
    <row r="134" spans="2:11">
      <c r="B134" s="86" t="s">
        <v>2140</v>
      </c>
      <c r="C134" s="83">
        <v>7012</v>
      </c>
      <c r="D134" s="96" t="s">
        <v>149</v>
      </c>
      <c r="E134" s="104">
        <v>43721</v>
      </c>
      <c r="F134" s="93">
        <v>4.6841369899999998</v>
      </c>
      <c r="G134" s="95">
        <v>100</v>
      </c>
      <c r="H134" s="93">
        <v>1.78231417E-2</v>
      </c>
      <c r="I134" s="94">
        <v>2.8063015030119905E-7</v>
      </c>
      <c r="J134" s="94">
        <v>2.0654872539987049E-5</v>
      </c>
      <c r="K134" s="94">
        <v>6.8335771070090039E-7</v>
      </c>
    </row>
    <row r="135" spans="2:11">
      <c r="B135" s="86" t="s">
        <v>2141</v>
      </c>
      <c r="C135" s="83">
        <v>6653</v>
      </c>
      <c r="D135" s="96" t="s">
        <v>147</v>
      </c>
      <c r="E135" s="104">
        <v>43516</v>
      </c>
      <c r="F135" s="93">
        <v>16314.551683430002</v>
      </c>
      <c r="G135" s="95">
        <v>95.781000000000006</v>
      </c>
      <c r="H135" s="93">
        <v>54.410570283290006</v>
      </c>
      <c r="I135" s="94">
        <v>1.7566789133133394E-6</v>
      </c>
      <c r="J135" s="94">
        <v>6.3055291426503221E-2</v>
      </c>
      <c r="K135" s="94">
        <v>2.0861576130946375E-3</v>
      </c>
    </row>
    <row r="136" spans="2:11">
      <c r="B136" s="86" t="s">
        <v>2142</v>
      </c>
      <c r="C136" s="83">
        <v>7001</v>
      </c>
      <c r="D136" s="96" t="s">
        <v>149</v>
      </c>
      <c r="E136" s="104">
        <v>43612</v>
      </c>
      <c r="F136" s="93">
        <v>146.54703596000002</v>
      </c>
      <c r="G136" s="95">
        <v>100</v>
      </c>
      <c r="H136" s="93">
        <v>0.55761147143000001</v>
      </c>
      <c r="I136" s="94">
        <v>4.0080113689500171E-6</v>
      </c>
      <c r="J136" s="94">
        <v>6.462044718648722E-4</v>
      </c>
      <c r="K136" s="94">
        <v>2.1379401285743319E-5</v>
      </c>
    </row>
    <row r="137" spans="2:11">
      <c r="B137" s="86" t="s">
        <v>2143</v>
      </c>
      <c r="C137" s="83">
        <v>7011</v>
      </c>
      <c r="D137" s="96" t="s">
        <v>149</v>
      </c>
      <c r="E137" s="104">
        <v>43698</v>
      </c>
      <c r="F137" s="93">
        <v>470.34625781</v>
      </c>
      <c r="G137" s="95">
        <v>100</v>
      </c>
      <c r="H137" s="93">
        <v>1.7896675118400003</v>
      </c>
      <c r="I137" s="94">
        <v>5.5717802284123878E-6</v>
      </c>
      <c r="J137" s="94">
        <v>2.0740088907002839E-3</v>
      </c>
      <c r="K137" s="94">
        <v>6.8617705811470885E-5</v>
      </c>
    </row>
    <row r="138" spans="2:11">
      <c r="B138" s="86" t="s">
        <v>2144</v>
      </c>
      <c r="C138" s="83">
        <v>5303</v>
      </c>
      <c r="D138" s="96" t="s">
        <v>149</v>
      </c>
      <c r="E138" s="104">
        <v>43034</v>
      </c>
      <c r="F138" s="93">
        <v>3404.3549056400002</v>
      </c>
      <c r="G138" s="95">
        <v>99.294300000000007</v>
      </c>
      <c r="H138" s="93">
        <v>12.862157070749999</v>
      </c>
      <c r="I138" s="94">
        <v>7.4088331675377514E-6</v>
      </c>
      <c r="J138" s="94">
        <v>1.4905689432163041E-2</v>
      </c>
      <c r="K138" s="94">
        <v>4.931484223425727E-4</v>
      </c>
    </row>
    <row r="139" spans="2:11">
      <c r="B139" s="86" t="s">
        <v>2145</v>
      </c>
      <c r="C139" s="83">
        <v>6644</v>
      </c>
      <c r="D139" s="96" t="s">
        <v>147</v>
      </c>
      <c r="E139" s="104">
        <v>43444</v>
      </c>
      <c r="F139" s="93">
        <v>111.87496255000001</v>
      </c>
      <c r="G139" s="95">
        <v>103.37130000000001</v>
      </c>
      <c r="H139" s="93">
        <v>0.40268147452000003</v>
      </c>
      <c r="I139" s="94">
        <v>7.1173913949067114E-7</v>
      </c>
      <c r="J139" s="94">
        <v>4.6665928321854971E-4</v>
      </c>
      <c r="K139" s="94">
        <v>1.5439224756298167E-5</v>
      </c>
    </row>
    <row r="140" spans="2:11">
      <c r="B140" s="86" t="s">
        <v>2146</v>
      </c>
      <c r="C140" s="83">
        <v>5258</v>
      </c>
      <c r="D140" s="96" t="s">
        <v>148</v>
      </c>
      <c r="E140" s="104">
        <v>42036</v>
      </c>
      <c r="F140" s="93">
        <v>20294.226472260001</v>
      </c>
      <c r="G140" s="95">
        <v>52.430300000000003</v>
      </c>
      <c r="H140" s="93">
        <v>10.640323822439999</v>
      </c>
      <c r="I140" s="94">
        <v>2.3508878509943034E-5</v>
      </c>
      <c r="J140" s="94">
        <v>1.2330852553154867E-2</v>
      </c>
      <c r="K140" s="94">
        <v>4.0796103463728011E-4</v>
      </c>
    </row>
    <row r="141" spans="2:11">
      <c r="B141" s="86" t="s">
        <v>2147</v>
      </c>
      <c r="C141" s="83">
        <v>5121</v>
      </c>
      <c r="D141" s="96" t="s">
        <v>148</v>
      </c>
      <c r="E141" s="104">
        <v>39988</v>
      </c>
      <c r="F141" s="93">
        <v>24318.813844650002</v>
      </c>
      <c r="G141" s="95">
        <v>3.1377000000000002</v>
      </c>
      <c r="H141" s="93">
        <v>0.76305142277000004</v>
      </c>
      <c r="I141" s="94">
        <v>6.5080798548132411E-5</v>
      </c>
      <c r="J141" s="94">
        <v>8.8428460840717679E-4</v>
      </c>
      <c r="K141" s="94">
        <v>2.9256181776929493E-5</v>
      </c>
    </row>
    <row r="142" spans="2:11">
      <c r="B142" s="86" t="s">
        <v>2148</v>
      </c>
      <c r="C142" s="83">
        <v>6885</v>
      </c>
      <c r="D142" s="96" t="s">
        <v>149</v>
      </c>
      <c r="E142" s="104">
        <v>43608</v>
      </c>
      <c r="F142" s="93">
        <v>180.18078065</v>
      </c>
      <c r="G142" s="95">
        <v>107.617</v>
      </c>
      <c r="H142" s="93">
        <v>0.73780909670000006</v>
      </c>
      <c r="I142" s="94">
        <v>6.012017055268528E-6</v>
      </c>
      <c r="J142" s="94">
        <v>8.5503179561106674E-4</v>
      </c>
      <c r="K142" s="94">
        <v>2.8288364854060004E-5</v>
      </c>
    </row>
    <row r="143" spans="2:11">
      <c r="B143" s="86" t="s">
        <v>2149</v>
      </c>
      <c r="C143" s="83">
        <v>5317</v>
      </c>
      <c r="D143" s="96" t="s">
        <v>147</v>
      </c>
      <c r="E143" s="104">
        <v>43264</v>
      </c>
      <c r="F143" s="93">
        <v>575.88946428000008</v>
      </c>
      <c r="G143" s="95">
        <v>77.010300000000001</v>
      </c>
      <c r="H143" s="93">
        <v>1.5442468151500004</v>
      </c>
      <c r="I143" s="94">
        <v>3.7168004486233608E-6</v>
      </c>
      <c r="J143" s="94">
        <v>1.7895958902242359E-3</v>
      </c>
      <c r="K143" s="94">
        <v>5.9208022138883669E-5</v>
      </c>
    </row>
    <row r="144" spans="2:11">
      <c r="B144" s="86" t="s">
        <v>2150</v>
      </c>
      <c r="C144" s="83">
        <v>5340</v>
      </c>
      <c r="D144" s="96" t="s">
        <v>150</v>
      </c>
      <c r="E144" s="104">
        <v>43375</v>
      </c>
      <c r="F144" s="93">
        <v>196.69790296000002</v>
      </c>
      <c r="G144" s="95">
        <v>102.68389999999999</v>
      </c>
      <c r="H144" s="93">
        <v>0.86446189387999994</v>
      </c>
      <c r="I144" s="94">
        <v>8.8637022221912083E-7</v>
      </c>
      <c r="J144" s="94">
        <v>1.0018071187621882E-3</v>
      </c>
      <c r="K144" s="94">
        <v>3.3144364261548875E-5</v>
      </c>
    </row>
    <row r="145" spans="2:11">
      <c r="B145" s="86" t="s">
        <v>2151</v>
      </c>
      <c r="C145" s="83">
        <v>5278</v>
      </c>
      <c r="D145" s="96" t="s">
        <v>149</v>
      </c>
      <c r="E145" s="104">
        <v>42562</v>
      </c>
      <c r="F145" s="93">
        <v>1737.6547463600002</v>
      </c>
      <c r="G145" s="95">
        <v>85.351699999999994</v>
      </c>
      <c r="H145" s="93">
        <v>5.6432634802700017</v>
      </c>
      <c r="I145" s="94">
        <v>7.8923991233132551E-6</v>
      </c>
      <c r="J145" s="94">
        <v>6.539862043207602E-3</v>
      </c>
      <c r="K145" s="94">
        <v>2.1636856608502999E-4</v>
      </c>
    </row>
    <row r="146" spans="2:11">
      <c r="B146" s="86" t="s">
        <v>2152</v>
      </c>
      <c r="C146" s="83">
        <v>5075</v>
      </c>
      <c r="D146" s="96" t="s">
        <v>147</v>
      </c>
      <c r="E146" s="104">
        <v>38995</v>
      </c>
      <c r="F146" s="93">
        <v>1375.1913955000002</v>
      </c>
      <c r="G146" s="95">
        <v>8.1594999999999995</v>
      </c>
      <c r="H146" s="93">
        <v>0.3907108371400001</v>
      </c>
      <c r="I146" s="94">
        <v>1.8895472794423373E-6</v>
      </c>
      <c r="J146" s="94">
        <v>4.5278675762973596E-4</v>
      </c>
      <c r="K146" s="94">
        <v>1.4980258122170614E-5</v>
      </c>
    </row>
    <row r="147" spans="2:11">
      <c r="B147" s="86" t="s">
        <v>2153</v>
      </c>
      <c r="C147" s="83">
        <v>5280</v>
      </c>
      <c r="D147" s="96" t="s">
        <v>150</v>
      </c>
      <c r="E147" s="104">
        <v>42604</v>
      </c>
      <c r="F147" s="93">
        <v>117.63816077000001</v>
      </c>
      <c r="G147" s="95">
        <v>68.829499999999996</v>
      </c>
      <c r="H147" s="93">
        <v>0.34655055967999998</v>
      </c>
      <c r="I147" s="94">
        <v>3.107005416330172E-6</v>
      </c>
      <c r="J147" s="94">
        <v>4.0161031984902948E-4</v>
      </c>
      <c r="K147" s="94">
        <v>1.3287107351283672E-5</v>
      </c>
    </row>
    <row r="148" spans="2:11">
      <c r="B148" s="86" t="s">
        <v>2154</v>
      </c>
      <c r="C148" s="83">
        <v>5318</v>
      </c>
      <c r="D148" s="96" t="s">
        <v>149</v>
      </c>
      <c r="E148" s="104">
        <v>43165</v>
      </c>
      <c r="F148" s="93">
        <v>120.054714</v>
      </c>
      <c r="G148" s="95">
        <v>110.0403</v>
      </c>
      <c r="H148" s="93">
        <v>0.50267310353000005</v>
      </c>
      <c r="I148" s="94">
        <v>9.7702820349489345E-7</v>
      </c>
      <c r="J148" s="94">
        <v>5.8253752662987951E-4</v>
      </c>
      <c r="K148" s="94">
        <v>1.9273007365428596E-5</v>
      </c>
    </row>
    <row r="149" spans="2:11">
      <c r="B149" s="86" t="s">
        <v>2155</v>
      </c>
      <c r="C149" s="83">
        <v>5319</v>
      </c>
      <c r="D149" s="96" t="s">
        <v>147</v>
      </c>
      <c r="E149" s="104">
        <v>43165</v>
      </c>
      <c r="F149" s="93">
        <v>207.48524667000001</v>
      </c>
      <c r="G149" s="95">
        <v>115.8772</v>
      </c>
      <c r="H149" s="93">
        <v>0.83717062377000018</v>
      </c>
      <c r="I149" s="94">
        <v>4.0963547804359773E-6</v>
      </c>
      <c r="J149" s="94">
        <v>9.7017982683663491E-4</v>
      </c>
      <c r="K149" s="94">
        <v>3.2097988702267458E-5</v>
      </c>
    </row>
    <row r="150" spans="2:11">
      <c r="B150" s="86" t="s">
        <v>2156</v>
      </c>
      <c r="C150" s="83">
        <v>5324</v>
      </c>
      <c r="D150" s="96" t="s">
        <v>149</v>
      </c>
      <c r="E150" s="104">
        <v>43192</v>
      </c>
      <c r="F150" s="93">
        <v>158.29127431000001</v>
      </c>
      <c r="G150" s="95">
        <v>103.3223</v>
      </c>
      <c r="H150" s="93">
        <v>0.62230845677000002</v>
      </c>
      <c r="I150" s="94">
        <v>1.7576949314430519E-6</v>
      </c>
      <c r="J150" s="94">
        <v>7.2118047825094674E-4</v>
      </c>
      <c r="K150" s="94">
        <v>2.3859950704883721E-5</v>
      </c>
    </row>
    <row r="151" spans="2:11">
      <c r="B151" s="86" t="s">
        <v>2157</v>
      </c>
      <c r="C151" s="83">
        <v>5325</v>
      </c>
      <c r="D151" s="96" t="s">
        <v>147</v>
      </c>
      <c r="E151" s="104">
        <v>43201</v>
      </c>
      <c r="F151" s="93">
        <v>308.39800368000004</v>
      </c>
      <c r="G151" s="95">
        <v>131.20660000000001</v>
      </c>
      <c r="H151" s="93">
        <v>1.4089513798100002</v>
      </c>
      <c r="I151" s="94">
        <v>1.8168577561116435E-7</v>
      </c>
      <c r="J151" s="94">
        <v>1.632804791369326E-3</v>
      </c>
      <c r="K151" s="94">
        <v>5.4020655033889815E-5</v>
      </c>
    </row>
    <row r="152" spans="2:11">
      <c r="B152" s="86" t="s">
        <v>2158</v>
      </c>
      <c r="C152" s="83">
        <v>5330</v>
      </c>
      <c r="D152" s="96" t="s">
        <v>147</v>
      </c>
      <c r="E152" s="104">
        <v>43272</v>
      </c>
      <c r="F152" s="93">
        <v>310.69085878999999</v>
      </c>
      <c r="G152" s="95">
        <v>96.233199999999997</v>
      </c>
      <c r="H152" s="93">
        <v>1.0410753632500001</v>
      </c>
      <c r="I152" s="94">
        <v>1.6391497954514275E-7</v>
      </c>
      <c r="J152" s="94">
        <v>1.2064808379125139E-3</v>
      </c>
      <c r="K152" s="94">
        <v>3.9915907580851937E-5</v>
      </c>
    </row>
    <row r="153" spans="2:11">
      <c r="B153" s="86" t="s">
        <v>2159</v>
      </c>
      <c r="C153" s="83">
        <v>5298</v>
      </c>
      <c r="D153" s="96" t="s">
        <v>147</v>
      </c>
      <c r="E153" s="104">
        <v>43188</v>
      </c>
      <c r="F153" s="93">
        <v>0.46515417000000009</v>
      </c>
      <c r="G153" s="95">
        <v>100</v>
      </c>
      <c r="H153" s="93">
        <v>1.6196670100000004E-3</v>
      </c>
      <c r="I153" s="94">
        <v>9.8434724946222264E-6</v>
      </c>
      <c r="J153" s="94">
        <v>1.8769988036829633E-6</v>
      </c>
      <c r="K153" s="94">
        <v>6.2099710515760109E-8</v>
      </c>
    </row>
    <row r="154" spans="2:11">
      <c r="B154" s="86" t="s">
        <v>2160</v>
      </c>
      <c r="C154" s="83">
        <v>6651</v>
      </c>
      <c r="D154" s="96" t="s">
        <v>149</v>
      </c>
      <c r="E154" s="104">
        <v>43503</v>
      </c>
      <c r="F154" s="93">
        <v>1969.2095781800003</v>
      </c>
      <c r="G154" s="95">
        <v>100.54259999999999</v>
      </c>
      <c r="H154" s="93">
        <v>7.5334986045800001</v>
      </c>
      <c r="I154" s="94">
        <v>3.3156835513215721E-5</v>
      </c>
      <c r="J154" s="94">
        <v>8.7304166727109733E-3</v>
      </c>
      <c r="K154" s="94">
        <v>2.8884213830798506E-4</v>
      </c>
    </row>
    <row r="155" spans="2:11">
      <c r="B155" s="86" t="s">
        <v>2161</v>
      </c>
      <c r="C155" s="83">
        <v>70071</v>
      </c>
      <c r="D155" s="96" t="s">
        <v>147</v>
      </c>
      <c r="E155" s="104">
        <v>43738</v>
      </c>
      <c r="F155" s="93">
        <v>578.90852539000002</v>
      </c>
      <c r="G155" s="95">
        <v>99.483699999999999</v>
      </c>
      <c r="H155" s="93">
        <v>2.0053521170800002</v>
      </c>
      <c r="I155" s="94">
        <v>4.8290598802452592E-7</v>
      </c>
      <c r="J155" s="94">
        <v>2.323961346056099E-3</v>
      </c>
      <c r="K155" s="94">
        <v>7.6887276942706057E-5</v>
      </c>
    </row>
    <row r="156" spans="2:11">
      <c r="B156" s="86" t="s">
        <v>2162</v>
      </c>
      <c r="C156" s="83">
        <v>4029</v>
      </c>
      <c r="D156" s="96" t="s">
        <v>147</v>
      </c>
      <c r="E156" s="104">
        <v>39321</v>
      </c>
      <c r="F156" s="93">
        <v>616.25156502000004</v>
      </c>
      <c r="G156" s="95">
        <v>36.195399999999999</v>
      </c>
      <c r="H156" s="93">
        <v>0.77667653024000005</v>
      </c>
      <c r="I156" s="94">
        <v>3.2546959865034086E-6</v>
      </c>
      <c r="J156" s="94">
        <v>9.0007446537366631E-4</v>
      </c>
      <c r="K156" s="94">
        <v>2.9778582507702615E-5</v>
      </c>
    </row>
    <row r="157" spans="2:11">
      <c r="B157" s="86" t="s">
        <v>2163</v>
      </c>
      <c r="C157" s="83">
        <v>5316</v>
      </c>
      <c r="D157" s="96" t="s">
        <v>147</v>
      </c>
      <c r="E157" s="104">
        <v>43175</v>
      </c>
      <c r="F157" s="93">
        <v>7984.7627787199999</v>
      </c>
      <c r="G157" s="95">
        <v>99.443700000000007</v>
      </c>
      <c r="H157" s="93">
        <v>27.648276221669999</v>
      </c>
      <c r="I157" s="94">
        <v>1.3765927443853646E-6</v>
      </c>
      <c r="J157" s="94">
        <v>3.2041018969677412E-2</v>
      </c>
      <c r="K157" s="94">
        <v>1.0600635433239331E-3</v>
      </c>
    </row>
    <row r="158" spans="2:11">
      <c r="B158" s="86" t="s">
        <v>2164</v>
      </c>
      <c r="C158" s="83">
        <v>5311</v>
      </c>
      <c r="D158" s="96" t="s">
        <v>147</v>
      </c>
      <c r="E158" s="104">
        <v>43089</v>
      </c>
      <c r="F158" s="93">
        <v>322.44684549999999</v>
      </c>
      <c r="G158" s="95">
        <v>96.598200000000006</v>
      </c>
      <c r="H158" s="93">
        <v>1.0845658692700002</v>
      </c>
      <c r="I158" s="94">
        <v>5.9071151492584901E-7</v>
      </c>
      <c r="J158" s="94">
        <v>1.2568810913393632E-3</v>
      </c>
      <c r="K158" s="94">
        <v>4.1583378621103557E-5</v>
      </c>
    </row>
    <row r="159" spans="2:11">
      <c r="B159" s="86" t="s">
        <v>2165</v>
      </c>
      <c r="C159" s="83">
        <v>5331</v>
      </c>
      <c r="D159" s="96" t="s">
        <v>147</v>
      </c>
      <c r="E159" s="104">
        <v>43455</v>
      </c>
      <c r="F159" s="93">
        <v>1435.9722232700003</v>
      </c>
      <c r="G159" s="95">
        <v>107.8549</v>
      </c>
      <c r="H159" s="93">
        <v>5.3928046288999996</v>
      </c>
      <c r="I159" s="94">
        <v>1.0443641795784681E-5</v>
      </c>
      <c r="J159" s="94">
        <v>6.2496104288382367E-3</v>
      </c>
      <c r="K159" s="94">
        <v>2.067657143444201E-4</v>
      </c>
    </row>
    <row r="160" spans="2:11">
      <c r="B160" s="86" t="s">
        <v>2166</v>
      </c>
      <c r="C160" s="83">
        <v>7010</v>
      </c>
      <c r="D160" s="96" t="s">
        <v>149</v>
      </c>
      <c r="E160" s="104">
        <v>43693</v>
      </c>
      <c r="F160" s="93">
        <v>46.637594640000003</v>
      </c>
      <c r="G160" s="95">
        <v>100</v>
      </c>
      <c r="H160" s="93">
        <v>0.17745604734000001</v>
      </c>
      <c r="I160" s="94">
        <v>8.1739286182157309E-7</v>
      </c>
      <c r="J160" s="94">
        <v>2.056501654395537E-4</v>
      </c>
      <c r="K160" s="94">
        <v>6.803848631259718E-6</v>
      </c>
    </row>
    <row r="161" spans="2:11">
      <c r="B161" s="86" t="s">
        <v>2167</v>
      </c>
      <c r="C161" s="83">
        <v>5320</v>
      </c>
      <c r="D161" s="96" t="s">
        <v>147</v>
      </c>
      <c r="E161" s="104">
        <v>43448</v>
      </c>
      <c r="F161" s="93">
        <v>32.964530169999996</v>
      </c>
      <c r="G161" s="95">
        <v>59.203499999999998</v>
      </c>
      <c r="H161" s="93">
        <v>6.7955256849999993E-2</v>
      </c>
      <c r="I161" s="94">
        <v>2.2300802691740161E-6</v>
      </c>
      <c r="J161" s="94">
        <v>7.8751950261318505E-5</v>
      </c>
      <c r="K161" s="94">
        <v>2.6054749231504835E-6</v>
      </c>
    </row>
    <row r="162" spans="2:11">
      <c r="B162" s="86" t="s">
        <v>2168</v>
      </c>
      <c r="C162" s="83">
        <v>7013</v>
      </c>
      <c r="D162" s="96" t="s">
        <v>149</v>
      </c>
      <c r="E162" s="104">
        <v>43733</v>
      </c>
      <c r="F162" s="93">
        <v>385.91415369000003</v>
      </c>
      <c r="G162" s="95">
        <v>100</v>
      </c>
      <c r="H162" s="93">
        <v>1.4684033544700004</v>
      </c>
      <c r="I162" s="94">
        <v>2.3028262523262061E-6</v>
      </c>
      <c r="J162" s="94">
        <v>1.7017024626958602E-3</v>
      </c>
      <c r="K162" s="94">
        <v>5.6300105311744344E-5</v>
      </c>
    </row>
    <row r="163" spans="2:11">
      <c r="B163" s="86" t="s">
        <v>2169</v>
      </c>
      <c r="C163" s="83">
        <v>5287</v>
      </c>
      <c r="D163" s="96" t="s">
        <v>149</v>
      </c>
      <c r="E163" s="104">
        <v>42809</v>
      </c>
      <c r="F163" s="93">
        <v>4824.3365258399999</v>
      </c>
      <c r="G163" s="95">
        <v>97.441500000000005</v>
      </c>
      <c r="H163" s="93">
        <v>17.886946855310001</v>
      </c>
      <c r="I163" s="94">
        <v>3.1294973105505469E-6</v>
      </c>
      <c r="J163" s="94">
        <v>2.0728815022883998E-2</v>
      </c>
      <c r="K163" s="94">
        <v>6.8580406643309756E-4</v>
      </c>
    </row>
    <row r="164" spans="2:11">
      <c r="B164" s="86" t="s">
        <v>2170</v>
      </c>
      <c r="C164" s="83">
        <v>5335</v>
      </c>
      <c r="D164" s="96" t="s">
        <v>147</v>
      </c>
      <c r="E164" s="104">
        <v>43355</v>
      </c>
      <c r="F164" s="93">
        <v>1938.5489575400002</v>
      </c>
      <c r="G164" s="95">
        <v>103.0442</v>
      </c>
      <c r="H164" s="93">
        <v>6.9555118061000005</v>
      </c>
      <c r="I164" s="94">
        <v>5.4152216690071057E-6</v>
      </c>
      <c r="J164" s="94">
        <v>8.0605996531672424E-3</v>
      </c>
      <c r="K164" s="94">
        <v>2.66681525882139E-4</v>
      </c>
    </row>
    <row r="165" spans="2:11">
      <c r="B165" s="86" t="s">
        <v>2171</v>
      </c>
      <c r="C165" s="83">
        <v>5306</v>
      </c>
      <c r="D165" s="96" t="s">
        <v>149</v>
      </c>
      <c r="E165" s="104">
        <v>43068</v>
      </c>
      <c r="F165" s="93">
        <v>90.984822630000011</v>
      </c>
      <c r="G165" s="95">
        <v>70.100800000000007</v>
      </c>
      <c r="H165" s="93">
        <v>0.2426870394</v>
      </c>
      <c r="I165" s="94">
        <v>3.7573633414048866E-7</v>
      </c>
      <c r="J165" s="94">
        <v>2.8124502123628493E-4</v>
      </c>
      <c r="K165" s="94">
        <v>9.3048724210705912E-6</v>
      </c>
    </row>
    <row r="166" spans="2:11">
      <c r="B166" s="86" t="s">
        <v>2172</v>
      </c>
      <c r="C166" s="83">
        <v>5268</v>
      </c>
      <c r="D166" s="96" t="s">
        <v>149</v>
      </c>
      <c r="E166" s="104">
        <v>42206</v>
      </c>
      <c r="F166" s="93">
        <v>2536.6979351999998</v>
      </c>
      <c r="G166" s="95">
        <v>116.93859999999999</v>
      </c>
      <c r="H166" s="93">
        <v>11.28707229572</v>
      </c>
      <c r="I166" s="94">
        <v>1.6170342759913225E-6</v>
      </c>
      <c r="J166" s="94">
        <v>1.3080356064145281E-2</v>
      </c>
      <c r="K166" s="94">
        <v>4.3275804088561867E-4</v>
      </c>
    </row>
    <row r="167" spans="2:11">
      <c r="B167" s="86" t="s">
        <v>2173</v>
      </c>
      <c r="C167" s="83">
        <v>4022</v>
      </c>
      <c r="D167" s="96" t="s">
        <v>147</v>
      </c>
      <c r="E167" s="104">
        <v>39134</v>
      </c>
      <c r="F167" s="93">
        <v>224.22877242999999</v>
      </c>
      <c r="G167" s="95">
        <v>1E-4</v>
      </c>
      <c r="H167" s="93">
        <v>7.7792000000000002E-7</v>
      </c>
      <c r="I167" s="94">
        <v>2.787377648999116E-6</v>
      </c>
      <c r="J167" s="94">
        <v>9.0151549691751178E-10</v>
      </c>
      <c r="K167" s="94">
        <v>2.9826258426057644E-11</v>
      </c>
    </row>
    <row r="168" spans="2:11">
      <c r="B168" s="86" t="s">
        <v>2174</v>
      </c>
      <c r="C168" s="83">
        <v>5304</v>
      </c>
      <c r="D168" s="96" t="s">
        <v>149</v>
      </c>
      <c r="E168" s="104">
        <v>43080</v>
      </c>
      <c r="F168" s="93">
        <v>3318.9668085600001</v>
      </c>
      <c r="G168" s="95">
        <v>92.688999999999993</v>
      </c>
      <c r="H168" s="93">
        <v>11.705386735640001</v>
      </c>
      <c r="I168" s="94">
        <v>1.2817281379840308E-6</v>
      </c>
      <c r="J168" s="94">
        <v>1.356513206961146E-2</v>
      </c>
      <c r="K168" s="94">
        <v>4.4879664972509513E-4</v>
      </c>
    </row>
    <row r="169" spans="2:11">
      <c r="B169" s="86" t="s">
        <v>2175</v>
      </c>
      <c r="C169" s="83">
        <v>52251</v>
      </c>
      <c r="D169" s="96" t="s">
        <v>147</v>
      </c>
      <c r="E169" s="104">
        <v>41819</v>
      </c>
      <c r="F169" s="93">
        <v>3215.1715927500004</v>
      </c>
      <c r="G169" s="95">
        <v>15.2735</v>
      </c>
      <c r="H169" s="93">
        <v>1.7099030713699999</v>
      </c>
      <c r="I169" s="94">
        <v>3.7273456349818561E-6</v>
      </c>
      <c r="J169" s="94">
        <v>1.9815715202937383E-3</v>
      </c>
      <c r="K169" s="94">
        <v>6.5559454558555266E-5</v>
      </c>
    </row>
    <row r="170" spans="2:11">
      <c r="B170" s="86" t="s">
        <v>2176</v>
      </c>
      <c r="C170" s="83">
        <v>5284</v>
      </c>
      <c r="D170" s="96" t="s">
        <v>149</v>
      </c>
      <c r="E170" s="104">
        <v>42662</v>
      </c>
      <c r="F170" s="93">
        <v>3194.0501498099998</v>
      </c>
      <c r="G170" s="95">
        <v>90.965800000000002</v>
      </c>
      <c r="H170" s="93">
        <v>11.05540189858</v>
      </c>
      <c r="I170" s="94">
        <v>5.2491900959273628E-6</v>
      </c>
      <c r="J170" s="94">
        <v>1.281187800316376E-2</v>
      </c>
      <c r="K170" s="94">
        <v>4.2387555793780261E-4</v>
      </c>
    </row>
    <row r="171" spans="2:11">
      <c r="B171" s="86" t="s">
        <v>2177</v>
      </c>
      <c r="C171" s="83">
        <v>5267</v>
      </c>
      <c r="D171" s="96" t="s">
        <v>149</v>
      </c>
      <c r="E171" s="104">
        <v>42446</v>
      </c>
      <c r="F171" s="93">
        <v>2741.6934444900003</v>
      </c>
      <c r="G171" s="95">
        <v>99.177499999999995</v>
      </c>
      <c r="H171" s="93">
        <v>10.34633917577</v>
      </c>
      <c r="I171" s="94">
        <v>4.5001384145843639E-6</v>
      </c>
      <c r="J171" s="94">
        <v>1.1990159789337478E-2</v>
      </c>
      <c r="K171" s="94">
        <v>3.9668935882887735E-4</v>
      </c>
    </row>
    <row r="172" spans="2:11">
      <c r="B172" s="86" t="s">
        <v>2178</v>
      </c>
      <c r="C172" s="83">
        <v>6646</v>
      </c>
      <c r="D172" s="96" t="s">
        <v>149</v>
      </c>
      <c r="E172" s="104">
        <v>43460</v>
      </c>
      <c r="F172" s="93">
        <v>4206.4595411800001</v>
      </c>
      <c r="G172" s="95">
        <v>98.833799999999997</v>
      </c>
      <c r="H172" s="93">
        <v>15.81892150072</v>
      </c>
      <c r="I172" s="94">
        <v>4.531434186806148E-6</v>
      </c>
      <c r="J172" s="94">
        <v>1.8332222950201437E-2</v>
      </c>
      <c r="K172" s="94">
        <v>6.0651383265887798E-4</v>
      </c>
    </row>
    <row r="173" spans="2:11">
      <c r="B173" s="86" t="s">
        <v>2179</v>
      </c>
      <c r="C173" s="83">
        <v>5083</v>
      </c>
      <c r="D173" s="96" t="s">
        <v>147</v>
      </c>
      <c r="E173" s="104">
        <v>39414</v>
      </c>
      <c r="F173" s="93">
        <v>816.34394400000008</v>
      </c>
      <c r="G173" s="95">
        <v>71.499700000000004</v>
      </c>
      <c r="H173" s="93">
        <v>2.0323858470500005</v>
      </c>
      <c r="I173" s="94">
        <v>6.4456764008147592E-6</v>
      </c>
      <c r="J173" s="94">
        <v>2.355290180007455E-3</v>
      </c>
      <c r="K173" s="94">
        <v>7.7923778146307311E-5</v>
      </c>
    </row>
    <row r="174" spans="2:11">
      <c r="B174" s="86" t="s">
        <v>2180</v>
      </c>
      <c r="C174" s="83">
        <v>5276</v>
      </c>
      <c r="D174" s="96" t="s">
        <v>147</v>
      </c>
      <c r="E174" s="104">
        <v>42521</v>
      </c>
      <c r="F174" s="93">
        <v>4302.6637362800002</v>
      </c>
      <c r="G174" s="95">
        <v>122.55289999999999</v>
      </c>
      <c r="H174" s="93">
        <v>18.360722445260002</v>
      </c>
      <c r="I174" s="94">
        <v>5.972952104998105E-7</v>
      </c>
      <c r="J174" s="94">
        <v>2.1277863815049213E-2</v>
      </c>
      <c r="K174" s="94">
        <v>7.0396911320115422E-4</v>
      </c>
    </row>
    <row r="175" spans="2:11">
      <c r="B175" s="86" t="s">
        <v>2181</v>
      </c>
      <c r="C175" s="83">
        <v>6647</v>
      </c>
      <c r="D175" s="96" t="s">
        <v>147</v>
      </c>
      <c r="E175" s="104">
        <v>43510</v>
      </c>
      <c r="F175" s="93">
        <v>2612.7201782500001</v>
      </c>
      <c r="G175" s="95">
        <v>96.7714</v>
      </c>
      <c r="H175" s="93">
        <v>8.8037700445500011</v>
      </c>
      <c r="I175" s="94">
        <v>6.6153226464020516E-7</v>
      </c>
      <c r="J175" s="94">
        <v>1.0202508132532907E-2</v>
      </c>
      <c r="K175" s="94">
        <v>3.3754566082930558E-4</v>
      </c>
    </row>
    <row r="176" spans="2:11">
      <c r="B176" s="86" t="s">
        <v>2182</v>
      </c>
      <c r="C176" s="83">
        <v>6642</v>
      </c>
      <c r="D176" s="96" t="s">
        <v>147</v>
      </c>
      <c r="E176" s="104">
        <v>43465</v>
      </c>
      <c r="F176" s="93">
        <v>337.83956401</v>
      </c>
      <c r="G176" s="95">
        <v>97.357900000000001</v>
      </c>
      <c r="H176" s="93">
        <v>1.14527682126</v>
      </c>
      <c r="I176" s="94">
        <v>4.167628068663922E-7</v>
      </c>
      <c r="J176" s="94">
        <v>1.3272377656138384E-3</v>
      </c>
      <c r="K176" s="94">
        <v>4.3911099393606782E-5</v>
      </c>
    </row>
    <row r="177" spans="2:11">
      <c r="B177" s="86" t="s">
        <v>2183</v>
      </c>
      <c r="C177" s="83">
        <v>5337</v>
      </c>
      <c r="D177" s="96" t="s">
        <v>147</v>
      </c>
      <c r="E177" s="104">
        <v>43490</v>
      </c>
      <c r="F177" s="93">
        <v>1442.5039357300002</v>
      </c>
      <c r="G177" s="95">
        <v>95.471999999999994</v>
      </c>
      <c r="H177" s="93">
        <v>4.7953663783999998</v>
      </c>
      <c r="I177" s="94">
        <v>1.0891014192410417E-6</v>
      </c>
      <c r="J177" s="94">
        <v>5.557251521396551E-3</v>
      </c>
      <c r="K177" s="94">
        <v>1.8385931310390085E-4</v>
      </c>
    </row>
    <row r="178" spans="2:11">
      <c r="B178" s="86" t="s">
        <v>2184</v>
      </c>
      <c r="C178" s="83">
        <v>5038</v>
      </c>
      <c r="D178" s="96" t="s">
        <v>149</v>
      </c>
      <c r="E178" s="104">
        <v>39463</v>
      </c>
      <c r="F178" s="93">
        <v>1693.74781446</v>
      </c>
      <c r="G178" s="95">
        <v>26.4819</v>
      </c>
      <c r="H178" s="93">
        <v>1.7066817753700001</v>
      </c>
      <c r="I178" s="94">
        <v>3.1066441097965988E-6</v>
      </c>
      <c r="J178" s="94">
        <v>1.9778384265769578E-3</v>
      </c>
      <c r="K178" s="94">
        <v>6.5435946733891003E-5</v>
      </c>
    </row>
    <row r="179" spans="2:11">
      <c r="B179" s="86" t="s">
        <v>2185</v>
      </c>
      <c r="C179" s="83">
        <v>5269</v>
      </c>
      <c r="D179" s="96" t="s">
        <v>149</v>
      </c>
      <c r="E179" s="104">
        <v>42271</v>
      </c>
      <c r="F179" s="93">
        <v>2761.3344636800002</v>
      </c>
      <c r="G179" s="95">
        <v>105.92659999999999</v>
      </c>
      <c r="H179" s="93">
        <v>11.129578245760001</v>
      </c>
      <c r="I179" s="94">
        <v>6.9234090990701357E-6</v>
      </c>
      <c r="J179" s="94">
        <v>1.2897839447126512E-2</v>
      </c>
      <c r="K179" s="94">
        <v>4.2671955590686334E-4</v>
      </c>
    </row>
    <row r="180" spans="2:11">
      <c r="B180" s="86" t="s">
        <v>2186</v>
      </c>
      <c r="C180" s="83">
        <v>5312</v>
      </c>
      <c r="D180" s="96" t="s">
        <v>147</v>
      </c>
      <c r="E180" s="104">
        <v>43095</v>
      </c>
      <c r="F180" s="93">
        <v>111.87745984999999</v>
      </c>
      <c r="G180" s="95">
        <v>109.6888</v>
      </c>
      <c r="H180" s="93">
        <v>0.42730074634000004</v>
      </c>
      <c r="I180" s="94">
        <v>4.2742202330832368E-6</v>
      </c>
      <c r="J180" s="94">
        <v>4.9519005125196519E-4</v>
      </c>
      <c r="K180" s="94">
        <v>1.6383153133977977E-5</v>
      </c>
    </row>
    <row r="181" spans="2:11">
      <c r="B181" s="86" t="s">
        <v>2187</v>
      </c>
      <c r="C181" s="83">
        <v>5227</v>
      </c>
      <c r="D181" s="96" t="s">
        <v>147</v>
      </c>
      <c r="E181" s="104">
        <v>40997</v>
      </c>
      <c r="F181" s="93">
        <v>836.27410191000001</v>
      </c>
      <c r="G181" s="95">
        <v>82.110500000000002</v>
      </c>
      <c r="H181" s="93">
        <v>2.3909809221999998</v>
      </c>
      <c r="I181" s="94">
        <v>1.1262131915147942E-6</v>
      </c>
      <c r="J181" s="94">
        <v>2.7708586412451453E-3</v>
      </c>
      <c r="K181" s="94">
        <v>9.1672684694198419E-5</v>
      </c>
    </row>
    <row r="182" spans="2:11">
      <c r="B182" s="86" t="s">
        <v>2188</v>
      </c>
      <c r="C182" s="83">
        <v>5257</v>
      </c>
      <c r="D182" s="96" t="s">
        <v>147</v>
      </c>
      <c r="E182" s="104">
        <v>42033</v>
      </c>
      <c r="F182" s="93">
        <v>2719.8600566800001</v>
      </c>
      <c r="G182" s="95">
        <v>118.2419</v>
      </c>
      <c r="H182" s="93">
        <v>11.19816147411</v>
      </c>
      <c r="I182" s="94">
        <v>1.0900886572724689E-5</v>
      </c>
      <c r="J182" s="94">
        <v>1.297731914065047E-2</v>
      </c>
      <c r="K182" s="94">
        <v>4.2934910790766082E-4</v>
      </c>
    </row>
    <row r="183" spans="2:11">
      <c r="B183" s="86" t="s">
        <v>2189</v>
      </c>
      <c r="C183" s="83">
        <v>7005</v>
      </c>
      <c r="D183" s="96" t="s">
        <v>147</v>
      </c>
      <c r="E183" s="104">
        <v>43636</v>
      </c>
      <c r="F183" s="93">
        <v>154.11627712000001</v>
      </c>
      <c r="G183" s="95">
        <v>93.400199999999998</v>
      </c>
      <c r="H183" s="93">
        <v>0.50121618092000009</v>
      </c>
      <c r="I183" s="94">
        <v>1.0371093084958551E-6</v>
      </c>
      <c r="J183" s="94">
        <v>5.8084912896594939E-4</v>
      </c>
      <c r="K183" s="94">
        <v>1.9217147443749466E-5</v>
      </c>
    </row>
    <row r="184" spans="2:11">
      <c r="B184" s="86" t="s">
        <v>2190</v>
      </c>
      <c r="C184" s="83">
        <v>5286</v>
      </c>
      <c r="D184" s="96" t="s">
        <v>147</v>
      </c>
      <c r="E184" s="104">
        <v>42727</v>
      </c>
      <c r="F184" s="93">
        <v>3354.9907456000005</v>
      </c>
      <c r="G184" s="95">
        <v>107.5107</v>
      </c>
      <c r="H184" s="93">
        <v>12.559483596920002</v>
      </c>
      <c r="I184" s="94">
        <v>1.7690356901010718E-6</v>
      </c>
      <c r="J184" s="94">
        <v>1.4554927365159237E-2</v>
      </c>
      <c r="K184" s="94">
        <v>4.8154360790257097E-4</v>
      </c>
    </row>
    <row r="185" spans="2:11">
      <c r="B185" s="86" t="s">
        <v>2191</v>
      </c>
      <c r="C185" s="83">
        <v>5338</v>
      </c>
      <c r="D185" s="96" t="s">
        <v>147</v>
      </c>
      <c r="E185" s="104">
        <v>43375</v>
      </c>
      <c r="F185" s="93">
        <v>93.235451270000013</v>
      </c>
      <c r="G185" s="95">
        <v>99.734700000000004</v>
      </c>
      <c r="H185" s="93">
        <v>0.32378455408000001</v>
      </c>
      <c r="I185" s="94">
        <v>5.1194996696123396E-7</v>
      </c>
      <c r="J185" s="94">
        <v>3.7522726394185286E-4</v>
      </c>
      <c r="K185" s="94">
        <v>1.2414235119749997E-5</v>
      </c>
    </row>
    <row r="186" spans="2:11">
      <c r="B186" s="86" t="s">
        <v>2192</v>
      </c>
      <c r="C186" s="83">
        <v>6641</v>
      </c>
      <c r="D186" s="96" t="s">
        <v>147</v>
      </c>
      <c r="E186" s="104">
        <v>43461</v>
      </c>
      <c r="F186" s="93">
        <v>59.633638869999999</v>
      </c>
      <c r="G186" s="95">
        <v>80.575500000000005</v>
      </c>
      <c r="H186" s="93">
        <v>0.16731045890000001</v>
      </c>
      <c r="I186" s="94">
        <v>5.148922208644853E-7</v>
      </c>
      <c r="J186" s="94">
        <v>1.9389265155122693E-4</v>
      </c>
      <c r="K186" s="94">
        <v>6.4148562635408488E-6</v>
      </c>
    </row>
    <row r="187" spans="2:11">
      <c r="B187" s="86" t="s">
        <v>2193</v>
      </c>
      <c r="C187" s="83">
        <v>6658</v>
      </c>
      <c r="D187" s="96" t="s">
        <v>147</v>
      </c>
      <c r="E187" s="104">
        <v>43633</v>
      </c>
      <c r="F187" s="93">
        <v>493.43525491000003</v>
      </c>
      <c r="G187" s="95">
        <v>96.964699999999993</v>
      </c>
      <c r="H187" s="93">
        <v>1.6659908067400002</v>
      </c>
      <c r="I187" s="94">
        <v>7.902839299600434E-6</v>
      </c>
      <c r="J187" s="94">
        <v>1.930682499483517E-3</v>
      </c>
      <c r="K187" s="94">
        <v>6.3875812856416475E-5</v>
      </c>
    </row>
    <row r="188" spans="2:11">
      <c r="B188" s="148"/>
      <c r="C188" s="125"/>
      <c r="D188" s="125"/>
      <c r="E188" s="125"/>
      <c r="F188" s="125"/>
      <c r="G188" s="125"/>
      <c r="H188" s="125"/>
      <c r="I188" s="125"/>
      <c r="J188" s="125"/>
      <c r="K188" s="125"/>
    </row>
    <row r="189" spans="2:11">
      <c r="B189" s="148"/>
      <c r="C189" s="125"/>
      <c r="D189" s="125"/>
      <c r="E189" s="125"/>
      <c r="F189" s="125"/>
      <c r="G189" s="125"/>
      <c r="H189" s="125"/>
      <c r="I189" s="125"/>
      <c r="J189" s="125"/>
      <c r="K189" s="125"/>
    </row>
    <row r="190" spans="2:11">
      <c r="B190" s="148"/>
      <c r="C190" s="125"/>
      <c r="D190" s="125"/>
      <c r="E190" s="125"/>
      <c r="F190" s="125"/>
      <c r="G190" s="125"/>
      <c r="H190" s="125"/>
      <c r="I190" s="125"/>
      <c r="J190" s="125"/>
      <c r="K190" s="125"/>
    </row>
    <row r="191" spans="2:11">
      <c r="B191" s="149" t="s">
        <v>127</v>
      </c>
      <c r="C191" s="125"/>
      <c r="D191" s="125"/>
      <c r="E191" s="125"/>
      <c r="F191" s="125"/>
      <c r="G191" s="125"/>
      <c r="H191" s="125"/>
      <c r="I191" s="125"/>
      <c r="J191" s="125"/>
      <c r="K191" s="125"/>
    </row>
    <row r="192" spans="2:11">
      <c r="B192" s="149" t="s">
        <v>221</v>
      </c>
      <c r="C192" s="125"/>
      <c r="D192" s="125"/>
      <c r="E192" s="125"/>
      <c r="F192" s="125"/>
      <c r="G192" s="125"/>
      <c r="H192" s="125"/>
      <c r="I192" s="125"/>
      <c r="J192" s="125"/>
      <c r="K192" s="125"/>
    </row>
    <row r="193" spans="2:11">
      <c r="B193" s="149" t="s">
        <v>229</v>
      </c>
      <c r="C193" s="125"/>
      <c r="D193" s="125"/>
      <c r="E193" s="125"/>
      <c r="F193" s="125"/>
      <c r="G193" s="125"/>
      <c r="H193" s="125"/>
      <c r="I193" s="125"/>
      <c r="J193" s="125"/>
      <c r="K193" s="125"/>
    </row>
    <row r="194" spans="2:11">
      <c r="B194" s="148"/>
      <c r="C194" s="125"/>
      <c r="D194" s="125"/>
      <c r="E194" s="125"/>
      <c r="F194" s="125"/>
      <c r="G194" s="125"/>
      <c r="H194" s="125"/>
      <c r="I194" s="125"/>
      <c r="J194" s="125"/>
      <c r="K194" s="125"/>
    </row>
    <row r="195" spans="2:11">
      <c r="B195" s="148"/>
      <c r="C195" s="125"/>
      <c r="D195" s="125"/>
      <c r="E195" s="125"/>
      <c r="F195" s="125"/>
      <c r="G195" s="125"/>
      <c r="H195" s="125"/>
      <c r="I195" s="125"/>
      <c r="J195" s="125"/>
      <c r="K195" s="125"/>
    </row>
    <row r="196" spans="2:11">
      <c r="B196" s="148"/>
      <c r="C196" s="125"/>
      <c r="D196" s="125"/>
      <c r="E196" s="125"/>
      <c r="F196" s="125"/>
      <c r="G196" s="125"/>
      <c r="H196" s="125"/>
      <c r="I196" s="125"/>
      <c r="J196" s="125"/>
      <c r="K196" s="125"/>
    </row>
    <row r="197" spans="2:11">
      <c r="B197" s="148"/>
      <c r="C197" s="125"/>
      <c r="D197" s="125"/>
      <c r="E197" s="125"/>
      <c r="F197" s="125"/>
      <c r="G197" s="125"/>
      <c r="H197" s="125"/>
      <c r="I197" s="125"/>
      <c r="J197" s="125"/>
      <c r="K197" s="125"/>
    </row>
    <row r="198" spans="2:11">
      <c r="B198" s="148"/>
      <c r="C198" s="125"/>
      <c r="D198" s="125"/>
      <c r="E198" s="125"/>
      <c r="F198" s="125"/>
      <c r="G198" s="125"/>
      <c r="H198" s="125"/>
      <c r="I198" s="125"/>
      <c r="J198" s="125"/>
      <c r="K198" s="125"/>
    </row>
    <row r="199" spans="2:11">
      <c r="B199" s="148"/>
      <c r="C199" s="125"/>
      <c r="D199" s="125"/>
      <c r="E199" s="125"/>
      <c r="F199" s="125"/>
      <c r="G199" s="125"/>
      <c r="H199" s="125"/>
      <c r="I199" s="125"/>
      <c r="J199" s="125"/>
      <c r="K199" s="125"/>
    </row>
    <row r="200" spans="2:11">
      <c r="B200" s="148"/>
      <c r="C200" s="125"/>
      <c r="D200" s="125"/>
      <c r="E200" s="125"/>
      <c r="F200" s="125"/>
      <c r="G200" s="125"/>
      <c r="H200" s="125"/>
      <c r="I200" s="125"/>
      <c r="J200" s="125"/>
      <c r="K200" s="125"/>
    </row>
    <row r="201" spans="2:11">
      <c r="B201" s="148"/>
      <c r="C201" s="125"/>
      <c r="D201" s="125"/>
      <c r="E201" s="125"/>
      <c r="F201" s="125"/>
      <c r="G201" s="125"/>
      <c r="H201" s="125"/>
      <c r="I201" s="125"/>
      <c r="J201" s="125"/>
      <c r="K201" s="125"/>
    </row>
    <row r="202" spans="2:11">
      <c r="B202" s="148"/>
      <c r="C202" s="125"/>
      <c r="D202" s="125"/>
      <c r="E202" s="125"/>
      <c r="F202" s="125"/>
      <c r="G202" s="125"/>
      <c r="H202" s="125"/>
      <c r="I202" s="125"/>
      <c r="J202" s="125"/>
      <c r="K202" s="125"/>
    </row>
    <row r="203" spans="2:11">
      <c r="B203" s="148"/>
      <c r="C203" s="125"/>
      <c r="D203" s="125"/>
      <c r="E203" s="125"/>
      <c r="F203" s="125"/>
      <c r="G203" s="125"/>
      <c r="H203" s="125"/>
      <c r="I203" s="125"/>
      <c r="J203" s="125"/>
      <c r="K203" s="125"/>
    </row>
    <row r="204" spans="2:11">
      <c r="B204" s="148"/>
      <c r="C204" s="125"/>
      <c r="D204" s="125"/>
      <c r="E204" s="125"/>
      <c r="F204" s="125"/>
      <c r="G204" s="125"/>
      <c r="H204" s="125"/>
      <c r="I204" s="125"/>
      <c r="J204" s="125"/>
      <c r="K204" s="125"/>
    </row>
    <row r="205" spans="2:11">
      <c r="B205" s="148"/>
      <c r="C205" s="125"/>
      <c r="D205" s="125"/>
      <c r="E205" s="125"/>
      <c r="F205" s="125"/>
      <c r="G205" s="125"/>
      <c r="H205" s="125"/>
      <c r="I205" s="125"/>
      <c r="J205" s="125"/>
      <c r="K205" s="125"/>
    </row>
    <row r="206" spans="2:11">
      <c r="B206" s="148"/>
      <c r="C206" s="125"/>
      <c r="D206" s="125"/>
      <c r="E206" s="125"/>
      <c r="F206" s="125"/>
      <c r="G206" s="125"/>
      <c r="H206" s="125"/>
      <c r="I206" s="125"/>
      <c r="J206" s="125"/>
      <c r="K206" s="125"/>
    </row>
    <row r="207" spans="2:11">
      <c r="B207" s="148"/>
      <c r="C207" s="125"/>
      <c r="D207" s="125"/>
      <c r="E207" s="125"/>
      <c r="F207" s="125"/>
      <c r="G207" s="125"/>
      <c r="H207" s="125"/>
      <c r="I207" s="125"/>
      <c r="J207" s="125"/>
      <c r="K207" s="125"/>
    </row>
    <row r="208" spans="2:11">
      <c r="B208" s="148"/>
      <c r="C208" s="125"/>
      <c r="D208" s="125"/>
      <c r="E208" s="125"/>
      <c r="F208" s="125"/>
      <c r="G208" s="125"/>
      <c r="H208" s="125"/>
      <c r="I208" s="125"/>
      <c r="J208" s="125"/>
      <c r="K208" s="125"/>
    </row>
    <row r="209" spans="2:11">
      <c r="B209" s="148"/>
      <c r="C209" s="125"/>
      <c r="D209" s="125"/>
      <c r="E209" s="125"/>
      <c r="F209" s="125"/>
      <c r="G209" s="125"/>
      <c r="H209" s="125"/>
      <c r="I209" s="125"/>
      <c r="J209" s="125"/>
      <c r="K209" s="125"/>
    </row>
    <row r="210" spans="2:11">
      <c r="B210" s="148"/>
      <c r="C210" s="125"/>
      <c r="D210" s="125"/>
      <c r="E210" s="125"/>
      <c r="F210" s="125"/>
      <c r="G210" s="125"/>
      <c r="H210" s="125"/>
      <c r="I210" s="125"/>
      <c r="J210" s="125"/>
      <c r="K210" s="125"/>
    </row>
    <row r="211" spans="2:11">
      <c r="B211" s="148"/>
      <c r="C211" s="125"/>
      <c r="D211" s="125"/>
      <c r="E211" s="125"/>
      <c r="F211" s="125"/>
      <c r="G211" s="125"/>
      <c r="H211" s="125"/>
      <c r="I211" s="125"/>
      <c r="J211" s="125"/>
      <c r="K211" s="125"/>
    </row>
    <row r="212" spans="2:11">
      <c r="B212" s="148"/>
      <c r="C212" s="125"/>
      <c r="D212" s="125"/>
      <c r="E212" s="125"/>
      <c r="F212" s="125"/>
      <c r="G212" s="125"/>
      <c r="H212" s="125"/>
      <c r="I212" s="125"/>
      <c r="J212" s="125"/>
      <c r="K212" s="125"/>
    </row>
    <row r="213" spans="2:11">
      <c r="B213" s="148"/>
      <c r="C213" s="125"/>
      <c r="D213" s="125"/>
      <c r="E213" s="125"/>
      <c r="F213" s="125"/>
      <c r="G213" s="125"/>
      <c r="H213" s="125"/>
      <c r="I213" s="125"/>
      <c r="J213" s="125"/>
      <c r="K213" s="125"/>
    </row>
    <row r="214" spans="2:11">
      <c r="B214" s="148"/>
      <c r="C214" s="125"/>
      <c r="D214" s="125"/>
      <c r="E214" s="125"/>
      <c r="F214" s="125"/>
      <c r="G214" s="125"/>
      <c r="H214" s="125"/>
      <c r="I214" s="125"/>
      <c r="J214" s="125"/>
      <c r="K214" s="125"/>
    </row>
    <row r="215" spans="2:11">
      <c r="B215" s="148"/>
      <c r="C215" s="125"/>
      <c r="D215" s="125"/>
      <c r="E215" s="125"/>
      <c r="F215" s="125"/>
      <c r="G215" s="125"/>
      <c r="H215" s="125"/>
      <c r="I215" s="125"/>
      <c r="J215" s="125"/>
      <c r="K215" s="125"/>
    </row>
    <row r="216" spans="2:11">
      <c r="B216" s="148"/>
      <c r="C216" s="125"/>
      <c r="D216" s="125"/>
      <c r="E216" s="125"/>
      <c r="F216" s="125"/>
      <c r="G216" s="125"/>
      <c r="H216" s="125"/>
      <c r="I216" s="125"/>
      <c r="J216" s="125"/>
      <c r="K216" s="125"/>
    </row>
    <row r="217" spans="2:11">
      <c r="B217" s="148"/>
      <c r="C217" s="125"/>
      <c r="D217" s="125"/>
      <c r="E217" s="125"/>
      <c r="F217" s="125"/>
      <c r="G217" s="125"/>
      <c r="H217" s="125"/>
      <c r="I217" s="125"/>
      <c r="J217" s="125"/>
      <c r="K217" s="125"/>
    </row>
    <row r="218" spans="2:11">
      <c r="B218" s="148"/>
      <c r="C218" s="125"/>
      <c r="D218" s="125"/>
      <c r="E218" s="125"/>
      <c r="F218" s="125"/>
      <c r="G218" s="125"/>
      <c r="H218" s="125"/>
      <c r="I218" s="125"/>
      <c r="J218" s="125"/>
      <c r="K218" s="125"/>
    </row>
    <row r="219" spans="2:11">
      <c r="B219" s="148"/>
      <c r="C219" s="125"/>
      <c r="D219" s="125"/>
      <c r="E219" s="125"/>
      <c r="F219" s="125"/>
      <c r="G219" s="125"/>
      <c r="H219" s="125"/>
      <c r="I219" s="125"/>
      <c r="J219" s="125"/>
      <c r="K219" s="125"/>
    </row>
    <row r="220" spans="2:11">
      <c r="B220" s="148"/>
      <c r="C220" s="125"/>
      <c r="D220" s="125"/>
      <c r="E220" s="125"/>
      <c r="F220" s="125"/>
      <c r="G220" s="125"/>
      <c r="H220" s="125"/>
      <c r="I220" s="125"/>
      <c r="J220" s="125"/>
      <c r="K220" s="125"/>
    </row>
    <row r="221" spans="2:11">
      <c r="B221" s="148"/>
      <c r="C221" s="125"/>
      <c r="D221" s="125"/>
      <c r="E221" s="125"/>
      <c r="F221" s="125"/>
      <c r="G221" s="125"/>
      <c r="H221" s="125"/>
      <c r="I221" s="125"/>
      <c r="J221" s="125"/>
      <c r="K221" s="125"/>
    </row>
    <row r="222" spans="2:11">
      <c r="B222" s="148"/>
      <c r="C222" s="125"/>
      <c r="D222" s="125"/>
      <c r="E222" s="125"/>
      <c r="F222" s="125"/>
      <c r="G222" s="125"/>
      <c r="H222" s="125"/>
      <c r="I222" s="125"/>
      <c r="J222" s="125"/>
      <c r="K222" s="125"/>
    </row>
    <row r="223" spans="2:11">
      <c r="B223" s="148"/>
      <c r="C223" s="125"/>
      <c r="D223" s="125"/>
      <c r="E223" s="125"/>
      <c r="F223" s="125"/>
      <c r="G223" s="125"/>
      <c r="H223" s="125"/>
      <c r="I223" s="125"/>
      <c r="J223" s="125"/>
      <c r="K223" s="125"/>
    </row>
    <row r="224" spans="2:11">
      <c r="B224" s="148"/>
      <c r="C224" s="125"/>
      <c r="D224" s="125"/>
      <c r="E224" s="125"/>
      <c r="F224" s="125"/>
      <c r="G224" s="125"/>
      <c r="H224" s="125"/>
      <c r="I224" s="125"/>
      <c r="J224" s="125"/>
      <c r="K224" s="125"/>
    </row>
    <row r="225" spans="2:11">
      <c r="B225" s="148"/>
      <c r="C225" s="125"/>
      <c r="D225" s="125"/>
      <c r="E225" s="125"/>
      <c r="F225" s="125"/>
      <c r="G225" s="125"/>
      <c r="H225" s="125"/>
      <c r="I225" s="125"/>
      <c r="J225" s="125"/>
      <c r="K225" s="125"/>
    </row>
    <row r="226" spans="2:11">
      <c r="B226" s="148"/>
      <c r="C226" s="125"/>
      <c r="D226" s="125"/>
      <c r="E226" s="125"/>
      <c r="F226" s="125"/>
      <c r="G226" s="125"/>
      <c r="H226" s="125"/>
      <c r="I226" s="125"/>
      <c r="J226" s="125"/>
      <c r="K226" s="125"/>
    </row>
    <row r="227" spans="2:11">
      <c r="B227" s="148"/>
      <c r="C227" s="125"/>
      <c r="D227" s="125"/>
      <c r="E227" s="125"/>
      <c r="F227" s="125"/>
      <c r="G227" s="125"/>
      <c r="H227" s="125"/>
      <c r="I227" s="125"/>
      <c r="J227" s="125"/>
      <c r="K227" s="125"/>
    </row>
    <row r="228" spans="2:11">
      <c r="B228" s="148"/>
      <c r="C228" s="125"/>
      <c r="D228" s="125"/>
      <c r="E228" s="125"/>
      <c r="F228" s="125"/>
      <c r="G228" s="125"/>
      <c r="H228" s="125"/>
      <c r="I228" s="125"/>
      <c r="J228" s="125"/>
      <c r="K228" s="125"/>
    </row>
    <row r="229" spans="2:11">
      <c r="B229" s="148"/>
      <c r="C229" s="125"/>
      <c r="D229" s="125"/>
      <c r="E229" s="125"/>
      <c r="F229" s="125"/>
      <c r="G229" s="125"/>
      <c r="H229" s="125"/>
      <c r="I229" s="125"/>
      <c r="J229" s="125"/>
      <c r="K229" s="125"/>
    </row>
    <row r="230" spans="2:11">
      <c r="B230" s="148"/>
      <c r="C230" s="125"/>
      <c r="D230" s="125"/>
      <c r="E230" s="125"/>
      <c r="F230" s="125"/>
      <c r="G230" s="125"/>
      <c r="H230" s="125"/>
      <c r="I230" s="125"/>
      <c r="J230" s="125"/>
      <c r="K230" s="125"/>
    </row>
    <row r="231" spans="2:11">
      <c r="B231" s="148"/>
      <c r="C231" s="125"/>
      <c r="D231" s="125"/>
      <c r="E231" s="125"/>
      <c r="F231" s="125"/>
      <c r="G231" s="125"/>
      <c r="H231" s="125"/>
      <c r="I231" s="125"/>
      <c r="J231" s="125"/>
      <c r="K231" s="125"/>
    </row>
    <row r="232" spans="2:11">
      <c r="B232" s="148"/>
      <c r="C232" s="125"/>
      <c r="D232" s="125"/>
      <c r="E232" s="125"/>
      <c r="F232" s="125"/>
      <c r="G232" s="125"/>
      <c r="H232" s="125"/>
      <c r="I232" s="125"/>
      <c r="J232" s="125"/>
      <c r="K232" s="125"/>
    </row>
    <row r="233" spans="2:11">
      <c r="B233" s="148"/>
      <c r="C233" s="125"/>
      <c r="D233" s="125"/>
      <c r="E233" s="125"/>
      <c r="F233" s="125"/>
      <c r="G233" s="125"/>
      <c r="H233" s="125"/>
      <c r="I233" s="125"/>
      <c r="J233" s="125"/>
      <c r="K233" s="125"/>
    </row>
    <row r="234" spans="2:11">
      <c r="B234" s="148"/>
      <c r="C234" s="125"/>
      <c r="D234" s="125"/>
      <c r="E234" s="125"/>
      <c r="F234" s="125"/>
      <c r="G234" s="125"/>
      <c r="H234" s="125"/>
      <c r="I234" s="125"/>
      <c r="J234" s="125"/>
      <c r="K234" s="125"/>
    </row>
    <row r="235" spans="2:11">
      <c r="B235" s="148"/>
      <c r="C235" s="125"/>
      <c r="D235" s="125"/>
      <c r="E235" s="125"/>
      <c r="F235" s="125"/>
      <c r="G235" s="125"/>
      <c r="H235" s="125"/>
      <c r="I235" s="125"/>
      <c r="J235" s="125"/>
      <c r="K235" s="125"/>
    </row>
    <row r="236" spans="2:11">
      <c r="B236" s="148"/>
      <c r="C236" s="125"/>
      <c r="D236" s="125"/>
      <c r="E236" s="125"/>
      <c r="F236" s="125"/>
      <c r="G236" s="125"/>
      <c r="H236" s="125"/>
      <c r="I236" s="125"/>
      <c r="J236" s="125"/>
      <c r="K236" s="125"/>
    </row>
    <row r="237" spans="2:11">
      <c r="B237" s="148"/>
      <c r="C237" s="125"/>
      <c r="D237" s="125"/>
      <c r="E237" s="125"/>
      <c r="F237" s="125"/>
      <c r="G237" s="125"/>
      <c r="H237" s="125"/>
      <c r="I237" s="125"/>
      <c r="J237" s="125"/>
      <c r="K237" s="125"/>
    </row>
    <row r="238" spans="2:11">
      <c r="B238" s="148"/>
      <c r="C238" s="125"/>
      <c r="D238" s="125"/>
      <c r="E238" s="125"/>
      <c r="F238" s="125"/>
      <c r="G238" s="125"/>
      <c r="H238" s="125"/>
      <c r="I238" s="125"/>
      <c r="J238" s="125"/>
      <c r="K238" s="125"/>
    </row>
    <row r="239" spans="2:11">
      <c r="B239" s="148"/>
      <c r="C239" s="125"/>
      <c r="D239" s="125"/>
      <c r="E239" s="125"/>
      <c r="F239" s="125"/>
      <c r="G239" s="125"/>
      <c r="H239" s="125"/>
      <c r="I239" s="125"/>
      <c r="J239" s="125"/>
      <c r="K239" s="125"/>
    </row>
    <row r="240" spans="2:11">
      <c r="B240" s="148"/>
      <c r="C240" s="125"/>
      <c r="D240" s="125"/>
      <c r="E240" s="125"/>
      <c r="F240" s="125"/>
      <c r="G240" s="125"/>
      <c r="H240" s="125"/>
      <c r="I240" s="125"/>
      <c r="J240" s="125"/>
      <c r="K240" s="125"/>
    </row>
    <row r="241" spans="2:11">
      <c r="B241" s="148"/>
      <c r="C241" s="125"/>
      <c r="D241" s="125"/>
      <c r="E241" s="125"/>
      <c r="F241" s="125"/>
      <c r="G241" s="125"/>
      <c r="H241" s="125"/>
      <c r="I241" s="125"/>
      <c r="J241" s="125"/>
      <c r="K241" s="125"/>
    </row>
    <row r="242" spans="2:11">
      <c r="B242" s="148"/>
      <c r="C242" s="125"/>
      <c r="D242" s="125"/>
      <c r="E242" s="125"/>
      <c r="F242" s="125"/>
      <c r="G242" s="125"/>
      <c r="H242" s="125"/>
      <c r="I242" s="125"/>
      <c r="J242" s="125"/>
      <c r="K242" s="125"/>
    </row>
    <row r="243" spans="2:11">
      <c r="B243" s="148"/>
      <c r="C243" s="125"/>
      <c r="D243" s="125"/>
      <c r="E243" s="125"/>
      <c r="F243" s="125"/>
      <c r="G243" s="125"/>
      <c r="H243" s="125"/>
      <c r="I243" s="125"/>
      <c r="J243" s="125"/>
      <c r="K243" s="125"/>
    </row>
    <row r="244" spans="2:11">
      <c r="B244" s="148"/>
      <c r="C244" s="125"/>
      <c r="D244" s="125"/>
      <c r="E244" s="125"/>
      <c r="F244" s="125"/>
      <c r="G244" s="125"/>
      <c r="H244" s="125"/>
      <c r="I244" s="125"/>
      <c r="J244" s="125"/>
      <c r="K244" s="125"/>
    </row>
    <row r="245" spans="2:11">
      <c r="B245" s="148"/>
      <c r="C245" s="125"/>
      <c r="D245" s="125"/>
      <c r="E245" s="125"/>
      <c r="F245" s="125"/>
      <c r="G245" s="125"/>
      <c r="H245" s="125"/>
      <c r="I245" s="125"/>
      <c r="J245" s="125"/>
      <c r="K245" s="125"/>
    </row>
    <row r="246" spans="2:11">
      <c r="B246" s="148"/>
      <c r="C246" s="125"/>
      <c r="D246" s="125"/>
      <c r="E246" s="125"/>
      <c r="F246" s="125"/>
      <c r="G246" s="125"/>
      <c r="H246" s="125"/>
      <c r="I246" s="125"/>
      <c r="J246" s="125"/>
      <c r="K246" s="125"/>
    </row>
    <row r="247" spans="2:11">
      <c r="B247" s="148"/>
      <c r="C247" s="125"/>
      <c r="D247" s="125"/>
      <c r="E247" s="125"/>
      <c r="F247" s="125"/>
      <c r="G247" s="125"/>
      <c r="H247" s="125"/>
      <c r="I247" s="125"/>
      <c r="J247" s="125"/>
      <c r="K247" s="125"/>
    </row>
    <row r="248" spans="2:11">
      <c r="B248" s="148"/>
      <c r="C248" s="125"/>
      <c r="D248" s="125"/>
      <c r="E248" s="125"/>
      <c r="F248" s="125"/>
      <c r="G248" s="125"/>
      <c r="H248" s="125"/>
      <c r="I248" s="125"/>
      <c r="J248" s="125"/>
      <c r="K248" s="125"/>
    </row>
    <row r="249" spans="2:11">
      <c r="B249" s="148"/>
      <c r="C249" s="125"/>
      <c r="D249" s="125"/>
      <c r="E249" s="125"/>
      <c r="F249" s="125"/>
      <c r="G249" s="125"/>
      <c r="H249" s="125"/>
      <c r="I249" s="125"/>
      <c r="J249" s="125"/>
      <c r="K249" s="125"/>
    </row>
    <row r="250" spans="2:11">
      <c r="B250" s="148"/>
      <c r="C250" s="125"/>
      <c r="D250" s="125"/>
      <c r="E250" s="125"/>
      <c r="F250" s="125"/>
      <c r="G250" s="125"/>
      <c r="H250" s="125"/>
      <c r="I250" s="125"/>
      <c r="J250" s="125"/>
      <c r="K250" s="125"/>
    </row>
    <row r="251" spans="2:11">
      <c r="B251" s="148"/>
      <c r="C251" s="125"/>
      <c r="D251" s="125"/>
      <c r="E251" s="125"/>
      <c r="F251" s="125"/>
      <c r="G251" s="125"/>
      <c r="H251" s="125"/>
      <c r="I251" s="125"/>
      <c r="J251" s="125"/>
      <c r="K251" s="125"/>
    </row>
    <row r="252" spans="2:11">
      <c r="B252" s="148"/>
      <c r="C252" s="125"/>
      <c r="D252" s="125"/>
      <c r="E252" s="125"/>
      <c r="F252" s="125"/>
      <c r="G252" s="125"/>
      <c r="H252" s="125"/>
      <c r="I252" s="125"/>
      <c r="J252" s="125"/>
      <c r="K252" s="125"/>
    </row>
    <row r="253" spans="2:11">
      <c r="B253" s="148"/>
      <c r="C253" s="125"/>
      <c r="D253" s="125"/>
      <c r="E253" s="125"/>
      <c r="F253" s="125"/>
      <c r="G253" s="125"/>
      <c r="H253" s="125"/>
      <c r="I253" s="125"/>
      <c r="J253" s="125"/>
      <c r="K253" s="125"/>
    </row>
    <row r="254" spans="2:11">
      <c r="B254" s="148"/>
      <c r="C254" s="125"/>
      <c r="D254" s="125"/>
      <c r="E254" s="125"/>
      <c r="F254" s="125"/>
      <c r="G254" s="125"/>
      <c r="H254" s="125"/>
      <c r="I254" s="125"/>
      <c r="J254" s="125"/>
      <c r="K254" s="125"/>
    </row>
    <row r="255" spans="2:11">
      <c r="B255" s="148"/>
      <c r="C255" s="125"/>
      <c r="D255" s="125"/>
      <c r="E255" s="125"/>
      <c r="F255" s="125"/>
      <c r="G255" s="125"/>
      <c r="H255" s="125"/>
      <c r="I255" s="125"/>
      <c r="J255" s="125"/>
      <c r="K255" s="125"/>
    </row>
    <row r="256" spans="2:11">
      <c r="B256" s="148"/>
      <c r="C256" s="125"/>
      <c r="D256" s="125"/>
      <c r="E256" s="125"/>
      <c r="F256" s="125"/>
      <c r="G256" s="125"/>
      <c r="H256" s="125"/>
      <c r="I256" s="125"/>
      <c r="J256" s="125"/>
      <c r="K256" s="125"/>
    </row>
    <row r="257" spans="2:11">
      <c r="B257" s="148"/>
      <c r="C257" s="125"/>
      <c r="D257" s="125"/>
      <c r="E257" s="125"/>
      <c r="F257" s="125"/>
      <c r="G257" s="125"/>
      <c r="H257" s="125"/>
      <c r="I257" s="125"/>
      <c r="J257" s="125"/>
      <c r="K257" s="125"/>
    </row>
    <row r="258" spans="2:11">
      <c r="B258" s="148"/>
      <c r="C258" s="125"/>
      <c r="D258" s="125"/>
      <c r="E258" s="125"/>
      <c r="F258" s="125"/>
      <c r="G258" s="125"/>
      <c r="H258" s="125"/>
      <c r="I258" s="125"/>
      <c r="J258" s="125"/>
      <c r="K258" s="125"/>
    </row>
    <row r="259" spans="2:11">
      <c r="B259" s="148"/>
      <c r="C259" s="125"/>
      <c r="D259" s="125"/>
      <c r="E259" s="125"/>
      <c r="F259" s="125"/>
      <c r="G259" s="125"/>
      <c r="H259" s="125"/>
      <c r="I259" s="125"/>
      <c r="J259" s="125"/>
      <c r="K259" s="125"/>
    </row>
    <row r="260" spans="2:11">
      <c r="B260" s="148"/>
      <c r="C260" s="125"/>
      <c r="D260" s="125"/>
      <c r="E260" s="125"/>
      <c r="F260" s="125"/>
      <c r="G260" s="125"/>
      <c r="H260" s="125"/>
      <c r="I260" s="125"/>
      <c r="J260" s="125"/>
      <c r="K260" s="125"/>
    </row>
    <row r="261" spans="2:11">
      <c r="B261" s="148"/>
      <c r="C261" s="125"/>
      <c r="D261" s="125"/>
      <c r="E261" s="125"/>
      <c r="F261" s="125"/>
      <c r="G261" s="125"/>
      <c r="H261" s="125"/>
      <c r="I261" s="125"/>
      <c r="J261" s="125"/>
      <c r="K261" s="125"/>
    </row>
    <row r="262" spans="2:11">
      <c r="B262" s="148"/>
      <c r="C262" s="125"/>
      <c r="D262" s="125"/>
      <c r="E262" s="125"/>
      <c r="F262" s="125"/>
      <c r="G262" s="125"/>
      <c r="H262" s="125"/>
      <c r="I262" s="125"/>
      <c r="J262" s="125"/>
      <c r="K262" s="125"/>
    </row>
    <row r="263" spans="2:11">
      <c r="B263" s="148"/>
      <c r="C263" s="125"/>
      <c r="D263" s="125"/>
      <c r="E263" s="125"/>
      <c r="F263" s="125"/>
      <c r="G263" s="125"/>
      <c r="H263" s="125"/>
      <c r="I263" s="125"/>
      <c r="J263" s="125"/>
      <c r="K263" s="125"/>
    </row>
    <row r="264" spans="2:11">
      <c r="B264" s="148"/>
      <c r="C264" s="125"/>
      <c r="D264" s="125"/>
      <c r="E264" s="125"/>
      <c r="F264" s="125"/>
      <c r="G264" s="125"/>
      <c r="H264" s="125"/>
      <c r="I264" s="125"/>
      <c r="J264" s="125"/>
      <c r="K264" s="125"/>
    </row>
    <row r="265" spans="2:11">
      <c r="B265" s="148"/>
      <c r="C265" s="125"/>
      <c r="D265" s="125"/>
      <c r="E265" s="125"/>
      <c r="F265" s="125"/>
      <c r="G265" s="125"/>
      <c r="H265" s="125"/>
      <c r="I265" s="125"/>
      <c r="J265" s="125"/>
      <c r="K265" s="125"/>
    </row>
    <row r="266" spans="2:11">
      <c r="B266" s="148"/>
      <c r="C266" s="125"/>
      <c r="D266" s="125"/>
      <c r="E266" s="125"/>
      <c r="F266" s="125"/>
      <c r="G266" s="125"/>
      <c r="H266" s="125"/>
      <c r="I266" s="125"/>
      <c r="J266" s="125"/>
      <c r="K266" s="125"/>
    </row>
    <row r="267" spans="2:11">
      <c r="B267" s="148"/>
      <c r="C267" s="125"/>
      <c r="D267" s="125"/>
      <c r="E267" s="125"/>
      <c r="F267" s="125"/>
      <c r="G267" s="125"/>
      <c r="H267" s="125"/>
      <c r="I267" s="125"/>
      <c r="J267" s="125"/>
      <c r="K267" s="125"/>
    </row>
    <row r="268" spans="2:11">
      <c r="B268" s="148"/>
      <c r="C268" s="125"/>
      <c r="D268" s="125"/>
      <c r="E268" s="125"/>
      <c r="F268" s="125"/>
      <c r="G268" s="125"/>
      <c r="H268" s="125"/>
      <c r="I268" s="125"/>
      <c r="J268" s="125"/>
      <c r="K268" s="125"/>
    </row>
    <row r="269" spans="2:11">
      <c r="B269" s="148"/>
      <c r="C269" s="125"/>
      <c r="D269" s="125"/>
      <c r="E269" s="125"/>
      <c r="F269" s="125"/>
      <c r="G269" s="125"/>
      <c r="H269" s="125"/>
      <c r="I269" s="125"/>
      <c r="J269" s="125"/>
      <c r="K269" s="125"/>
    </row>
    <row r="270" spans="2:11">
      <c r="B270" s="148"/>
      <c r="C270" s="125"/>
      <c r="D270" s="125"/>
      <c r="E270" s="125"/>
      <c r="F270" s="125"/>
      <c r="G270" s="125"/>
      <c r="H270" s="125"/>
      <c r="I270" s="125"/>
      <c r="J270" s="125"/>
      <c r="K270" s="125"/>
    </row>
    <row r="271" spans="2:11">
      <c r="B271" s="148"/>
      <c r="C271" s="125"/>
      <c r="D271" s="125"/>
      <c r="E271" s="125"/>
      <c r="F271" s="125"/>
      <c r="G271" s="125"/>
      <c r="H271" s="125"/>
      <c r="I271" s="125"/>
      <c r="J271" s="125"/>
      <c r="K271" s="125"/>
    </row>
    <row r="272" spans="2:11">
      <c r="B272" s="148"/>
      <c r="C272" s="125"/>
      <c r="D272" s="125"/>
      <c r="E272" s="125"/>
      <c r="F272" s="125"/>
      <c r="G272" s="125"/>
      <c r="H272" s="125"/>
      <c r="I272" s="125"/>
      <c r="J272" s="125"/>
      <c r="K272" s="125"/>
    </row>
    <row r="273" spans="2:11">
      <c r="B273" s="148"/>
      <c r="C273" s="125"/>
      <c r="D273" s="125"/>
      <c r="E273" s="125"/>
      <c r="F273" s="125"/>
      <c r="G273" s="125"/>
      <c r="H273" s="125"/>
      <c r="I273" s="125"/>
      <c r="J273" s="125"/>
      <c r="K273" s="125"/>
    </row>
    <row r="274" spans="2:11">
      <c r="B274" s="148"/>
      <c r="C274" s="125"/>
      <c r="D274" s="125"/>
      <c r="E274" s="125"/>
      <c r="F274" s="125"/>
      <c r="G274" s="125"/>
      <c r="H274" s="125"/>
      <c r="I274" s="125"/>
      <c r="J274" s="125"/>
      <c r="K274" s="125"/>
    </row>
    <row r="275" spans="2:11">
      <c r="B275" s="148"/>
      <c r="C275" s="125"/>
      <c r="D275" s="125"/>
      <c r="E275" s="125"/>
      <c r="F275" s="125"/>
      <c r="G275" s="125"/>
      <c r="H275" s="125"/>
      <c r="I275" s="125"/>
      <c r="J275" s="125"/>
      <c r="K275" s="125"/>
    </row>
    <row r="276" spans="2:11">
      <c r="B276" s="148"/>
      <c r="C276" s="125"/>
      <c r="D276" s="125"/>
      <c r="E276" s="125"/>
      <c r="F276" s="125"/>
      <c r="G276" s="125"/>
      <c r="H276" s="125"/>
      <c r="I276" s="125"/>
      <c r="J276" s="125"/>
      <c r="K276" s="125"/>
    </row>
    <row r="277" spans="2:11">
      <c r="B277" s="148"/>
      <c r="C277" s="125"/>
      <c r="D277" s="125"/>
      <c r="E277" s="125"/>
      <c r="F277" s="125"/>
      <c r="G277" s="125"/>
      <c r="H277" s="125"/>
      <c r="I277" s="125"/>
      <c r="J277" s="125"/>
      <c r="K277" s="125"/>
    </row>
    <row r="278" spans="2:11">
      <c r="B278" s="148"/>
      <c r="C278" s="125"/>
      <c r="D278" s="125"/>
      <c r="E278" s="125"/>
      <c r="F278" s="125"/>
      <c r="G278" s="125"/>
      <c r="H278" s="125"/>
      <c r="I278" s="125"/>
      <c r="J278" s="125"/>
      <c r="K278" s="125"/>
    </row>
    <row r="279" spans="2:11">
      <c r="B279" s="148"/>
      <c r="C279" s="125"/>
      <c r="D279" s="125"/>
      <c r="E279" s="125"/>
      <c r="F279" s="125"/>
      <c r="G279" s="125"/>
      <c r="H279" s="125"/>
      <c r="I279" s="125"/>
      <c r="J279" s="125"/>
      <c r="K279" s="125"/>
    </row>
    <row r="280" spans="2:11">
      <c r="B280" s="148"/>
      <c r="C280" s="125"/>
      <c r="D280" s="125"/>
      <c r="E280" s="125"/>
      <c r="F280" s="125"/>
      <c r="G280" s="125"/>
      <c r="H280" s="125"/>
      <c r="I280" s="125"/>
      <c r="J280" s="125"/>
      <c r="K280" s="125"/>
    </row>
    <row r="281" spans="2:11">
      <c r="B281" s="148"/>
      <c r="C281" s="125"/>
      <c r="D281" s="125"/>
      <c r="E281" s="125"/>
      <c r="F281" s="125"/>
      <c r="G281" s="125"/>
      <c r="H281" s="125"/>
      <c r="I281" s="125"/>
      <c r="J281" s="125"/>
      <c r="K281" s="125"/>
    </row>
    <row r="282" spans="2:11">
      <c r="B282" s="148"/>
      <c r="C282" s="125"/>
      <c r="D282" s="125"/>
      <c r="E282" s="125"/>
      <c r="F282" s="125"/>
      <c r="G282" s="125"/>
      <c r="H282" s="125"/>
      <c r="I282" s="125"/>
      <c r="J282" s="125"/>
      <c r="K282" s="125"/>
    </row>
    <row r="283" spans="2:11">
      <c r="B283" s="148"/>
      <c r="C283" s="125"/>
      <c r="D283" s="125"/>
      <c r="E283" s="125"/>
      <c r="F283" s="125"/>
      <c r="G283" s="125"/>
      <c r="H283" s="125"/>
      <c r="I283" s="125"/>
      <c r="J283" s="125"/>
      <c r="K283" s="125"/>
    </row>
    <row r="284" spans="2:11">
      <c r="B284" s="148"/>
      <c r="C284" s="125"/>
      <c r="D284" s="125"/>
      <c r="E284" s="125"/>
      <c r="F284" s="125"/>
      <c r="G284" s="125"/>
      <c r="H284" s="125"/>
      <c r="I284" s="125"/>
      <c r="J284" s="125"/>
      <c r="K284" s="125"/>
    </row>
    <row r="285" spans="2:11">
      <c r="B285" s="148"/>
      <c r="C285" s="125"/>
      <c r="D285" s="125"/>
      <c r="E285" s="125"/>
      <c r="F285" s="125"/>
      <c r="G285" s="125"/>
      <c r="H285" s="125"/>
      <c r="I285" s="125"/>
      <c r="J285" s="125"/>
      <c r="K285" s="125"/>
    </row>
    <row r="286" spans="2:11">
      <c r="B286" s="148"/>
      <c r="C286" s="125"/>
      <c r="D286" s="125"/>
      <c r="E286" s="125"/>
      <c r="F286" s="125"/>
      <c r="G286" s="125"/>
      <c r="H286" s="125"/>
      <c r="I286" s="125"/>
      <c r="J286" s="125"/>
      <c r="K286" s="125"/>
    </row>
    <row r="287" spans="2:11">
      <c r="B287" s="148"/>
      <c r="C287" s="125"/>
      <c r="D287" s="125"/>
      <c r="E287" s="125"/>
      <c r="F287" s="125"/>
      <c r="G287" s="125"/>
      <c r="H287" s="125"/>
      <c r="I287" s="125"/>
      <c r="J287" s="125"/>
      <c r="K287" s="125"/>
    </row>
    <row r="288" spans="2:11">
      <c r="B288" s="148"/>
      <c r="C288" s="125"/>
      <c r="D288" s="125"/>
      <c r="E288" s="125"/>
      <c r="F288" s="125"/>
      <c r="G288" s="125"/>
      <c r="H288" s="125"/>
      <c r="I288" s="125"/>
      <c r="J288" s="125"/>
      <c r="K288" s="125"/>
    </row>
    <row r="289" spans="2:11">
      <c r="B289" s="148"/>
      <c r="C289" s="125"/>
      <c r="D289" s="125"/>
      <c r="E289" s="125"/>
      <c r="F289" s="125"/>
      <c r="G289" s="125"/>
      <c r="H289" s="125"/>
      <c r="I289" s="125"/>
      <c r="J289" s="125"/>
      <c r="K289" s="125"/>
    </row>
    <row r="290" spans="2:11">
      <c r="B290" s="148"/>
      <c r="C290" s="125"/>
      <c r="D290" s="125"/>
      <c r="E290" s="125"/>
      <c r="F290" s="125"/>
      <c r="G290" s="125"/>
      <c r="H290" s="125"/>
      <c r="I290" s="125"/>
      <c r="J290" s="125"/>
      <c r="K290" s="125"/>
    </row>
    <row r="291" spans="2:11">
      <c r="B291" s="148"/>
      <c r="C291" s="125"/>
      <c r="D291" s="125"/>
      <c r="E291" s="125"/>
      <c r="F291" s="125"/>
      <c r="G291" s="125"/>
      <c r="H291" s="125"/>
      <c r="I291" s="125"/>
      <c r="J291" s="125"/>
      <c r="K291" s="125"/>
    </row>
    <row r="292" spans="2:11">
      <c r="B292" s="148"/>
      <c r="C292" s="125"/>
      <c r="D292" s="125"/>
      <c r="E292" s="125"/>
      <c r="F292" s="125"/>
      <c r="G292" s="125"/>
      <c r="H292" s="125"/>
      <c r="I292" s="125"/>
      <c r="J292" s="125"/>
      <c r="K292" s="125"/>
    </row>
    <row r="293" spans="2:11">
      <c r="B293" s="148"/>
      <c r="C293" s="125"/>
      <c r="D293" s="125"/>
      <c r="E293" s="125"/>
      <c r="F293" s="125"/>
      <c r="G293" s="125"/>
      <c r="H293" s="125"/>
      <c r="I293" s="125"/>
      <c r="J293" s="125"/>
      <c r="K293" s="125"/>
    </row>
    <row r="294" spans="2:11">
      <c r="B294" s="148"/>
      <c r="C294" s="125"/>
      <c r="D294" s="125"/>
      <c r="E294" s="125"/>
      <c r="F294" s="125"/>
      <c r="G294" s="125"/>
      <c r="H294" s="125"/>
      <c r="I294" s="125"/>
      <c r="J294" s="125"/>
      <c r="K294" s="125"/>
    </row>
    <row r="295" spans="2:11">
      <c r="B295" s="148"/>
      <c r="C295" s="125"/>
      <c r="D295" s="125"/>
      <c r="E295" s="125"/>
      <c r="F295" s="125"/>
      <c r="G295" s="125"/>
      <c r="H295" s="125"/>
      <c r="I295" s="125"/>
      <c r="J295" s="125"/>
      <c r="K295" s="125"/>
    </row>
    <row r="296" spans="2:11">
      <c r="B296" s="148"/>
      <c r="C296" s="125"/>
      <c r="D296" s="125"/>
      <c r="E296" s="125"/>
      <c r="F296" s="125"/>
      <c r="G296" s="125"/>
      <c r="H296" s="125"/>
      <c r="I296" s="125"/>
      <c r="J296" s="125"/>
      <c r="K296" s="125"/>
    </row>
    <row r="297" spans="2:11">
      <c r="B297" s="148"/>
      <c r="C297" s="125"/>
      <c r="D297" s="125"/>
      <c r="E297" s="125"/>
      <c r="F297" s="125"/>
      <c r="G297" s="125"/>
      <c r="H297" s="125"/>
      <c r="I297" s="125"/>
      <c r="J297" s="125"/>
      <c r="K297" s="125"/>
    </row>
    <row r="298" spans="2:11">
      <c r="B298" s="148"/>
      <c r="C298" s="125"/>
      <c r="D298" s="125"/>
      <c r="E298" s="125"/>
      <c r="F298" s="125"/>
      <c r="G298" s="125"/>
      <c r="H298" s="125"/>
      <c r="I298" s="125"/>
      <c r="J298" s="125"/>
      <c r="K298" s="125"/>
    </row>
    <row r="299" spans="2:11">
      <c r="B299" s="148"/>
      <c r="C299" s="125"/>
      <c r="D299" s="125"/>
      <c r="E299" s="125"/>
      <c r="F299" s="125"/>
      <c r="G299" s="125"/>
      <c r="H299" s="125"/>
      <c r="I299" s="125"/>
      <c r="J299" s="125"/>
      <c r="K299" s="125"/>
    </row>
    <row r="300" spans="2:11">
      <c r="B300" s="148"/>
      <c r="C300" s="125"/>
      <c r="D300" s="125"/>
      <c r="E300" s="125"/>
      <c r="F300" s="125"/>
      <c r="G300" s="125"/>
      <c r="H300" s="125"/>
      <c r="I300" s="125"/>
      <c r="J300" s="125"/>
      <c r="K300" s="125"/>
    </row>
    <row r="301" spans="2:11">
      <c r="B301" s="148"/>
      <c r="C301" s="125"/>
      <c r="D301" s="125"/>
      <c r="E301" s="125"/>
      <c r="F301" s="125"/>
      <c r="G301" s="125"/>
      <c r="H301" s="125"/>
      <c r="I301" s="125"/>
      <c r="J301" s="125"/>
      <c r="K301" s="125"/>
    </row>
    <row r="302" spans="2:11">
      <c r="B302" s="148"/>
      <c r="C302" s="125"/>
      <c r="D302" s="125"/>
      <c r="E302" s="125"/>
      <c r="F302" s="125"/>
      <c r="G302" s="125"/>
      <c r="H302" s="125"/>
      <c r="I302" s="125"/>
      <c r="J302" s="125"/>
      <c r="K302" s="125"/>
    </row>
    <row r="303" spans="2:11">
      <c r="B303" s="148"/>
      <c r="C303" s="125"/>
      <c r="D303" s="125"/>
      <c r="E303" s="125"/>
      <c r="F303" s="125"/>
      <c r="G303" s="125"/>
      <c r="H303" s="125"/>
      <c r="I303" s="125"/>
      <c r="J303" s="125"/>
      <c r="K303" s="125"/>
    </row>
    <row r="304" spans="2:11">
      <c r="B304" s="148"/>
      <c r="C304" s="125"/>
      <c r="D304" s="125"/>
      <c r="E304" s="125"/>
      <c r="F304" s="125"/>
      <c r="G304" s="125"/>
      <c r="H304" s="125"/>
      <c r="I304" s="125"/>
      <c r="J304" s="125"/>
      <c r="K304" s="125"/>
    </row>
    <row r="305" spans="2:11">
      <c r="B305" s="148"/>
      <c r="C305" s="125"/>
      <c r="D305" s="125"/>
      <c r="E305" s="125"/>
      <c r="F305" s="125"/>
      <c r="G305" s="125"/>
      <c r="H305" s="125"/>
      <c r="I305" s="125"/>
      <c r="J305" s="125"/>
      <c r="K305" s="125"/>
    </row>
    <row r="306" spans="2:11">
      <c r="B306" s="148"/>
      <c r="C306" s="125"/>
      <c r="D306" s="125"/>
      <c r="E306" s="125"/>
      <c r="F306" s="125"/>
      <c r="G306" s="125"/>
      <c r="H306" s="125"/>
      <c r="I306" s="125"/>
      <c r="J306" s="125"/>
      <c r="K306" s="125"/>
    </row>
    <row r="307" spans="2:11">
      <c r="B307" s="148"/>
      <c r="C307" s="125"/>
      <c r="D307" s="125"/>
      <c r="E307" s="125"/>
      <c r="F307" s="125"/>
      <c r="G307" s="125"/>
      <c r="H307" s="125"/>
      <c r="I307" s="125"/>
      <c r="J307" s="125"/>
      <c r="K307" s="125"/>
    </row>
    <row r="308" spans="2:11">
      <c r="B308" s="148"/>
      <c r="C308" s="125"/>
      <c r="D308" s="125"/>
      <c r="E308" s="125"/>
      <c r="F308" s="125"/>
      <c r="G308" s="125"/>
      <c r="H308" s="125"/>
      <c r="I308" s="125"/>
      <c r="J308" s="125"/>
      <c r="K308" s="125"/>
    </row>
    <row r="309" spans="2:11">
      <c r="B309" s="148"/>
      <c r="C309" s="125"/>
      <c r="D309" s="125"/>
      <c r="E309" s="125"/>
      <c r="F309" s="125"/>
      <c r="G309" s="125"/>
      <c r="H309" s="125"/>
      <c r="I309" s="125"/>
      <c r="J309" s="125"/>
      <c r="K309" s="125"/>
    </row>
    <row r="310" spans="2:11">
      <c r="B310" s="148"/>
      <c r="C310" s="125"/>
      <c r="D310" s="125"/>
      <c r="E310" s="125"/>
      <c r="F310" s="125"/>
      <c r="G310" s="125"/>
      <c r="H310" s="125"/>
      <c r="I310" s="125"/>
      <c r="J310" s="125"/>
      <c r="K310" s="125"/>
    </row>
    <row r="311" spans="2:11">
      <c r="B311" s="148"/>
      <c r="C311" s="125"/>
      <c r="D311" s="125"/>
      <c r="E311" s="125"/>
      <c r="F311" s="125"/>
      <c r="G311" s="125"/>
      <c r="H311" s="125"/>
      <c r="I311" s="125"/>
      <c r="J311" s="125"/>
      <c r="K311" s="125"/>
    </row>
    <row r="312" spans="2:11">
      <c r="B312" s="148"/>
      <c r="C312" s="125"/>
      <c r="D312" s="125"/>
      <c r="E312" s="125"/>
      <c r="F312" s="125"/>
      <c r="G312" s="125"/>
      <c r="H312" s="125"/>
      <c r="I312" s="125"/>
      <c r="J312" s="125"/>
      <c r="K312" s="125"/>
    </row>
    <row r="313" spans="2:11">
      <c r="B313" s="148"/>
      <c r="C313" s="125"/>
      <c r="D313" s="125"/>
      <c r="E313" s="125"/>
      <c r="F313" s="125"/>
      <c r="G313" s="125"/>
      <c r="H313" s="125"/>
      <c r="I313" s="125"/>
      <c r="J313" s="125"/>
      <c r="K313" s="125"/>
    </row>
    <row r="314" spans="2:11">
      <c r="B314" s="148"/>
      <c r="C314" s="125"/>
      <c r="D314" s="125"/>
      <c r="E314" s="125"/>
      <c r="F314" s="125"/>
      <c r="G314" s="125"/>
      <c r="H314" s="125"/>
      <c r="I314" s="125"/>
      <c r="J314" s="125"/>
      <c r="K314" s="125"/>
    </row>
    <row r="315" spans="2:11">
      <c r="B315" s="148"/>
      <c r="C315" s="125"/>
      <c r="D315" s="125"/>
      <c r="E315" s="125"/>
      <c r="F315" s="125"/>
      <c r="G315" s="125"/>
      <c r="H315" s="125"/>
      <c r="I315" s="125"/>
      <c r="J315" s="125"/>
      <c r="K315" s="125"/>
    </row>
    <row r="316" spans="2:11">
      <c r="B316" s="148"/>
      <c r="C316" s="125"/>
      <c r="D316" s="125"/>
      <c r="E316" s="125"/>
      <c r="F316" s="125"/>
      <c r="G316" s="125"/>
      <c r="H316" s="125"/>
      <c r="I316" s="125"/>
      <c r="J316" s="125"/>
      <c r="K316" s="125"/>
    </row>
    <row r="317" spans="2:11">
      <c r="B317" s="148"/>
      <c r="C317" s="125"/>
      <c r="D317" s="125"/>
      <c r="E317" s="125"/>
      <c r="F317" s="125"/>
      <c r="G317" s="125"/>
      <c r="H317" s="125"/>
      <c r="I317" s="125"/>
      <c r="J317" s="125"/>
      <c r="K317" s="125"/>
    </row>
    <row r="318" spans="2:11">
      <c r="B318" s="148"/>
      <c r="C318" s="125"/>
      <c r="D318" s="125"/>
      <c r="E318" s="125"/>
      <c r="F318" s="125"/>
      <c r="G318" s="125"/>
      <c r="H318" s="125"/>
      <c r="I318" s="125"/>
      <c r="J318" s="125"/>
      <c r="K318" s="125"/>
    </row>
    <row r="319" spans="2:11">
      <c r="B319" s="148"/>
      <c r="C319" s="125"/>
      <c r="D319" s="125"/>
      <c r="E319" s="125"/>
      <c r="F319" s="125"/>
      <c r="G319" s="125"/>
      <c r="H319" s="125"/>
      <c r="I319" s="125"/>
      <c r="J319" s="125"/>
      <c r="K319" s="125"/>
    </row>
    <row r="320" spans="2:11">
      <c r="B320" s="148"/>
      <c r="C320" s="125"/>
      <c r="D320" s="125"/>
      <c r="E320" s="125"/>
      <c r="F320" s="125"/>
      <c r="G320" s="125"/>
      <c r="H320" s="125"/>
      <c r="I320" s="125"/>
      <c r="J320" s="125"/>
      <c r="K320" s="125"/>
    </row>
    <row r="321" spans="2:11">
      <c r="B321" s="148"/>
      <c r="C321" s="125"/>
      <c r="D321" s="125"/>
      <c r="E321" s="125"/>
      <c r="F321" s="125"/>
      <c r="G321" s="125"/>
      <c r="H321" s="125"/>
      <c r="I321" s="125"/>
      <c r="J321" s="125"/>
      <c r="K321" s="125"/>
    </row>
    <row r="322" spans="2:11">
      <c r="B322" s="148"/>
      <c r="C322" s="125"/>
      <c r="D322" s="125"/>
      <c r="E322" s="125"/>
      <c r="F322" s="125"/>
      <c r="G322" s="125"/>
      <c r="H322" s="125"/>
      <c r="I322" s="125"/>
      <c r="J322" s="125"/>
      <c r="K322" s="125"/>
    </row>
    <row r="323" spans="2:11">
      <c r="B323" s="148"/>
      <c r="C323" s="125"/>
      <c r="D323" s="125"/>
      <c r="E323" s="125"/>
      <c r="F323" s="125"/>
      <c r="G323" s="125"/>
      <c r="H323" s="125"/>
      <c r="I323" s="125"/>
      <c r="J323" s="125"/>
      <c r="K323" s="125"/>
    </row>
    <row r="324" spans="2:11">
      <c r="B324" s="148"/>
      <c r="C324" s="125"/>
      <c r="D324" s="125"/>
      <c r="E324" s="125"/>
      <c r="F324" s="125"/>
      <c r="G324" s="125"/>
      <c r="H324" s="125"/>
      <c r="I324" s="125"/>
      <c r="J324" s="125"/>
      <c r="K324" s="125"/>
    </row>
    <row r="325" spans="2:11">
      <c r="B325" s="148"/>
      <c r="C325" s="125"/>
      <c r="D325" s="125"/>
      <c r="E325" s="125"/>
      <c r="F325" s="125"/>
      <c r="G325" s="125"/>
      <c r="H325" s="125"/>
      <c r="I325" s="125"/>
      <c r="J325" s="125"/>
      <c r="K325" s="125"/>
    </row>
    <row r="326" spans="2:11">
      <c r="B326" s="148"/>
      <c r="C326" s="125"/>
      <c r="D326" s="125"/>
      <c r="E326" s="125"/>
      <c r="F326" s="125"/>
      <c r="G326" s="125"/>
      <c r="H326" s="125"/>
      <c r="I326" s="125"/>
      <c r="J326" s="125"/>
      <c r="K326" s="125"/>
    </row>
    <row r="327" spans="2:11">
      <c r="B327" s="148"/>
      <c r="C327" s="125"/>
      <c r="D327" s="125"/>
      <c r="E327" s="125"/>
      <c r="F327" s="125"/>
      <c r="G327" s="125"/>
      <c r="H327" s="125"/>
      <c r="I327" s="125"/>
      <c r="J327" s="125"/>
      <c r="K327" s="125"/>
    </row>
    <row r="328" spans="2:11">
      <c r="B328" s="148"/>
      <c r="C328" s="125"/>
      <c r="D328" s="125"/>
      <c r="E328" s="125"/>
      <c r="F328" s="125"/>
      <c r="G328" s="125"/>
      <c r="H328" s="125"/>
      <c r="I328" s="125"/>
      <c r="J328" s="125"/>
      <c r="K328" s="125"/>
    </row>
    <row r="329" spans="2:11">
      <c r="B329" s="148"/>
      <c r="C329" s="125"/>
      <c r="D329" s="125"/>
      <c r="E329" s="125"/>
      <c r="F329" s="125"/>
      <c r="G329" s="125"/>
      <c r="H329" s="125"/>
      <c r="I329" s="125"/>
      <c r="J329" s="125"/>
      <c r="K329" s="125"/>
    </row>
    <row r="330" spans="2:11">
      <c r="B330" s="148"/>
      <c r="C330" s="125"/>
      <c r="D330" s="125"/>
      <c r="E330" s="125"/>
      <c r="F330" s="125"/>
      <c r="G330" s="125"/>
      <c r="H330" s="125"/>
      <c r="I330" s="125"/>
      <c r="J330" s="125"/>
      <c r="K330" s="125"/>
    </row>
    <row r="331" spans="2:11">
      <c r="B331" s="148"/>
      <c r="C331" s="125"/>
      <c r="D331" s="125"/>
      <c r="E331" s="125"/>
      <c r="F331" s="125"/>
      <c r="G331" s="125"/>
      <c r="H331" s="125"/>
      <c r="I331" s="125"/>
      <c r="J331" s="125"/>
      <c r="K331" s="125"/>
    </row>
    <row r="332" spans="2:11">
      <c r="B332" s="148"/>
      <c r="C332" s="125"/>
      <c r="D332" s="125"/>
      <c r="E332" s="125"/>
      <c r="F332" s="125"/>
      <c r="G332" s="125"/>
      <c r="H332" s="125"/>
      <c r="I332" s="125"/>
      <c r="J332" s="125"/>
      <c r="K332" s="125"/>
    </row>
    <row r="333" spans="2:11">
      <c r="B333" s="148"/>
      <c r="C333" s="125"/>
      <c r="D333" s="125"/>
      <c r="E333" s="125"/>
      <c r="F333" s="125"/>
      <c r="G333" s="125"/>
      <c r="H333" s="125"/>
      <c r="I333" s="125"/>
      <c r="J333" s="125"/>
      <c r="K333" s="125"/>
    </row>
    <row r="334" spans="2:11">
      <c r="B334" s="148"/>
      <c r="C334" s="125"/>
      <c r="D334" s="125"/>
      <c r="E334" s="125"/>
      <c r="F334" s="125"/>
      <c r="G334" s="125"/>
      <c r="H334" s="125"/>
      <c r="I334" s="125"/>
      <c r="J334" s="125"/>
      <c r="K334" s="125"/>
    </row>
    <row r="335" spans="2:11">
      <c r="B335" s="148"/>
      <c r="C335" s="125"/>
      <c r="D335" s="125"/>
      <c r="E335" s="125"/>
      <c r="F335" s="125"/>
      <c r="G335" s="125"/>
      <c r="H335" s="125"/>
      <c r="I335" s="125"/>
      <c r="J335" s="125"/>
      <c r="K335" s="125"/>
    </row>
    <row r="336" spans="2:11">
      <c r="B336" s="148"/>
      <c r="C336" s="125"/>
      <c r="D336" s="125"/>
      <c r="E336" s="125"/>
      <c r="F336" s="125"/>
      <c r="G336" s="125"/>
      <c r="H336" s="125"/>
      <c r="I336" s="125"/>
      <c r="J336" s="125"/>
      <c r="K336" s="125"/>
    </row>
    <row r="337" spans="2:11">
      <c r="B337" s="148"/>
      <c r="C337" s="125"/>
      <c r="D337" s="125"/>
      <c r="E337" s="125"/>
      <c r="F337" s="125"/>
      <c r="G337" s="125"/>
      <c r="H337" s="125"/>
      <c r="I337" s="125"/>
      <c r="J337" s="125"/>
      <c r="K337" s="125"/>
    </row>
    <row r="338" spans="2:11">
      <c r="B338" s="148"/>
      <c r="C338" s="125"/>
      <c r="D338" s="125"/>
      <c r="E338" s="125"/>
      <c r="F338" s="125"/>
      <c r="G338" s="125"/>
      <c r="H338" s="125"/>
      <c r="I338" s="125"/>
      <c r="J338" s="125"/>
      <c r="K338" s="125"/>
    </row>
    <row r="339" spans="2:11">
      <c r="B339" s="148"/>
      <c r="C339" s="125"/>
      <c r="D339" s="125"/>
      <c r="E339" s="125"/>
      <c r="F339" s="125"/>
      <c r="G339" s="125"/>
      <c r="H339" s="125"/>
      <c r="I339" s="125"/>
      <c r="J339" s="125"/>
      <c r="K339" s="125"/>
    </row>
    <row r="340" spans="2:11">
      <c r="B340" s="148"/>
      <c r="C340" s="125"/>
      <c r="D340" s="125"/>
      <c r="E340" s="125"/>
      <c r="F340" s="125"/>
      <c r="G340" s="125"/>
      <c r="H340" s="125"/>
      <c r="I340" s="125"/>
      <c r="J340" s="125"/>
      <c r="K340" s="125"/>
    </row>
    <row r="341" spans="2:11">
      <c r="B341" s="148"/>
      <c r="C341" s="125"/>
      <c r="D341" s="125"/>
      <c r="E341" s="125"/>
      <c r="F341" s="125"/>
      <c r="G341" s="125"/>
      <c r="H341" s="125"/>
      <c r="I341" s="125"/>
      <c r="J341" s="125"/>
      <c r="K341" s="125"/>
    </row>
    <row r="342" spans="2:11">
      <c r="B342" s="148"/>
      <c r="C342" s="125"/>
      <c r="D342" s="125"/>
      <c r="E342" s="125"/>
      <c r="F342" s="125"/>
      <c r="G342" s="125"/>
      <c r="H342" s="125"/>
      <c r="I342" s="125"/>
      <c r="J342" s="125"/>
      <c r="K342" s="125"/>
    </row>
    <row r="343" spans="2:11">
      <c r="B343" s="148"/>
      <c r="C343" s="125"/>
      <c r="D343" s="125"/>
      <c r="E343" s="125"/>
      <c r="F343" s="125"/>
      <c r="G343" s="125"/>
      <c r="H343" s="125"/>
      <c r="I343" s="125"/>
      <c r="J343" s="125"/>
      <c r="K343" s="125"/>
    </row>
    <row r="344" spans="2:11">
      <c r="B344" s="148"/>
      <c r="C344" s="125"/>
      <c r="D344" s="125"/>
      <c r="E344" s="125"/>
      <c r="F344" s="125"/>
      <c r="G344" s="125"/>
      <c r="H344" s="125"/>
      <c r="I344" s="125"/>
      <c r="J344" s="125"/>
      <c r="K344" s="125"/>
    </row>
    <row r="345" spans="2:11">
      <c r="B345" s="148"/>
      <c r="C345" s="125"/>
      <c r="D345" s="125"/>
      <c r="E345" s="125"/>
      <c r="F345" s="125"/>
      <c r="G345" s="125"/>
      <c r="H345" s="125"/>
      <c r="I345" s="125"/>
      <c r="J345" s="125"/>
      <c r="K345" s="125"/>
    </row>
    <row r="346" spans="2:11">
      <c r="B346" s="148"/>
      <c r="C346" s="125"/>
      <c r="D346" s="125"/>
      <c r="E346" s="125"/>
      <c r="F346" s="125"/>
      <c r="G346" s="125"/>
      <c r="H346" s="125"/>
      <c r="I346" s="125"/>
      <c r="J346" s="125"/>
      <c r="K346" s="125"/>
    </row>
    <row r="347" spans="2:11">
      <c r="B347" s="148"/>
      <c r="C347" s="125"/>
      <c r="D347" s="125"/>
      <c r="E347" s="125"/>
      <c r="F347" s="125"/>
      <c r="G347" s="125"/>
      <c r="H347" s="125"/>
      <c r="I347" s="125"/>
      <c r="J347" s="125"/>
      <c r="K347" s="125"/>
    </row>
    <row r="348" spans="2:11">
      <c r="B348" s="148"/>
      <c r="C348" s="125"/>
      <c r="D348" s="125"/>
      <c r="E348" s="125"/>
      <c r="F348" s="125"/>
      <c r="G348" s="125"/>
      <c r="H348" s="125"/>
      <c r="I348" s="125"/>
      <c r="J348" s="125"/>
      <c r="K348" s="125"/>
    </row>
    <row r="349" spans="2:11">
      <c r="B349" s="148"/>
      <c r="C349" s="125"/>
      <c r="D349" s="125"/>
      <c r="E349" s="125"/>
      <c r="F349" s="125"/>
      <c r="G349" s="125"/>
      <c r="H349" s="125"/>
      <c r="I349" s="125"/>
      <c r="J349" s="125"/>
      <c r="K349" s="125"/>
    </row>
    <row r="350" spans="2:11">
      <c r="B350" s="148"/>
      <c r="C350" s="125"/>
      <c r="D350" s="125"/>
      <c r="E350" s="125"/>
      <c r="F350" s="125"/>
      <c r="G350" s="125"/>
      <c r="H350" s="125"/>
      <c r="I350" s="125"/>
      <c r="J350" s="125"/>
      <c r="K350" s="125"/>
    </row>
    <row r="351" spans="2:11">
      <c r="B351" s="148"/>
      <c r="C351" s="125"/>
      <c r="D351" s="125"/>
      <c r="E351" s="125"/>
      <c r="F351" s="125"/>
      <c r="G351" s="125"/>
      <c r="H351" s="125"/>
      <c r="I351" s="125"/>
      <c r="J351" s="125"/>
      <c r="K351" s="125"/>
    </row>
    <row r="352" spans="2:11">
      <c r="B352" s="148"/>
      <c r="C352" s="125"/>
      <c r="D352" s="125"/>
      <c r="E352" s="125"/>
      <c r="F352" s="125"/>
      <c r="G352" s="125"/>
      <c r="H352" s="125"/>
      <c r="I352" s="125"/>
      <c r="J352" s="125"/>
      <c r="K352" s="125"/>
    </row>
    <row r="353" spans="2:11">
      <c r="B353" s="148"/>
      <c r="C353" s="125"/>
      <c r="D353" s="125"/>
      <c r="E353" s="125"/>
      <c r="F353" s="125"/>
      <c r="G353" s="125"/>
      <c r="H353" s="125"/>
      <c r="I353" s="125"/>
      <c r="J353" s="125"/>
      <c r="K353" s="125"/>
    </row>
    <row r="354" spans="2:11">
      <c r="B354" s="148"/>
      <c r="C354" s="125"/>
      <c r="D354" s="125"/>
      <c r="E354" s="125"/>
      <c r="F354" s="125"/>
      <c r="G354" s="125"/>
      <c r="H354" s="125"/>
      <c r="I354" s="125"/>
      <c r="J354" s="125"/>
      <c r="K354" s="125"/>
    </row>
    <row r="355" spans="2:11">
      <c r="B355" s="148"/>
      <c r="C355" s="125"/>
      <c r="D355" s="125"/>
      <c r="E355" s="125"/>
      <c r="F355" s="125"/>
      <c r="G355" s="125"/>
      <c r="H355" s="125"/>
      <c r="I355" s="125"/>
      <c r="J355" s="125"/>
      <c r="K355" s="125"/>
    </row>
    <row r="356" spans="2:11">
      <c r="B356" s="148"/>
      <c r="C356" s="125"/>
      <c r="D356" s="125"/>
      <c r="E356" s="125"/>
      <c r="F356" s="125"/>
      <c r="G356" s="125"/>
      <c r="H356" s="125"/>
      <c r="I356" s="125"/>
      <c r="J356" s="125"/>
      <c r="K356" s="125"/>
    </row>
    <row r="357" spans="2:11">
      <c r="B357" s="148"/>
      <c r="C357" s="125"/>
      <c r="D357" s="125"/>
      <c r="E357" s="125"/>
      <c r="F357" s="125"/>
      <c r="G357" s="125"/>
      <c r="H357" s="125"/>
      <c r="I357" s="125"/>
      <c r="J357" s="125"/>
      <c r="K357" s="125"/>
    </row>
    <row r="358" spans="2:11">
      <c r="B358" s="148"/>
      <c r="C358" s="125"/>
      <c r="D358" s="125"/>
      <c r="E358" s="125"/>
      <c r="F358" s="125"/>
      <c r="G358" s="125"/>
      <c r="H358" s="125"/>
      <c r="I358" s="125"/>
      <c r="J358" s="125"/>
      <c r="K358" s="125"/>
    </row>
    <row r="359" spans="2:11">
      <c r="B359" s="148"/>
      <c r="C359" s="125"/>
      <c r="D359" s="125"/>
      <c r="E359" s="125"/>
      <c r="F359" s="125"/>
      <c r="G359" s="125"/>
      <c r="H359" s="125"/>
      <c r="I359" s="125"/>
      <c r="J359" s="125"/>
      <c r="K359" s="125"/>
    </row>
    <row r="360" spans="2:11">
      <c r="B360" s="148"/>
      <c r="C360" s="125"/>
      <c r="D360" s="125"/>
      <c r="E360" s="125"/>
      <c r="F360" s="125"/>
      <c r="G360" s="125"/>
      <c r="H360" s="125"/>
      <c r="I360" s="125"/>
      <c r="J360" s="125"/>
      <c r="K360" s="125"/>
    </row>
    <row r="361" spans="2:11">
      <c r="B361" s="148"/>
      <c r="C361" s="125"/>
      <c r="D361" s="125"/>
      <c r="E361" s="125"/>
      <c r="F361" s="125"/>
      <c r="G361" s="125"/>
      <c r="H361" s="125"/>
      <c r="I361" s="125"/>
      <c r="J361" s="125"/>
      <c r="K361" s="125"/>
    </row>
    <row r="362" spans="2:11">
      <c r="B362" s="148"/>
      <c r="C362" s="125"/>
      <c r="D362" s="125"/>
      <c r="E362" s="125"/>
      <c r="F362" s="125"/>
      <c r="G362" s="125"/>
      <c r="H362" s="125"/>
      <c r="I362" s="125"/>
      <c r="J362" s="125"/>
      <c r="K362" s="125"/>
    </row>
    <row r="363" spans="2:11">
      <c r="B363" s="148"/>
      <c r="C363" s="125"/>
      <c r="D363" s="125"/>
      <c r="E363" s="125"/>
      <c r="F363" s="125"/>
      <c r="G363" s="125"/>
      <c r="H363" s="125"/>
      <c r="I363" s="125"/>
      <c r="J363" s="125"/>
      <c r="K363" s="125"/>
    </row>
    <row r="364" spans="2:11">
      <c r="B364" s="148"/>
      <c r="C364" s="125"/>
      <c r="D364" s="125"/>
      <c r="E364" s="125"/>
      <c r="F364" s="125"/>
      <c r="G364" s="125"/>
      <c r="H364" s="125"/>
      <c r="I364" s="125"/>
      <c r="J364" s="125"/>
      <c r="K364" s="125"/>
    </row>
    <row r="365" spans="2:11">
      <c r="B365" s="148"/>
      <c r="C365" s="125"/>
      <c r="D365" s="125"/>
      <c r="E365" s="125"/>
      <c r="F365" s="125"/>
      <c r="G365" s="125"/>
      <c r="H365" s="125"/>
      <c r="I365" s="125"/>
      <c r="J365" s="125"/>
      <c r="K365" s="125"/>
    </row>
    <row r="366" spans="2:11">
      <c r="B366" s="148"/>
      <c r="C366" s="125"/>
      <c r="D366" s="125"/>
      <c r="E366" s="125"/>
      <c r="F366" s="125"/>
      <c r="G366" s="125"/>
      <c r="H366" s="125"/>
      <c r="I366" s="125"/>
      <c r="J366" s="125"/>
      <c r="K366" s="125"/>
    </row>
    <row r="367" spans="2:11">
      <c r="B367" s="148"/>
      <c r="C367" s="125"/>
      <c r="D367" s="125"/>
      <c r="E367" s="125"/>
      <c r="F367" s="125"/>
      <c r="G367" s="125"/>
      <c r="H367" s="125"/>
      <c r="I367" s="125"/>
      <c r="J367" s="125"/>
      <c r="K367" s="125"/>
    </row>
    <row r="368" spans="2:11">
      <c r="B368" s="148"/>
      <c r="C368" s="125"/>
      <c r="D368" s="125"/>
      <c r="E368" s="125"/>
      <c r="F368" s="125"/>
      <c r="G368" s="125"/>
      <c r="H368" s="125"/>
      <c r="I368" s="125"/>
      <c r="J368" s="125"/>
      <c r="K368" s="125"/>
    </row>
    <row r="369" spans="2:11">
      <c r="B369" s="148"/>
      <c r="C369" s="125"/>
      <c r="D369" s="125"/>
      <c r="E369" s="125"/>
      <c r="F369" s="125"/>
      <c r="G369" s="125"/>
      <c r="H369" s="125"/>
      <c r="I369" s="125"/>
      <c r="J369" s="125"/>
      <c r="K369" s="125"/>
    </row>
    <row r="370" spans="2:11">
      <c r="B370" s="148"/>
      <c r="C370" s="125"/>
      <c r="D370" s="125"/>
      <c r="E370" s="125"/>
      <c r="F370" s="125"/>
      <c r="G370" s="125"/>
      <c r="H370" s="125"/>
      <c r="I370" s="125"/>
      <c r="J370" s="125"/>
      <c r="K370" s="125"/>
    </row>
    <row r="371" spans="2:11">
      <c r="B371" s="148"/>
      <c r="C371" s="125"/>
      <c r="D371" s="125"/>
      <c r="E371" s="125"/>
      <c r="F371" s="125"/>
      <c r="G371" s="125"/>
      <c r="H371" s="125"/>
      <c r="I371" s="125"/>
      <c r="J371" s="125"/>
      <c r="K371" s="125"/>
    </row>
    <row r="372" spans="2:11">
      <c r="B372" s="148"/>
      <c r="C372" s="125"/>
      <c r="D372" s="125"/>
      <c r="E372" s="125"/>
      <c r="F372" s="125"/>
      <c r="G372" s="125"/>
      <c r="H372" s="125"/>
      <c r="I372" s="125"/>
      <c r="J372" s="125"/>
      <c r="K372" s="125"/>
    </row>
    <row r="373" spans="2:11">
      <c r="B373" s="148"/>
      <c r="C373" s="125"/>
      <c r="D373" s="125"/>
      <c r="E373" s="125"/>
      <c r="F373" s="125"/>
      <c r="G373" s="125"/>
      <c r="H373" s="125"/>
      <c r="I373" s="125"/>
      <c r="J373" s="125"/>
      <c r="K373" s="125"/>
    </row>
    <row r="374" spans="2:11">
      <c r="B374" s="148"/>
      <c r="C374" s="125"/>
      <c r="D374" s="125"/>
      <c r="E374" s="125"/>
      <c r="F374" s="125"/>
      <c r="G374" s="125"/>
      <c r="H374" s="125"/>
      <c r="I374" s="125"/>
      <c r="J374" s="125"/>
      <c r="K374" s="125"/>
    </row>
    <row r="375" spans="2:11">
      <c r="B375" s="148"/>
      <c r="C375" s="125"/>
      <c r="D375" s="125"/>
      <c r="E375" s="125"/>
      <c r="F375" s="125"/>
      <c r="G375" s="125"/>
      <c r="H375" s="125"/>
      <c r="I375" s="125"/>
      <c r="J375" s="125"/>
      <c r="K375" s="125"/>
    </row>
    <row r="376" spans="2:11">
      <c r="B376" s="148"/>
      <c r="C376" s="125"/>
      <c r="D376" s="125"/>
      <c r="E376" s="125"/>
      <c r="F376" s="125"/>
      <c r="G376" s="125"/>
      <c r="H376" s="125"/>
      <c r="I376" s="125"/>
      <c r="J376" s="125"/>
      <c r="K376" s="125"/>
    </row>
    <row r="377" spans="2:11">
      <c r="B377" s="148"/>
      <c r="C377" s="125"/>
      <c r="D377" s="125"/>
      <c r="E377" s="125"/>
      <c r="F377" s="125"/>
      <c r="G377" s="125"/>
      <c r="H377" s="125"/>
      <c r="I377" s="125"/>
      <c r="J377" s="125"/>
      <c r="K377" s="125"/>
    </row>
    <row r="378" spans="2:11">
      <c r="B378" s="148"/>
      <c r="C378" s="125"/>
      <c r="D378" s="125"/>
      <c r="E378" s="125"/>
      <c r="F378" s="125"/>
      <c r="G378" s="125"/>
      <c r="H378" s="125"/>
      <c r="I378" s="125"/>
      <c r="J378" s="125"/>
      <c r="K378" s="125"/>
    </row>
    <row r="379" spans="2:11">
      <c r="B379" s="148"/>
      <c r="C379" s="125"/>
      <c r="D379" s="125"/>
      <c r="E379" s="125"/>
      <c r="F379" s="125"/>
      <c r="G379" s="125"/>
      <c r="H379" s="125"/>
      <c r="I379" s="125"/>
      <c r="J379" s="125"/>
      <c r="K379" s="125"/>
    </row>
    <row r="380" spans="2:11">
      <c r="B380" s="148"/>
      <c r="C380" s="125"/>
      <c r="D380" s="125"/>
      <c r="E380" s="125"/>
      <c r="F380" s="125"/>
      <c r="G380" s="125"/>
      <c r="H380" s="125"/>
      <c r="I380" s="125"/>
      <c r="J380" s="125"/>
      <c r="K380" s="125"/>
    </row>
    <row r="381" spans="2:11">
      <c r="B381" s="148"/>
      <c r="C381" s="125"/>
      <c r="D381" s="125"/>
      <c r="E381" s="125"/>
      <c r="F381" s="125"/>
      <c r="G381" s="125"/>
      <c r="H381" s="125"/>
      <c r="I381" s="125"/>
      <c r="J381" s="125"/>
      <c r="K381" s="125"/>
    </row>
    <row r="382" spans="2:11">
      <c r="B382" s="148"/>
      <c r="C382" s="125"/>
      <c r="D382" s="125"/>
      <c r="E382" s="125"/>
      <c r="F382" s="125"/>
      <c r="G382" s="125"/>
      <c r="H382" s="125"/>
      <c r="I382" s="125"/>
      <c r="J382" s="125"/>
      <c r="K382" s="125"/>
    </row>
    <row r="383" spans="2:11">
      <c r="B383" s="148"/>
      <c r="C383" s="125"/>
      <c r="D383" s="125"/>
      <c r="E383" s="125"/>
      <c r="F383" s="125"/>
      <c r="G383" s="125"/>
      <c r="H383" s="125"/>
      <c r="I383" s="125"/>
      <c r="J383" s="125"/>
      <c r="K383" s="125"/>
    </row>
    <row r="384" spans="2:11">
      <c r="B384" s="148"/>
      <c r="C384" s="125"/>
      <c r="D384" s="125"/>
      <c r="E384" s="125"/>
      <c r="F384" s="125"/>
      <c r="G384" s="125"/>
      <c r="H384" s="125"/>
      <c r="I384" s="125"/>
      <c r="J384" s="125"/>
      <c r="K384" s="125"/>
    </row>
    <row r="385" spans="2:11">
      <c r="B385" s="148"/>
      <c r="C385" s="125"/>
      <c r="D385" s="125"/>
      <c r="E385" s="125"/>
      <c r="F385" s="125"/>
      <c r="G385" s="125"/>
      <c r="H385" s="125"/>
      <c r="I385" s="125"/>
      <c r="J385" s="125"/>
      <c r="K385" s="125"/>
    </row>
    <row r="386" spans="2:11">
      <c r="B386" s="148"/>
      <c r="C386" s="125"/>
      <c r="D386" s="125"/>
      <c r="E386" s="125"/>
      <c r="F386" s="125"/>
      <c r="G386" s="125"/>
      <c r="H386" s="125"/>
      <c r="I386" s="125"/>
      <c r="J386" s="125"/>
      <c r="K386" s="125"/>
    </row>
    <row r="387" spans="2:11">
      <c r="B387" s="148"/>
      <c r="C387" s="125"/>
      <c r="D387" s="125"/>
      <c r="E387" s="125"/>
      <c r="F387" s="125"/>
      <c r="G387" s="125"/>
      <c r="H387" s="125"/>
      <c r="I387" s="125"/>
      <c r="J387" s="125"/>
      <c r="K387" s="125"/>
    </row>
    <row r="388" spans="2:11">
      <c r="B388" s="148"/>
      <c r="C388" s="125"/>
      <c r="D388" s="125"/>
      <c r="E388" s="125"/>
      <c r="F388" s="125"/>
      <c r="G388" s="125"/>
      <c r="H388" s="125"/>
      <c r="I388" s="125"/>
      <c r="J388" s="125"/>
      <c r="K388" s="125"/>
    </row>
    <row r="389" spans="2:11">
      <c r="B389" s="148"/>
      <c r="C389" s="125"/>
      <c r="D389" s="125"/>
      <c r="E389" s="125"/>
      <c r="F389" s="125"/>
      <c r="G389" s="125"/>
      <c r="H389" s="125"/>
      <c r="I389" s="125"/>
      <c r="J389" s="125"/>
      <c r="K389" s="125"/>
    </row>
    <row r="390" spans="2:11">
      <c r="B390" s="148"/>
      <c r="C390" s="125"/>
      <c r="D390" s="125"/>
      <c r="E390" s="125"/>
      <c r="F390" s="125"/>
      <c r="G390" s="125"/>
      <c r="H390" s="125"/>
      <c r="I390" s="125"/>
      <c r="J390" s="125"/>
      <c r="K390" s="125"/>
    </row>
    <row r="391" spans="2:11">
      <c r="B391" s="148"/>
      <c r="C391" s="125"/>
      <c r="D391" s="125"/>
      <c r="E391" s="125"/>
      <c r="F391" s="125"/>
      <c r="G391" s="125"/>
      <c r="H391" s="125"/>
      <c r="I391" s="125"/>
      <c r="J391" s="125"/>
      <c r="K391" s="125"/>
    </row>
    <row r="392" spans="2:11">
      <c r="B392" s="148"/>
      <c r="C392" s="125"/>
      <c r="D392" s="125"/>
      <c r="E392" s="125"/>
      <c r="F392" s="125"/>
      <c r="G392" s="125"/>
      <c r="H392" s="125"/>
      <c r="I392" s="125"/>
      <c r="J392" s="125"/>
      <c r="K392" s="125"/>
    </row>
    <row r="393" spans="2:11">
      <c r="B393" s="148"/>
      <c r="C393" s="125"/>
      <c r="D393" s="125"/>
      <c r="E393" s="125"/>
      <c r="F393" s="125"/>
      <c r="G393" s="125"/>
      <c r="H393" s="125"/>
      <c r="I393" s="125"/>
      <c r="J393" s="125"/>
      <c r="K393" s="125"/>
    </row>
    <row r="394" spans="2:11">
      <c r="B394" s="148"/>
      <c r="C394" s="125"/>
      <c r="D394" s="125"/>
      <c r="E394" s="125"/>
      <c r="F394" s="125"/>
      <c r="G394" s="125"/>
      <c r="H394" s="125"/>
      <c r="I394" s="125"/>
      <c r="J394" s="125"/>
      <c r="K394" s="125"/>
    </row>
    <row r="395" spans="2:11">
      <c r="B395" s="148"/>
      <c r="C395" s="125"/>
      <c r="D395" s="125"/>
      <c r="E395" s="125"/>
      <c r="F395" s="125"/>
      <c r="G395" s="125"/>
      <c r="H395" s="125"/>
      <c r="I395" s="125"/>
      <c r="J395" s="125"/>
      <c r="K395" s="125"/>
    </row>
    <row r="396" spans="2:11">
      <c r="B396" s="148"/>
      <c r="C396" s="125"/>
      <c r="D396" s="125"/>
      <c r="E396" s="125"/>
      <c r="F396" s="125"/>
      <c r="G396" s="125"/>
      <c r="H396" s="125"/>
      <c r="I396" s="125"/>
      <c r="J396" s="125"/>
      <c r="K396" s="125"/>
    </row>
    <row r="397" spans="2:11">
      <c r="B397" s="148"/>
      <c r="C397" s="125"/>
      <c r="D397" s="125"/>
      <c r="E397" s="125"/>
      <c r="F397" s="125"/>
      <c r="G397" s="125"/>
      <c r="H397" s="125"/>
      <c r="I397" s="125"/>
      <c r="J397" s="125"/>
      <c r="K397" s="125"/>
    </row>
    <row r="398" spans="2:11">
      <c r="B398" s="148"/>
      <c r="C398" s="125"/>
      <c r="D398" s="125"/>
      <c r="E398" s="125"/>
      <c r="F398" s="125"/>
      <c r="G398" s="125"/>
      <c r="H398" s="125"/>
      <c r="I398" s="125"/>
      <c r="J398" s="125"/>
      <c r="K398" s="125"/>
    </row>
    <row r="399" spans="2:11">
      <c r="B399" s="148"/>
      <c r="C399" s="125"/>
      <c r="D399" s="125"/>
      <c r="E399" s="125"/>
      <c r="F399" s="125"/>
      <c r="G399" s="125"/>
      <c r="H399" s="125"/>
      <c r="I399" s="125"/>
      <c r="J399" s="125"/>
      <c r="K399" s="125"/>
    </row>
    <row r="400" spans="2:11">
      <c r="B400" s="148"/>
      <c r="C400" s="125"/>
      <c r="D400" s="125"/>
      <c r="E400" s="125"/>
      <c r="F400" s="125"/>
      <c r="G400" s="125"/>
      <c r="H400" s="125"/>
      <c r="I400" s="125"/>
      <c r="J400" s="125"/>
      <c r="K400" s="125"/>
    </row>
    <row r="401" spans="2:11">
      <c r="B401" s="148"/>
      <c r="C401" s="125"/>
      <c r="D401" s="125"/>
      <c r="E401" s="125"/>
      <c r="F401" s="125"/>
      <c r="G401" s="125"/>
      <c r="H401" s="125"/>
      <c r="I401" s="125"/>
      <c r="J401" s="125"/>
      <c r="K401" s="125"/>
    </row>
    <row r="402" spans="2:11">
      <c r="B402" s="148"/>
      <c r="C402" s="125"/>
      <c r="D402" s="125"/>
      <c r="E402" s="125"/>
      <c r="F402" s="125"/>
      <c r="G402" s="125"/>
      <c r="H402" s="125"/>
      <c r="I402" s="125"/>
      <c r="J402" s="125"/>
      <c r="K402" s="125"/>
    </row>
    <row r="403" spans="2:11">
      <c r="B403" s="148"/>
      <c r="C403" s="125"/>
      <c r="D403" s="125"/>
      <c r="E403" s="125"/>
      <c r="F403" s="125"/>
      <c r="G403" s="125"/>
      <c r="H403" s="125"/>
      <c r="I403" s="125"/>
      <c r="J403" s="125"/>
      <c r="K403" s="125"/>
    </row>
    <row r="404" spans="2:11">
      <c r="B404" s="148"/>
      <c r="C404" s="125"/>
      <c r="D404" s="125"/>
      <c r="E404" s="125"/>
      <c r="F404" s="125"/>
      <c r="G404" s="125"/>
      <c r="H404" s="125"/>
      <c r="I404" s="125"/>
      <c r="J404" s="125"/>
      <c r="K404" s="125"/>
    </row>
    <row r="405" spans="2:11">
      <c r="B405" s="148"/>
      <c r="C405" s="125"/>
      <c r="D405" s="125"/>
      <c r="E405" s="125"/>
      <c r="F405" s="125"/>
      <c r="G405" s="125"/>
      <c r="H405" s="125"/>
      <c r="I405" s="125"/>
      <c r="J405" s="125"/>
      <c r="K405" s="125"/>
    </row>
    <row r="406" spans="2:11">
      <c r="B406" s="148"/>
      <c r="C406" s="125"/>
      <c r="D406" s="125"/>
      <c r="E406" s="125"/>
      <c r="F406" s="125"/>
      <c r="G406" s="125"/>
      <c r="H406" s="125"/>
      <c r="I406" s="125"/>
      <c r="J406" s="125"/>
      <c r="K406" s="125"/>
    </row>
    <row r="407" spans="2:11">
      <c r="B407" s="148"/>
      <c r="C407" s="125"/>
      <c r="D407" s="125"/>
      <c r="E407" s="125"/>
      <c r="F407" s="125"/>
      <c r="G407" s="125"/>
      <c r="H407" s="125"/>
      <c r="I407" s="125"/>
      <c r="J407" s="125"/>
      <c r="K407" s="125"/>
    </row>
    <row r="408" spans="2:11">
      <c r="B408" s="148"/>
      <c r="C408" s="125"/>
      <c r="D408" s="125"/>
      <c r="E408" s="125"/>
      <c r="F408" s="125"/>
      <c r="G408" s="125"/>
      <c r="H408" s="125"/>
      <c r="I408" s="125"/>
      <c r="J408" s="125"/>
      <c r="K408" s="125"/>
    </row>
    <row r="409" spans="2:11">
      <c r="B409" s="148"/>
      <c r="C409" s="125"/>
      <c r="D409" s="125"/>
      <c r="E409" s="125"/>
      <c r="F409" s="125"/>
      <c r="G409" s="125"/>
      <c r="H409" s="125"/>
      <c r="I409" s="125"/>
      <c r="J409" s="125"/>
      <c r="K409" s="125"/>
    </row>
    <row r="410" spans="2:11">
      <c r="B410" s="148"/>
      <c r="C410" s="125"/>
      <c r="D410" s="125"/>
      <c r="E410" s="125"/>
      <c r="F410" s="125"/>
      <c r="G410" s="125"/>
      <c r="H410" s="125"/>
      <c r="I410" s="125"/>
      <c r="J410" s="125"/>
      <c r="K410" s="125"/>
    </row>
    <row r="411" spans="2:11">
      <c r="B411" s="148"/>
      <c r="C411" s="125"/>
      <c r="D411" s="125"/>
      <c r="E411" s="125"/>
      <c r="F411" s="125"/>
      <c r="G411" s="125"/>
      <c r="H411" s="125"/>
      <c r="I411" s="125"/>
      <c r="J411" s="125"/>
      <c r="K411" s="125"/>
    </row>
    <row r="412" spans="2:11">
      <c r="B412" s="148"/>
      <c r="C412" s="125"/>
      <c r="D412" s="125"/>
      <c r="E412" s="125"/>
      <c r="F412" s="125"/>
      <c r="G412" s="125"/>
      <c r="H412" s="125"/>
      <c r="I412" s="125"/>
      <c r="J412" s="125"/>
      <c r="K412" s="125"/>
    </row>
    <row r="413" spans="2:11">
      <c r="B413" s="148"/>
      <c r="C413" s="125"/>
      <c r="D413" s="125"/>
      <c r="E413" s="125"/>
      <c r="F413" s="125"/>
      <c r="G413" s="125"/>
      <c r="H413" s="125"/>
      <c r="I413" s="125"/>
      <c r="J413" s="125"/>
      <c r="K413" s="125"/>
    </row>
    <row r="414" spans="2:11">
      <c r="B414" s="148"/>
      <c r="C414" s="125"/>
      <c r="D414" s="125"/>
      <c r="E414" s="125"/>
      <c r="F414" s="125"/>
      <c r="G414" s="125"/>
      <c r="H414" s="125"/>
      <c r="I414" s="125"/>
      <c r="J414" s="125"/>
      <c r="K414" s="125"/>
    </row>
    <row r="415" spans="2:11">
      <c r="B415" s="148"/>
      <c r="C415" s="125"/>
      <c r="D415" s="125"/>
      <c r="E415" s="125"/>
      <c r="F415" s="125"/>
      <c r="G415" s="125"/>
      <c r="H415" s="125"/>
      <c r="I415" s="125"/>
      <c r="J415" s="125"/>
      <c r="K415" s="125"/>
    </row>
    <row r="416" spans="2:11">
      <c r="B416" s="148"/>
      <c r="C416" s="125"/>
      <c r="D416" s="125"/>
      <c r="E416" s="125"/>
      <c r="F416" s="125"/>
      <c r="G416" s="125"/>
      <c r="H416" s="125"/>
      <c r="I416" s="125"/>
      <c r="J416" s="125"/>
      <c r="K416" s="125"/>
    </row>
    <row r="417" spans="2:11">
      <c r="B417" s="148"/>
      <c r="C417" s="125"/>
      <c r="D417" s="125"/>
      <c r="E417" s="125"/>
      <c r="F417" s="125"/>
      <c r="G417" s="125"/>
      <c r="H417" s="125"/>
      <c r="I417" s="125"/>
      <c r="J417" s="125"/>
      <c r="K417" s="125"/>
    </row>
    <row r="418" spans="2:11">
      <c r="B418" s="148"/>
      <c r="C418" s="125"/>
      <c r="D418" s="125"/>
      <c r="E418" s="125"/>
      <c r="F418" s="125"/>
      <c r="G418" s="125"/>
      <c r="H418" s="125"/>
      <c r="I418" s="125"/>
      <c r="J418" s="125"/>
      <c r="K418" s="125"/>
    </row>
    <row r="419" spans="2:11">
      <c r="B419" s="148"/>
      <c r="C419" s="125"/>
      <c r="D419" s="125"/>
      <c r="E419" s="125"/>
      <c r="F419" s="125"/>
      <c r="G419" s="125"/>
      <c r="H419" s="125"/>
      <c r="I419" s="125"/>
      <c r="J419" s="125"/>
      <c r="K419" s="125"/>
    </row>
    <row r="420" spans="2:11">
      <c r="B420" s="148"/>
      <c r="C420" s="125"/>
      <c r="D420" s="125"/>
      <c r="E420" s="125"/>
      <c r="F420" s="125"/>
      <c r="G420" s="125"/>
      <c r="H420" s="125"/>
      <c r="I420" s="125"/>
      <c r="J420" s="125"/>
      <c r="K420" s="125"/>
    </row>
    <row r="421" spans="2:11">
      <c r="B421" s="148"/>
      <c r="C421" s="125"/>
      <c r="D421" s="125"/>
      <c r="E421" s="125"/>
      <c r="F421" s="125"/>
      <c r="G421" s="125"/>
      <c r="H421" s="125"/>
      <c r="I421" s="125"/>
      <c r="J421" s="125"/>
      <c r="K421" s="125"/>
    </row>
    <row r="422" spans="2:11">
      <c r="B422" s="148"/>
      <c r="C422" s="125"/>
      <c r="D422" s="125"/>
      <c r="E422" s="125"/>
      <c r="F422" s="125"/>
      <c r="G422" s="125"/>
      <c r="H422" s="125"/>
      <c r="I422" s="125"/>
      <c r="J422" s="125"/>
      <c r="K422" s="125"/>
    </row>
    <row r="423" spans="2:11">
      <c r="B423" s="148"/>
      <c r="C423" s="125"/>
      <c r="D423" s="125"/>
      <c r="E423" s="125"/>
      <c r="F423" s="125"/>
      <c r="G423" s="125"/>
      <c r="H423" s="125"/>
      <c r="I423" s="125"/>
      <c r="J423" s="125"/>
      <c r="K423" s="125"/>
    </row>
    <row r="424" spans="2:11">
      <c r="B424" s="148"/>
      <c r="C424" s="125"/>
      <c r="D424" s="125"/>
      <c r="E424" s="125"/>
      <c r="F424" s="125"/>
      <c r="G424" s="125"/>
      <c r="H424" s="125"/>
      <c r="I424" s="125"/>
      <c r="J424" s="125"/>
      <c r="K424" s="125"/>
    </row>
    <row r="425" spans="2:11">
      <c r="B425" s="148"/>
      <c r="C425" s="125"/>
      <c r="D425" s="125"/>
      <c r="E425" s="125"/>
      <c r="F425" s="125"/>
      <c r="G425" s="125"/>
      <c r="H425" s="125"/>
      <c r="I425" s="125"/>
      <c r="J425" s="125"/>
      <c r="K425" s="125"/>
    </row>
    <row r="426" spans="2:11">
      <c r="B426" s="148"/>
      <c r="C426" s="125"/>
      <c r="D426" s="125"/>
      <c r="E426" s="125"/>
      <c r="F426" s="125"/>
      <c r="G426" s="125"/>
      <c r="H426" s="125"/>
      <c r="I426" s="125"/>
      <c r="J426" s="125"/>
      <c r="K426" s="125"/>
    </row>
    <row r="427" spans="2:11">
      <c r="B427" s="148"/>
      <c r="C427" s="125"/>
      <c r="D427" s="125"/>
      <c r="E427" s="125"/>
      <c r="F427" s="125"/>
      <c r="G427" s="125"/>
      <c r="H427" s="125"/>
      <c r="I427" s="125"/>
      <c r="J427" s="125"/>
      <c r="K427" s="125"/>
    </row>
    <row r="428" spans="2:11">
      <c r="B428" s="148"/>
      <c r="C428" s="125"/>
      <c r="D428" s="125"/>
      <c r="E428" s="125"/>
      <c r="F428" s="125"/>
      <c r="G428" s="125"/>
      <c r="H428" s="125"/>
      <c r="I428" s="125"/>
      <c r="J428" s="125"/>
      <c r="K428" s="125"/>
    </row>
    <row r="429" spans="2:11">
      <c r="B429" s="148"/>
      <c r="C429" s="125"/>
      <c r="D429" s="125"/>
      <c r="E429" s="125"/>
      <c r="F429" s="125"/>
      <c r="G429" s="125"/>
      <c r="H429" s="125"/>
      <c r="I429" s="125"/>
      <c r="J429" s="125"/>
      <c r="K429" s="125"/>
    </row>
    <row r="430" spans="2:11">
      <c r="B430" s="148"/>
      <c r="C430" s="125"/>
      <c r="D430" s="125"/>
      <c r="E430" s="125"/>
      <c r="F430" s="125"/>
      <c r="G430" s="125"/>
      <c r="H430" s="125"/>
      <c r="I430" s="125"/>
      <c r="J430" s="125"/>
      <c r="K430" s="125"/>
    </row>
    <row r="431" spans="2:11">
      <c r="B431" s="148"/>
      <c r="C431" s="125"/>
      <c r="D431" s="125"/>
      <c r="E431" s="125"/>
      <c r="F431" s="125"/>
      <c r="G431" s="125"/>
      <c r="H431" s="125"/>
      <c r="I431" s="125"/>
      <c r="J431" s="125"/>
      <c r="K431" s="125"/>
    </row>
    <row r="432" spans="2:11">
      <c r="B432" s="148"/>
      <c r="C432" s="125"/>
      <c r="D432" s="125"/>
      <c r="E432" s="125"/>
      <c r="F432" s="125"/>
      <c r="G432" s="125"/>
      <c r="H432" s="125"/>
      <c r="I432" s="125"/>
      <c r="J432" s="125"/>
      <c r="K432" s="125"/>
    </row>
    <row r="433" spans="2:11">
      <c r="B433" s="148"/>
      <c r="C433" s="125"/>
      <c r="D433" s="125"/>
      <c r="E433" s="125"/>
      <c r="F433" s="125"/>
      <c r="G433" s="125"/>
      <c r="H433" s="125"/>
      <c r="I433" s="125"/>
      <c r="J433" s="125"/>
      <c r="K433" s="125"/>
    </row>
    <row r="434" spans="2:11">
      <c r="B434" s="148"/>
      <c r="C434" s="125"/>
      <c r="D434" s="125"/>
      <c r="E434" s="125"/>
      <c r="F434" s="125"/>
      <c r="G434" s="125"/>
      <c r="H434" s="125"/>
      <c r="I434" s="125"/>
      <c r="J434" s="125"/>
      <c r="K434" s="125"/>
    </row>
    <row r="435" spans="2:11">
      <c r="B435" s="148"/>
      <c r="C435" s="125"/>
      <c r="D435" s="125"/>
      <c r="E435" s="125"/>
      <c r="F435" s="125"/>
      <c r="G435" s="125"/>
      <c r="H435" s="125"/>
      <c r="I435" s="125"/>
      <c r="J435" s="125"/>
      <c r="K435" s="125"/>
    </row>
    <row r="436" spans="2:11">
      <c r="B436" s="148"/>
      <c r="C436" s="125"/>
      <c r="D436" s="125"/>
      <c r="E436" s="125"/>
      <c r="F436" s="125"/>
      <c r="G436" s="125"/>
      <c r="H436" s="125"/>
      <c r="I436" s="125"/>
      <c r="J436" s="125"/>
      <c r="K436" s="125"/>
    </row>
    <row r="437" spans="2:11">
      <c r="B437" s="148"/>
      <c r="C437" s="125"/>
      <c r="D437" s="125"/>
      <c r="E437" s="125"/>
      <c r="F437" s="125"/>
      <c r="G437" s="125"/>
      <c r="H437" s="125"/>
      <c r="I437" s="125"/>
      <c r="J437" s="125"/>
      <c r="K437" s="125"/>
    </row>
    <row r="438" spans="2:11">
      <c r="B438" s="148"/>
      <c r="C438" s="125"/>
      <c r="D438" s="125"/>
      <c r="E438" s="125"/>
      <c r="F438" s="125"/>
      <c r="G438" s="125"/>
      <c r="H438" s="125"/>
      <c r="I438" s="125"/>
      <c r="J438" s="125"/>
      <c r="K438" s="125"/>
    </row>
    <row r="439" spans="2:11">
      <c r="B439" s="148"/>
      <c r="C439" s="125"/>
      <c r="D439" s="125"/>
      <c r="E439" s="125"/>
      <c r="F439" s="125"/>
      <c r="G439" s="125"/>
      <c r="H439" s="125"/>
      <c r="I439" s="125"/>
      <c r="J439" s="125"/>
      <c r="K439" s="125"/>
    </row>
    <row r="440" spans="2:11">
      <c r="B440" s="148"/>
      <c r="C440" s="125"/>
      <c r="D440" s="125"/>
      <c r="E440" s="125"/>
      <c r="F440" s="125"/>
      <c r="G440" s="125"/>
      <c r="H440" s="125"/>
      <c r="I440" s="125"/>
      <c r="J440" s="125"/>
      <c r="K440" s="125"/>
    </row>
    <row r="441" spans="2:11">
      <c r="B441" s="148"/>
      <c r="C441" s="125"/>
      <c r="D441" s="125"/>
      <c r="E441" s="125"/>
      <c r="F441" s="125"/>
      <c r="G441" s="125"/>
      <c r="H441" s="125"/>
      <c r="I441" s="125"/>
      <c r="J441" s="125"/>
      <c r="K441" s="125"/>
    </row>
    <row r="442" spans="2:11">
      <c r="B442" s="148"/>
      <c r="C442" s="125"/>
      <c r="D442" s="125"/>
      <c r="E442" s="125"/>
      <c r="F442" s="125"/>
      <c r="G442" s="125"/>
      <c r="H442" s="125"/>
      <c r="I442" s="125"/>
      <c r="J442" s="125"/>
      <c r="K442" s="125"/>
    </row>
    <row r="443" spans="2:11">
      <c r="B443" s="148"/>
      <c r="C443" s="125"/>
      <c r="D443" s="125"/>
      <c r="E443" s="125"/>
      <c r="F443" s="125"/>
      <c r="G443" s="125"/>
      <c r="H443" s="125"/>
      <c r="I443" s="125"/>
      <c r="J443" s="125"/>
      <c r="K443" s="125"/>
    </row>
    <row r="444" spans="2:11">
      <c r="B444" s="148"/>
      <c r="C444" s="125"/>
      <c r="D444" s="125"/>
      <c r="E444" s="125"/>
      <c r="F444" s="125"/>
      <c r="G444" s="125"/>
      <c r="H444" s="125"/>
      <c r="I444" s="125"/>
      <c r="J444" s="125"/>
      <c r="K444" s="125"/>
    </row>
    <row r="445" spans="2:11">
      <c r="B445" s="148"/>
      <c r="C445" s="125"/>
      <c r="D445" s="125"/>
      <c r="E445" s="125"/>
      <c r="F445" s="125"/>
      <c r="G445" s="125"/>
      <c r="H445" s="125"/>
      <c r="I445" s="125"/>
      <c r="J445" s="125"/>
      <c r="K445" s="125"/>
    </row>
    <row r="446" spans="2:11">
      <c r="B446" s="148"/>
      <c r="C446" s="125"/>
      <c r="D446" s="125"/>
      <c r="E446" s="125"/>
      <c r="F446" s="125"/>
      <c r="G446" s="125"/>
      <c r="H446" s="125"/>
      <c r="I446" s="125"/>
      <c r="J446" s="125"/>
      <c r="K446" s="125"/>
    </row>
    <row r="447" spans="2:11">
      <c r="B447" s="148"/>
      <c r="C447" s="125"/>
      <c r="D447" s="125"/>
      <c r="E447" s="125"/>
      <c r="F447" s="125"/>
      <c r="G447" s="125"/>
      <c r="H447" s="125"/>
      <c r="I447" s="125"/>
      <c r="J447" s="125"/>
      <c r="K447" s="125"/>
    </row>
    <row r="448" spans="2:11">
      <c r="B448" s="148"/>
      <c r="C448" s="125"/>
      <c r="D448" s="125"/>
      <c r="E448" s="125"/>
      <c r="F448" s="125"/>
      <c r="G448" s="125"/>
      <c r="H448" s="125"/>
      <c r="I448" s="125"/>
      <c r="J448" s="125"/>
      <c r="K448" s="125"/>
    </row>
    <row r="449" spans="2:11">
      <c r="B449" s="148"/>
      <c r="C449" s="125"/>
      <c r="D449" s="125"/>
      <c r="E449" s="125"/>
      <c r="F449" s="125"/>
      <c r="G449" s="125"/>
      <c r="H449" s="125"/>
      <c r="I449" s="125"/>
      <c r="J449" s="125"/>
      <c r="K449" s="125"/>
    </row>
    <row r="450" spans="2:11">
      <c r="B450" s="148"/>
      <c r="C450" s="125"/>
      <c r="D450" s="125"/>
      <c r="E450" s="125"/>
      <c r="F450" s="125"/>
      <c r="G450" s="125"/>
      <c r="H450" s="125"/>
      <c r="I450" s="125"/>
      <c r="J450" s="125"/>
      <c r="K450" s="125"/>
    </row>
    <row r="451" spans="2:11">
      <c r="B451" s="148"/>
      <c r="C451" s="125"/>
      <c r="D451" s="125"/>
      <c r="E451" s="125"/>
      <c r="F451" s="125"/>
      <c r="G451" s="125"/>
      <c r="H451" s="125"/>
      <c r="I451" s="125"/>
      <c r="J451" s="125"/>
      <c r="K451" s="125"/>
    </row>
    <row r="452" spans="2:11">
      <c r="B452" s="148"/>
      <c r="C452" s="125"/>
      <c r="D452" s="125"/>
      <c r="E452" s="125"/>
      <c r="F452" s="125"/>
      <c r="G452" s="125"/>
      <c r="H452" s="125"/>
      <c r="I452" s="125"/>
      <c r="J452" s="125"/>
      <c r="K452" s="125"/>
    </row>
    <row r="453" spans="2:11">
      <c r="B453" s="148"/>
      <c r="C453" s="125"/>
      <c r="D453" s="125"/>
      <c r="E453" s="125"/>
      <c r="F453" s="125"/>
      <c r="G453" s="125"/>
      <c r="H453" s="125"/>
      <c r="I453" s="125"/>
      <c r="J453" s="125"/>
      <c r="K453" s="125"/>
    </row>
    <row r="454" spans="2:11">
      <c r="B454" s="148"/>
      <c r="C454" s="125"/>
      <c r="D454" s="125"/>
      <c r="E454" s="125"/>
      <c r="F454" s="125"/>
      <c r="G454" s="125"/>
      <c r="H454" s="125"/>
      <c r="I454" s="125"/>
      <c r="J454" s="125"/>
      <c r="K454" s="125"/>
    </row>
    <row r="455" spans="2:11">
      <c r="B455" s="148"/>
      <c r="C455" s="125"/>
      <c r="D455" s="125"/>
      <c r="E455" s="125"/>
      <c r="F455" s="125"/>
      <c r="G455" s="125"/>
      <c r="H455" s="125"/>
      <c r="I455" s="125"/>
      <c r="J455" s="125"/>
      <c r="K455" s="125"/>
    </row>
    <row r="456" spans="2:11">
      <c r="B456" s="148"/>
      <c r="C456" s="125"/>
      <c r="D456" s="125"/>
      <c r="E456" s="125"/>
      <c r="F456" s="125"/>
      <c r="G456" s="125"/>
      <c r="H456" s="125"/>
      <c r="I456" s="125"/>
      <c r="J456" s="125"/>
      <c r="K456" s="125"/>
    </row>
    <row r="457" spans="2:11">
      <c r="B457" s="148"/>
      <c r="C457" s="125"/>
      <c r="D457" s="125"/>
      <c r="E457" s="125"/>
      <c r="F457" s="125"/>
      <c r="G457" s="125"/>
      <c r="H457" s="125"/>
      <c r="I457" s="125"/>
      <c r="J457" s="125"/>
      <c r="K457" s="125"/>
    </row>
    <row r="458" spans="2:11">
      <c r="B458" s="148"/>
      <c r="C458" s="125"/>
      <c r="D458" s="125"/>
      <c r="E458" s="125"/>
      <c r="F458" s="125"/>
      <c r="G458" s="125"/>
      <c r="H458" s="125"/>
      <c r="I458" s="125"/>
      <c r="J458" s="125"/>
      <c r="K458" s="125"/>
    </row>
    <row r="459" spans="2:11">
      <c r="B459" s="148"/>
      <c r="C459" s="125"/>
      <c r="D459" s="125"/>
      <c r="E459" s="125"/>
      <c r="F459" s="125"/>
      <c r="G459" s="125"/>
      <c r="H459" s="125"/>
      <c r="I459" s="125"/>
      <c r="J459" s="125"/>
      <c r="K459" s="125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36.7109375" style="2" bestFit="1" customWidth="1"/>
    <col min="3" max="3" width="29.42578125" style="2" bestFit="1" customWidth="1"/>
    <col min="4" max="4" width="10.42578125" style="2" bestFit="1" customWidth="1"/>
    <col min="5" max="5" width="12" style="1" bestFit="1" customWidth="1"/>
    <col min="6" max="6" width="11.28515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56" t="s">
        <v>161</v>
      </c>
      <c r="C1" s="77" t="s" vm="1">
        <v>240</v>
      </c>
    </row>
    <row r="2" spans="2:29">
      <c r="B2" s="56" t="s">
        <v>160</v>
      </c>
      <c r="C2" s="77" t="s">
        <v>241</v>
      </c>
    </row>
    <row r="3" spans="2:29">
      <c r="B3" s="56" t="s">
        <v>162</v>
      </c>
      <c r="C3" s="77" t="s">
        <v>242</v>
      </c>
    </row>
    <row r="4" spans="2:29">
      <c r="B4" s="56" t="s">
        <v>163</v>
      </c>
      <c r="C4" s="77">
        <v>17010</v>
      </c>
    </row>
    <row r="6" spans="2:29" ht="26.25" customHeight="1">
      <c r="B6" s="139" t="s">
        <v>190</v>
      </c>
      <c r="C6" s="140"/>
      <c r="D6" s="140"/>
      <c r="E6" s="140"/>
      <c r="F6" s="140"/>
      <c r="G6" s="140"/>
      <c r="H6" s="140"/>
      <c r="I6" s="140"/>
      <c r="J6" s="140"/>
      <c r="K6" s="140"/>
      <c r="L6" s="141"/>
    </row>
    <row r="7" spans="2:29" ht="26.25" customHeight="1">
      <c r="B7" s="139" t="s">
        <v>112</v>
      </c>
      <c r="C7" s="140"/>
      <c r="D7" s="140"/>
      <c r="E7" s="140"/>
      <c r="F7" s="140"/>
      <c r="G7" s="140"/>
      <c r="H7" s="140"/>
      <c r="I7" s="140"/>
      <c r="J7" s="140"/>
      <c r="K7" s="140"/>
      <c r="L7" s="141"/>
    </row>
    <row r="8" spans="2:29" s="3" customFormat="1" ht="78.75">
      <c r="B8" s="22" t="s">
        <v>131</v>
      </c>
      <c r="C8" s="30" t="s">
        <v>50</v>
      </c>
      <c r="D8" s="30" t="s">
        <v>71</v>
      </c>
      <c r="E8" s="30" t="s">
        <v>116</v>
      </c>
      <c r="F8" s="30" t="s">
        <v>117</v>
      </c>
      <c r="G8" s="30" t="s">
        <v>223</v>
      </c>
      <c r="H8" s="30" t="s">
        <v>222</v>
      </c>
      <c r="I8" s="30" t="s">
        <v>125</v>
      </c>
      <c r="J8" s="30" t="s">
        <v>65</v>
      </c>
      <c r="K8" s="30" t="s">
        <v>164</v>
      </c>
      <c r="L8" s="31" t="s">
        <v>166</v>
      </c>
      <c r="AC8" s="1"/>
    </row>
    <row r="9" spans="2:29" s="3" customFormat="1" ht="24" customHeight="1">
      <c r="B9" s="15"/>
      <c r="C9" s="16"/>
      <c r="D9" s="16"/>
      <c r="E9" s="16"/>
      <c r="F9" s="16" t="s">
        <v>22</v>
      </c>
      <c r="G9" s="16" t="s">
        <v>230</v>
      </c>
      <c r="H9" s="16"/>
      <c r="I9" s="16" t="s">
        <v>226</v>
      </c>
      <c r="J9" s="32" t="s">
        <v>20</v>
      </c>
      <c r="K9" s="32" t="s">
        <v>20</v>
      </c>
      <c r="L9" s="33" t="s">
        <v>20</v>
      </c>
      <c r="AC9" s="1"/>
    </row>
    <row r="10" spans="2:2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AC10" s="1"/>
    </row>
    <row r="11" spans="2:29" s="4" customFormat="1" ht="18" customHeight="1">
      <c r="B11" s="116" t="s">
        <v>53</v>
      </c>
      <c r="C11" s="117"/>
      <c r="D11" s="117"/>
      <c r="E11" s="117"/>
      <c r="F11" s="117"/>
      <c r="G11" s="118"/>
      <c r="H11" s="119"/>
      <c r="I11" s="118">
        <v>1.5551327999999999E-4</v>
      </c>
      <c r="J11" s="117"/>
      <c r="K11" s="120">
        <v>1</v>
      </c>
      <c r="L11" s="120">
        <v>5.9532608059106985E-9</v>
      </c>
      <c r="AC11" s="1"/>
    </row>
    <row r="12" spans="2:29" ht="21" customHeight="1">
      <c r="B12" s="121" t="s">
        <v>218</v>
      </c>
      <c r="C12" s="117"/>
      <c r="D12" s="117"/>
      <c r="E12" s="117"/>
      <c r="F12" s="117"/>
      <c r="G12" s="118"/>
      <c r="H12" s="119"/>
      <c r="I12" s="118">
        <v>1.5551327999999999E-4</v>
      </c>
      <c r="J12" s="117"/>
      <c r="K12" s="120">
        <v>1</v>
      </c>
      <c r="L12" s="120">
        <v>5.9532608059106985E-9</v>
      </c>
    </row>
    <row r="13" spans="2:29">
      <c r="B13" s="82" t="s">
        <v>2194</v>
      </c>
      <c r="C13" s="83" t="s">
        <v>2195</v>
      </c>
      <c r="D13" s="96" t="s">
        <v>1008</v>
      </c>
      <c r="E13" s="96" t="s">
        <v>147</v>
      </c>
      <c r="F13" s="104">
        <v>43375</v>
      </c>
      <c r="G13" s="93">
        <v>0.16575000000000004</v>
      </c>
      <c r="H13" s="95">
        <v>0</v>
      </c>
      <c r="I13" s="95">
        <v>0</v>
      </c>
      <c r="J13" s="156">
        <v>0</v>
      </c>
      <c r="K13" s="94">
        <v>0</v>
      </c>
      <c r="L13" s="94">
        <v>0</v>
      </c>
    </row>
    <row r="14" spans="2:29">
      <c r="B14" s="82" t="s">
        <v>2196</v>
      </c>
      <c r="C14" s="83" t="s">
        <v>2197</v>
      </c>
      <c r="D14" s="96" t="s">
        <v>1310</v>
      </c>
      <c r="E14" s="96" t="s">
        <v>147</v>
      </c>
      <c r="F14" s="104">
        <v>42731</v>
      </c>
      <c r="G14" s="93">
        <v>15.671110000000001</v>
      </c>
      <c r="H14" s="95">
        <v>0.28499999999999998</v>
      </c>
      <c r="I14" s="93">
        <v>1.5551327999999999E-4</v>
      </c>
      <c r="J14" s="94">
        <v>7.7370698380316948E-7</v>
      </c>
      <c r="K14" s="94">
        <v>1</v>
      </c>
      <c r="L14" s="94">
        <v>5.9532608059106985E-9</v>
      </c>
    </row>
    <row r="15" spans="2:29">
      <c r="B15" s="98"/>
      <c r="C15" s="83"/>
      <c r="D15" s="83"/>
      <c r="E15" s="83"/>
      <c r="F15" s="83"/>
      <c r="G15" s="93"/>
      <c r="H15" s="95"/>
      <c r="I15" s="83"/>
      <c r="J15" s="83"/>
      <c r="K15" s="94"/>
      <c r="L15" s="83"/>
    </row>
    <row r="16" spans="2:29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2:12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</row>
    <row r="18" spans="2:12">
      <c r="B18" s="150"/>
      <c r="C18" s="98"/>
      <c r="D18" s="98"/>
      <c r="E18" s="98"/>
      <c r="F18" s="98"/>
      <c r="G18" s="98"/>
      <c r="H18" s="98"/>
      <c r="I18" s="98"/>
      <c r="J18" s="98"/>
      <c r="K18" s="98"/>
      <c r="L18" s="98"/>
    </row>
    <row r="19" spans="2:12">
      <c r="B19" s="150"/>
      <c r="C19" s="98"/>
      <c r="D19" s="98"/>
      <c r="E19" s="98"/>
      <c r="F19" s="98"/>
      <c r="G19" s="98"/>
      <c r="H19" s="98"/>
      <c r="I19" s="98"/>
      <c r="J19" s="98"/>
      <c r="K19" s="98"/>
      <c r="L19" s="98"/>
    </row>
    <row r="20" spans="2:12">
      <c r="B20" s="150"/>
      <c r="C20" s="98"/>
      <c r="D20" s="98"/>
      <c r="E20" s="98"/>
      <c r="F20" s="98"/>
      <c r="G20" s="98"/>
      <c r="H20" s="98"/>
      <c r="I20" s="98"/>
      <c r="J20" s="98"/>
      <c r="K20" s="98"/>
      <c r="L20" s="98"/>
    </row>
    <row r="21" spans="2:12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2:12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2:12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2:12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2:12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2:12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2:12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2:12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</row>
    <row r="29" spans="2:12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2:12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2:12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2:12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2:12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2:12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2:12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</row>
    <row r="36" spans="2:12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</row>
    <row r="37" spans="2:12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</row>
    <row r="38" spans="2:12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</row>
    <row r="39" spans="2:12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</row>
    <row r="40" spans="2:12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</row>
    <row r="41" spans="2:12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</row>
    <row r="42" spans="2:12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</row>
    <row r="43" spans="2:12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2:12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</row>
    <row r="45" spans="2:12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</row>
    <row r="46" spans="2:12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</row>
    <row r="47" spans="2:12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</row>
    <row r="48" spans="2:12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</row>
    <row r="49" spans="2:12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</row>
    <row r="50" spans="2:12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</row>
    <row r="51" spans="2:12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</row>
    <row r="52" spans="2:12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</row>
    <row r="53" spans="2:12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</row>
    <row r="54" spans="2:12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</row>
    <row r="55" spans="2:12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</row>
    <row r="56" spans="2:12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</row>
    <row r="57" spans="2:12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</row>
    <row r="58" spans="2:12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</row>
    <row r="59" spans="2:12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</row>
    <row r="60" spans="2:12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2:12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</row>
    <row r="62" spans="2:12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</row>
    <row r="63" spans="2:12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</row>
    <row r="64" spans="2:12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2:12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</row>
    <row r="66" spans="2:12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</row>
    <row r="67" spans="2:12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</row>
    <row r="68" spans="2:12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</row>
    <row r="69" spans="2:12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</row>
    <row r="70" spans="2:12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</row>
    <row r="71" spans="2:12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</row>
    <row r="72" spans="2:12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</row>
    <row r="73" spans="2:12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</row>
    <row r="74" spans="2:12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</row>
    <row r="75" spans="2:12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</row>
    <row r="76" spans="2:12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</row>
    <row r="77" spans="2:12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</row>
    <row r="78" spans="2:12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</row>
    <row r="79" spans="2:12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</row>
    <row r="80" spans="2:12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</row>
    <row r="81" spans="2:12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</row>
    <row r="82" spans="2:12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</row>
    <row r="83" spans="2:12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</row>
    <row r="84" spans="2:12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</row>
    <row r="85" spans="2:12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2:12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</row>
    <row r="87" spans="2:12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</row>
    <row r="88" spans="2:12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</row>
    <row r="89" spans="2:12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</row>
    <row r="90" spans="2:12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</row>
    <row r="91" spans="2:12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</row>
    <row r="92" spans="2:12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</row>
    <row r="93" spans="2:12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</row>
    <row r="94" spans="2:12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</row>
    <row r="95" spans="2:12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</row>
    <row r="96" spans="2:12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</row>
    <row r="97" spans="2:12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</row>
    <row r="98" spans="2:12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</row>
    <row r="99" spans="2:12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</row>
    <row r="100" spans="2:12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</row>
    <row r="101" spans="2:12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</row>
    <row r="102" spans="2:12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</row>
    <row r="103" spans="2:12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</row>
    <row r="104" spans="2:12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</row>
    <row r="105" spans="2:12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</row>
    <row r="106" spans="2:12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2:12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</row>
    <row r="108" spans="2:12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</row>
    <row r="109" spans="2:12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</row>
    <row r="110" spans="2:12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</row>
    <row r="111" spans="2:12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</row>
    <row r="112" spans="2:12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</row>
    <row r="113" spans="2:12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</row>
    <row r="114" spans="2:12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</row>
    <row r="115" spans="2:12">
      <c r="B115" s="148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</row>
    <row r="116" spans="2:12">
      <c r="B116" s="148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</row>
    <row r="117" spans="2:12">
      <c r="B117" s="148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</row>
    <row r="118" spans="2:12">
      <c r="B118" s="148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</row>
    <row r="119" spans="2:12">
      <c r="B119" s="148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</row>
    <row r="120" spans="2:12">
      <c r="B120" s="148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</row>
    <row r="121" spans="2:12">
      <c r="B121" s="148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</row>
    <row r="122" spans="2:12">
      <c r="B122" s="148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</row>
    <row r="123" spans="2:12">
      <c r="B123" s="148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</row>
    <row r="124" spans="2:12">
      <c r="B124" s="148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</row>
    <row r="125" spans="2:12">
      <c r="B125" s="148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</row>
    <row r="126" spans="2:12">
      <c r="B126" s="148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</row>
    <row r="127" spans="2:12">
      <c r="B127" s="148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</row>
    <row r="128" spans="2:12">
      <c r="B128" s="148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</row>
    <row r="129" spans="2:12">
      <c r="B129" s="148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</row>
    <row r="130" spans="2:12">
      <c r="B130" s="148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</row>
    <row r="131" spans="2:12">
      <c r="B131" s="148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</row>
    <row r="132" spans="2:12">
      <c r="B132" s="148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</row>
    <row r="133" spans="2:12">
      <c r="B133" s="148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</row>
    <row r="134" spans="2:12">
      <c r="B134" s="148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</row>
    <row r="135" spans="2:12">
      <c r="B135" s="148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</row>
    <row r="136" spans="2:12">
      <c r="B136" s="148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</row>
    <row r="137" spans="2:12">
      <c r="B137" s="148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</row>
    <row r="138" spans="2:12">
      <c r="B138" s="148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</row>
    <row r="139" spans="2:12">
      <c r="B139" s="148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</row>
    <row r="140" spans="2:12">
      <c r="B140" s="148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</row>
    <row r="141" spans="2:12">
      <c r="B141" s="148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</row>
    <row r="142" spans="2:12">
      <c r="B142" s="148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</row>
    <row r="143" spans="2:12">
      <c r="B143" s="148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</row>
    <row r="144" spans="2:12">
      <c r="B144" s="148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</row>
    <row r="145" spans="2:12">
      <c r="B145" s="148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</row>
    <row r="146" spans="2:12">
      <c r="B146" s="148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</row>
    <row r="147" spans="2:12">
      <c r="B147" s="148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</row>
    <row r="148" spans="2:12">
      <c r="B148" s="148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</row>
    <row r="149" spans="2:12">
      <c r="B149" s="148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</row>
    <row r="150" spans="2:12">
      <c r="B150" s="148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</row>
    <row r="151" spans="2:12">
      <c r="B151" s="148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</row>
    <row r="152" spans="2:12">
      <c r="B152" s="148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</row>
    <row r="153" spans="2:12">
      <c r="B153" s="148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</row>
    <row r="154" spans="2:12">
      <c r="B154" s="148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</row>
    <row r="155" spans="2:12">
      <c r="B155" s="148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</row>
    <row r="156" spans="2:12">
      <c r="B156" s="148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</row>
    <row r="157" spans="2:12">
      <c r="B157" s="148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</row>
    <row r="158" spans="2:12">
      <c r="B158" s="148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</row>
    <row r="159" spans="2:12">
      <c r="B159" s="148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</row>
    <row r="160" spans="2:12">
      <c r="B160" s="148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</row>
    <row r="161" spans="2:12">
      <c r="B161" s="148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</row>
    <row r="162" spans="2:12">
      <c r="B162" s="148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</row>
    <row r="163" spans="2:12">
      <c r="B163" s="148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</row>
    <row r="164" spans="2:12">
      <c r="B164" s="148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</row>
    <row r="165" spans="2:12">
      <c r="B165" s="148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</row>
    <row r="166" spans="2:12">
      <c r="B166" s="148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</row>
    <row r="167" spans="2:12">
      <c r="B167" s="148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</row>
    <row r="168" spans="2:12">
      <c r="B168" s="148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</row>
    <row r="169" spans="2:12">
      <c r="B169" s="148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</row>
    <row r="170" spans="2:12">
      <c r="B170" s="148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</row>
    <row r="171" spans="2:12">
      <c r="B171" s="148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</row>
    <row r="172" spans="2:12">
      <c r="B172" s="148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</row>
    <row r="173" spans="2:12">
      <c r="B173" s="148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</row>
    <row r="174" spans="2:12">
      <c r="B174" s="148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</row>
    <row r="175" spans="2:12">
      <c r="B175" s="148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</row>
    <row r="176" spans="2:12">
      <c r="B176" s="148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</row>
    <row r="177" spans="2:12">
      <c r="B177" s="148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</row>
    <row r="178" spans="2:12">
      <c r="B178" s="148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</row>
    <row r="179" spans="2:12">
      <c r="B179" s="148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</row>
    <row r="180" spans="2:12">
      <c r="B180" s="148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</row>
    <row r="181" spans="2:12">
      <c r="B181" s="148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</row>
    <row r="182" spans="2:12">
      <c r="B182" s="148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</row>
    <row r="183" spans="2:12">
      <c r="B183" s="148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</row>
    <row r="184" spans="2:12">
      <c r="B184" s="148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</row>
    <row r="185" spans="2:12">
      <c r="B185" s="148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</row>
    <row r="186" spans="2:12">
      <c r="B186" s="148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</row>
    <row r="187" spans="2:12">
      <c r="B187" s="148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</row>
    <row r="188" spans="2:12">
      <c r="B188" s="148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</row>
    <row r="189" spans="2:12">
      <c r="B189" s="148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</row>
    <row r="190" spans="2:12">
      <c r="B190" s="148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</row>
    <row r="191" spans="2:12">
      <c r="B191" s="148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</row>
    <row r="192" spans="2:12">
      <c r="B192" s="148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</row>
    <row r="193" spans="2:12">
      <c r="B193" s="148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</row>
    <row r="194" spans="2:12">
      <c r="B194" s="148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</row>
    <row r="195" spans="2:12">
      <c r="B195" s="148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</row>
    <row r="196" spans="2:12">
      <c r="B196" s="148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</row>
    <row r="197" spans="2:12">
      <c r="B197" s="148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</row>
    <row r="198" spans="2:12">
      <c r="B198" s="148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</row>
    <row r="199" spans="2:12">
      <c r="B199" s="148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</row>
    <row r="200" spans="2:12">
      <c r="B200" s="148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</row>
    <row r="201" spans="2:12">
      <c r="B201" s="148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</row>
    <row r="202" spans="2:12">
      <c r="B202" s="148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</row>
    <row r="203" spans="2:12">
      <c r="B203" s="148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</row>
    <row r="204" spans="2:12">
      <c r="B204" s="148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</row>
    <row r="205" spans="2:12">
      <c r="B205" s="148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</row>
    <row r="206" spans="2:12">
      <c r="B206" s="148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</row>
    <row r="207" spans="2:12">
      <c r="B207" s="148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</row>
    <row r="208" spans="2:12">
      <c r="B208" s="148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</row>
    <row r="209" spans="2:12">
      <c r="B209" s="148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</row>
    <row r="210" spans="2:12">
      <c r="B210" s="148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</row>
    <row r="211" spans="2:12">
      <c r="B211" s="148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</row>
    <row r="212" spans="2:12">
      <c r="B212" s="148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</row>
    <row r="213" spans="2:12">
      <c r="B213" s="148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3" customFormat="1">
      <c r="C5" s="53">
        <v>1</v>
      </c>
      <c r="D5" s="53">
        <f>C5+1</f>
        <v>2</v>
      </c>
      <c r="E5" s="53">
        <f t="shared" ref="E5:Y5" si="0">D5+1</f>
        <v>3</v>
      </c>
      <c r="F5" s="53">
        <f t="shared" si="0"/>
        <v>4</v>
      </c>
      <c r="G5" s="53">
        <f t="shared" si="0"/>
        <v>5</v>
      </c>
      <c r="H5" s="53">
        <f t="shared" si="0"/>
        <v>6</v>
      </c>
      <c r="I5" s="53">
        <f t="shared" si="0"/>
        <v>7</v>
      </c>
      <c r="J5" s="53">
        <f t="shared" si="0"/>
        <v>8</v>
      </c>
      <c r="K5" s="53">
        <f t="shared" si="0"/>
        <v>9</v>
      </c>
      <c r="L5" s="53">
        <f t="shared" si="0"/>
        <v>10</v>
      </c>
      <c r="M5" s="53">
        <f t="shared" si="0"/>
        <v>11</v>
      </c>
      <c r="N5" s="53">
        <f t="shared" si="0"/>
        <v>12</v>
      </c>
      <c r="O5" s="53">
        <f t="shared" si="0"/>
        <v>13</v>
      </c>
      <c r="P5" s="53">
        <f t="shared" si="0"/>
        <v>14</v>
      </c>
      <c r="Q5" s="53">
        <f t="shared" si="0"/>
        <v>15</v>
      </c>
      <c r="R5" s="53">
        <f t="shared" si="0"/>
        <v>16</v>
      </c>
      <c r="S5" s="53">
        <f t="shared" si="0"/>
        <v>17</v>
      </c>
      <c r="T5" s="53">
        <f t="shared" si="0"/>
        <v>18</v>
      </c>
      <c r="U5" s="53">
        <f t="shared" si="0"/>
        <v>19</v>
      </c>
      <c r="V5" s="53">
        <f t="shared" si="0"/>
        <v>20</v>
      </c>
      <c r="W5" s="53">
        <f t="shared" si="0"/>
        <v>21</v>
      </c>
      <c r="X5" s="53">
        <f t="shared" si="0"/>
        <v>22</v>
      </c>
      <c r="Y5" s="53">
        <f t="shared" si="0"/>
        <v>23</v>
      </c>
    </row>
    <row r="6" spans="2:25" ht="31.5">
      <c r="B6" s="52" t="s">
        <v>95</v>
      </c>
      <c r="C6" s="13" t="s">
        <v>50</v>
      </c>
      <c r="E6" s="13" t="s">
        <v>132</v>
      </c>
      <c r="I6" s="13" t="s">
        <v>15</v>
      </c>
      <c r="J6" s="13" t="s">
        <v>72</v>
      </c>
      <c r="M6" s="13" t="s">
        <v>116</v>
      </c>
      <c r="Q6" s="13" t="s">
        <v>17</v>
      </c>
      <c r="R6" s="13" t="s">
        <v>19</v>
      </c>
      <c r="U6" s="13" t="s">
        <v>68</v>
      </c>
      <c r="W6" s="14" t="s">
        <v>64</v>
      </c>
    </row>
    <row r="7" spans="2:25" ht="18">
      <c r="B7" s="52" t="str">
        <f>'תעודות התחייבות ממשלתיות'!B6:R6</f>
        <v>1.ב. ניירות ערך סחירים</v>
      </c>
      <c r="C7" s="13"/>
      <c r="E7" s="46"/>
      <c r="I7" s="13"/>
      <c r="J7" s="13"/>
      <c r="K7" s="13"/>
      <c r="L7" s="13"/>
      <c r="M7" s="13"/>
      <c r="Q7" s="13"/>
      <c r="R7" s="51"/>
    </row>
    <row r="8" spans="2:25" ht="37.5">
      <c r="B8" s="47" t="s">
        <v>101</v>
      </c>
      <c r="C8" s="30" t="s">
        <v>50</v>
      </c>
      <c r="D8" s="30" t="s">
        <v>134</v>
      </c>
      <c r="I8" s="30" t="s">
        <v>15</v>
      </c>
      <c r="J8" s="30" t="s">
        <v>72</v>
      </c>
      <c r="K8" s="30" t="s">
        <v>117</v>
      </c>
      <c r="L8" s="30" t="s">
        <v>18</v>
      </c>
      <c r="M8" s="30" t="s">
        <v>116</v>
      </c>
      <c r="Q8" s="30" t="s">
        <v>17</v>
      </c>
      <c r="R8" s="30" t="s">
        <v>19</v>
      </c>
      <c r="S8" s="30" t="s">
        <v>0</v>
      </c>
      <c r="T8" s="30" t="s">
        <v>120</v>
      </c>
      <c r="U8" s="30" t="s">
        <v>68</v>
      </c>
      <c r="V8" s="30" t="s">
        <v>65</v>
      </c>
      <c r="W8" s="31" t="s">
        <v>126</v>
      </c>
    </row>
    <row r="9" spans="2:25" ht="31.5">
      <c r="B9" s="48" t="str">
        <f>'תעודות חוב מסחריות '!B7:T7</f>
        <v>2. תעודות חוב מסחריות</v>
      </c>
      <c r="C9" s="13" t="s">
        <v>50</v>
      </c>
      <c r="D9" s="13" t="s">
        <v>134</v>
      </c>
      <c r="E9" s="41" t="s">
        <v>132</v>
      </c>
      <c r="G9" s="13" t="s">
        <v>71</v>
      </c>
      <c r="I9" s="13" t="s">
        <v>15</v>
      </c>
      <c r="J9" s="13" t="s">
        <v>72</v>
      </c>
      <c r="K9" s="13" t="s">
        <v>117</v>
      </c>
      <c r="L9" s="13" t="s">
        <v>18</v>
      </c>
      <c r="M9" s="13" t="s">
        <v>116</v>
      </c>
      <c r="Q9" s="13" t="s">
        <v>17</v>
      </c>
      <c r="R9" s="13" t="s">
        <v>19</v>
      </c>
      <c r="S9" s="13" t="s">
        <v>0</v>
      </c>
      <c r="T9" s="13" t="s">
        <v>120</v>
      </c>
      <c r="U9" s="13" t="s">
        <v>68</v>
      </c>
      <c r="V9" s="13" t="s">
        <v>65</v>
      </c>
      <c r="W9" s="38" t="s">
        <v>126</v>
      </c>
    </row>
    <row r="10" spans="2:25" ht="31.5">
      <c r="B10" s="48" t="str">
        <f>'אג"ח קונצרני'!B7:U7</f>
        <v>3. אג"ח קונצרני</v>
      </c>
      <c r="C10" s="30" t="s">
        <v>50</v>
      </c>
      <c r="D10" s="13" t="s">
        <v>134</v>
      </c>
      <c r="E10" s="41" t="s">
        <v>132</v>
      </c>
      <c r="G10" s="30" t="s">
        <v>71</v>
      </c>
      <c r="I10" s="30" t="s">
        <v>15</v>
      </c>
      <c r="J10" s="30" t="s">
        <v>72</v>
      </c>
      <c r="K10" s="30" t="s">
        <v>117</v>
      </c>
      <c r="L10" s="30" t="s">
        <v>18</v>
      </c>
      <c r="M10" s="30" t="s">
        <v>116</v>
      </c>
      <c r="Q10" s="30" t="s">
        <v>17</v>
      </c>
      <c r="R10" s="30" t="s">
        <v>19</v>
      </c>
      <c r="S10" s="30" t="s">
        <v>0</v>
      </c>
      <c r="T10" s="30" t="s">
        <v>120</v>
      </c>
      <c r="U10" s="30" t="s">
        <v>68</v>
      </c>
      <c r="V10" s="13" t="s">
        <v>65</v>
      </c>
      <c r="W10" s="31" t="s">
        <v>126</v>
      </c>
    </row>
    <row r="11" spans="2:25" ht="31.5">
      <c r="B11" s="48" t="str">
        <f>מניות!B7</f>
        <v>4. מניות</v>
      </c>
      <c r="C11" s="30" t="s">
        <v>50</v>
      </c>
      <c r="D11" s="13" t="s">
        <v>134</v>
      </c>
      <c r="E11" s="41" t="s">
        <v>132</v>
      </c>
      <c r="H11" s="30" t="s">
        <v>116</v>
      </c>
      <c r="S11" s="30" t="s">
        <v>0</v>
      </c>
      <c r="T11" s="13" t="s">
        <v>120</v>
      </c>
      <c r="U11" s="13" t="s">
        <v>68</v>
      </c>
      <c r="V11" s="13" t="s">
        <v>65</v>
      </c>
      <c r="W11" s="14" t="s">
        <v>126</v>
      </c>
    </row>
    <row r="12" spans="2:25" ht="31.5">
      <c r="B12" s="48" t="str">
        <f>'תעודות סל'!B7:N7</f>
        <v>5. תעודות סל</v>
      </c>
      <c r="C12" s="30" t="s">
        <v>50</v>
      </c>
      <c r="D12" s="13" t="s">
        <v>134</v>
      </c>
      <c r="E12" s="41" t="s">
        <v>132</v>
      </c>
      <c r="H12" s="30" t="s">
        <v>116</v>
      </c>
      <c r="S12" s="30" t="s">
        <v>0</v>
      </c>
      <c r="T12" s="30" t="s">
        <v>120</v>
      </c>
      <c r="U12" s="30" t="s">
        <v>68</v>
      </c>
      <c r="V12" s="30" t="s">
        <v>65</v>
      </c>
      <c r="W12" s="31" t="s">
        <v>126</v>
      </c>
    </row>
    <row r="13" spans="2:25" ht="31.5">
      <c r="B13" s="48" t="str">
        <f>'קרנות נאמנות'!B7:O7</f>
        <v>6. קרנות נאמנות</v>
      </c>
      <c r="C13" s="30" t="s">
        <v>50</v>
      </c>
      <c r="D13" s="30" t="s">
        <v>134</v>
      </c>
      <c r="G13" s="30" t="s">
        <v>71</v>
      </c>
      <c r="H13" s="30" t="s">
        <v>116</v>
      </c>
      <c r="S13" s="30" t="s">
        <v>0</v>
      </c>
      <c r="T13" s="30" t="s">
        <v>120</v>
      </c>
      <c r="U13" s="30" t="s">
        <v>68</v>
      </c>
      <c r="V13" s="30" t="s">
        <v>65</v>
      </c>
      <c r="W13" s="31" t="s">
        <v>126</v>
      </c>
    </row>
    <row r="14" spans="2:25" ht="31.5">
      <c r="B14" s="48" t="str">
        <f>'כתבי אופציה'!B7:L7</f>
        <v>7. כתבי אופציה</v>
      </c>
      <c r="C14" s="30" t="s">
        <v>50</v>
      </c>
      <c r="D14" s="30" t="s">
        <v>134</v>
      </c>
      <c r="G14" s="30" t="s">
        <v>71</v>
      </c>
      <c r="H14" s="30" t="s">
        <v>116</v>
      </c>
      <c r="S14" s="30" t="s">
        <v>0</v>
      </c>
      <c r="T14" s="30" t="s">
        <v>120</v>
      </c>
      <c r="U14" s="30" t="s">
        <v>68</v>
      </c>
      <c r="V14" s="30" t="s">
        <v>65</v>
      </c>
      <c r="W14" s="31" t="s">
        <v>126</v>
      </c>
    </row>
    <row r="15" spans="2:25" ht="31.5">
      <c r="B15" s="48" t="str">
        <f>אופציות!B7</f>
        <v>8. אופציות</v>
      </c>
      <c r="C15" s="30" t="s">
        <v>50</v>
      </c>
      <c r="D15" s="30" t="s">
        <v>134</v>
      </c>
      <c r="G15" s="30" t="s">
        <v>71</v>
      </c>
      <c r="H15" s="30" t="s">
        <v>116</v>
      </c>
      <c r="S15" s="30" t="s">
        <v>0</v>
      </c>
      <c r="T15" s="30" t="s">
        <v>120</v>
      </c>
      <c r="U15" s="30" t="s">
        <v>68</v>
      </c>
      <c r="V15" s="30" t="s">
        <v>65</v>
      </c>
      <c r="W15" s="31" t="s">
        <v>126</v>
      </c>
    </row>
    <row r="16" spans="2:25" ht="31.5">
      <c r="B16" s="48" t="str">
        <f>'חוזים עתידיים'!B7:I7</f>
        <v>9. חוזים עתידיים</v>
      </c>
      <c r="C16" s="30" t="s">
        <v>50</v>
      </c>
      <c r="D16" s="30" t="s">
        <v>134</v>
      </c>
      <c r="G16" s="30" t="s">
        <v>71</v>
      </c>
      <c r="H16" s="30" t="s">
        <v>116</v>
      </c>
      <c r="S16" s="30" t="s">
        <v>0</v>
      </c>
      <c r="T16" s="31" t="s">
        <v>120</v>
      </c>
    </row>
    <row r="17" spans="2:25" ht="31.5">
      <c r="B17" s="48" t="str">
        <f>'מוצרים מובנים'!B7:Q7</f>
        <v>10. מוצרים מובנים</v>
      </c>
      <c r="C17" s="30" t="s">
        <v>50</v>
      </c>
      <c r="F17" s="13" t="s">
        <v>56</v>
      </c>
      <c r="I17" s="30" t="s">
        <v>15</v>
      </c>
      <c r="J17" s="30" t="s">
        <v>72</v>
      </c>
      <c r="K17" s="30" t="s">
        <v>117</v>
      </c>
      <c r="L17" s="30" t="s">
        <v>18</v>
      </c>
      <c r="M17" s="30" t="s">
        <v>116</v>
      </c>
      <c r="Q17" s="30" t="s">
        <v>17</v>
      </c>
      <c r="R17" s="30" t="s">
        <v>19</v>
      </c>
      <c r="S17" s="30" t="s">
        <v>0</v>
      </c>
      <c r="T17" s="30" t="s">
        <v>120</v>
      </c>
      <c r="U17" s="30" t="s">
        <v>68</v>
      </c>
      <c r="V17" s="30" t="s">
        <v>65</v>
      </c>
      <c r="W17" s="31" t="s">
        <v>126</v>
      </c>
    </row>
    <row r="18" spans="2:25" ht="18">
      <c r="B18" s="52" t="str">
        <f>'לא סחיר- תעודות התחייבות ממשלתי'!B6:P6</f>
        <v>1.ג. ניירות ערך לא סחירים</v>
      </c>
    </row>
    <row r="19" spans="2:25" ht="31.5">
      <c r="B19" s="48" t="str">
        <f>'לא סחיר- תעודות התחייבות ממשלתי'!B7:P7</f>
        <v>1. תעודות התחייבות ממשלתיות</v>
      </c>
      <c r="C19" s="30" t="s">
        <v>50</v>
      </c>
      <c r="I19" s="30" t="s">
        <v>15</v>
      </c>
      <c r="J19" s="30" t="s">
        <v>72</v>
      </c>
      <c r="K19" s="30" t="s">
        <v>117</v>
      </c>
      <c r="L19" s="30" t="s">
        <v>18</v>
      </c>
      <c r="M19" s="30" t="s">
        <v>116</v>
      </c>
      <c r="Q19" s="30" t="s">
        <v>17</v>
      </c>
      <c r="R19" s="30" t="s">
        <v>19</v>
      </c>
      <c r="S19" s="30" t="s">
        <v>0</v>
      </c>
      <c r="T19" s="30" t="s">
        <v>120</v>
      </c>
      <c r="U19" s="30" t="s">
        <v>125</v>
      </c>
      <c r="V19" s="30" t="s">
        <v>65</v>
      </c>
      <c r="W19" s="31" t="s">
        <v>126</v>
      </c>
    </row>
    <row r="20" spans="2:25" ht="31.5">
      <c r="B20" s="48" t="str">
        <f>'לא סחיר - תעודות חוב מסחריות'!B7:S7</f>
        <v>2. תעודות חוב מסחריות</v>
      </c>
      <c r="C20" s="30" t="s">
        <v>50</v>
      </c>
      <c r="D20" s="41" t="s">
        <v>133</v>
      </c>
      <c r="E20" s="41" t="s">
        <v>132</v>
      </c>
      <c r="G20" s="30" t="s">
        <v>71</v>
      </c>
      <c r="I20" s="30" t="s">
        <v>15</v>
      </c>
      <c r="J20" s="30" t="s">
        <v>72</v>
      </c>
      <c r="K20" s="30" t="s">
        <v>117</v>
      </c>
      <c r="L20" s="30" t="s">
        <v>18</v>
      </c>
      <c r="M20" s="30" t="s">
        <v>116</v>
      </c>
      <c r="Q20" s="30" t="s">
        <v>17</v>
      </c>
      <c r="R20" s="30" t="s">
        <v>19</v>
      </c>
      <c r="S20" s="30" t="s">
        <v>0</v>
      </c>
      <c r="T20" s="30" t="s">
        <v>120</v>
      </c>
      <c r="U20" s="30" t="s">
        <v>125</v>
      </c>
      <c r="V20" s="30" t="s">
        <v>65</v>
      </c>
      <c r="W20" s="31" t="s">
        <v>126</v>
      </c>
    </row>
    <row r="21" spans="2:25" ht="31.5">
      <c r="B21" s="48" t="str">
        <f>'לא סחיר - אג"ח קונצרני'!B7:S7</f>
        <v>3. אג"ח קונצרני</v>
      </c>
      <c r="C21" s="30" t="s">
        <v>50</v>
      </c>
      <c r="D21" s="41" t="s">
        <v>133</v>
      </c>
      <c r="E21" s="41" t="s">
        <v>132</v>
      </c>
      <c r="G21" s="30" t="s">
        <v>71</v>
      </c>
      <c r="I21" s="30" t="s">
        <v>15</v>
      </c>
      <c r="J21" s="30" t="s">
        <v>72</v>
      </c>
      <c r="K21" s="30" t="s">
        <v>117</v>
      </c>
      <c r="L21" s="30" t="s">
        <v>18</v>
      </c>
      <c r="M21" s="30" t="s">
        <v>116</v>
      </c>
      <c r="Q21" s="30" t="s">
        <v>17</v>
      </c>
      <c r="R21" s="30" t="s">
        <v>19</v>
      </c>
      <c r="S21" s="30" t="s">
        <v>0</v>
      </c>
      <c r="T21" s="30" t="s">
        <v>120</v>
      </c>
      <c r="U21" s="30" t="s">
        <v>125</v>
      </c>
      <c r="V21" s="30" t="s">
        <v>65</v>
      </c>
      <c r="W21" s="31" t="s">
        <v>126</v>
      </c>
    </row>
    <row r="22" spans="2:25" ht="31.5">
      <c r="B22" s="48" t="str">
        <f>'לא סחיר - מניות'!B7:M7</f>
        <v>4. מניות</v>
      </c>
      <c r="C22" s="30" t="s">
        <v>50</v>
      </c>
      <c r="D22" s="41" t="s">
        <v>133</v>
      </c>
      <c r="E22" s="41" t="s">
        <v>132</v>
      </c>
      <c r="G22" s="30" t="s">
        <v>71</v>
      </c>
      <c r="H22" s="30" t="s">
        <v>116</v>
      </c>
      <c r="S22" s="30" t="s">
        <v>0</v>
      </c>
      <c r="T22" s="30" t="s">
        <v>120</v>
      </c>
      <c r="U22" s="30" t="s">
        <v>125</v>
      </c>
      <c r="V22" s="30" t="s">
        <v>65</v>
      </c>
      <c r="W22" s="31" t="s">
        <v>126</v>
      </c>
    </row>
    <row r="23" spans="2:25" ht="31.5">
      <c r="B23" s="48" t="str">
        <f>'לא סחיר - קרנות השקעה'!B7:K7</f>
        <v>5. קרנות השקעה</v>
      </c>
      <c r="C23" s="30" t="s">
        <v>50</v>
      </c>
      <c r="G23" s="30" t="s">
        <v>71</v>
      </c>
      <c r="H23" s="30" t="s">
        <v>116</v>
      </c>
      <c r="K23" s="30" t="s">
        <v>117</v>
      </c>
      <c r="S23" s="30" t="s">
        <v>0</v>
      </c>
      <c r="T23" s="30" t="s">
        <v>120</v>
      </c>
      <c r="U23" s="30" t="s">
        <v>125</v>
      </c>
      <c r="V23" s="30" t="s">
        <v>65</v>
      </c>
      <c r="W23" s="31" t="s">
        <v>126</v>
      </c>
    </row>
    <row r="24" spans="2:25" ht="31.5">
      <c r="B24" s="48" t="str">
        <f>'לא סחיר - כתבי אופציה'!B7:L7</f>
        <v>6. כתבי אופציה</v>
      </c>
      <c r="C24" s="30" t="s">
        <v>50</v>
      </c>
      <c r="G24" s="30" t="s">
        <v>71</v>
      </c>
      <c r="H24" s="30" t="s">
        <v>116</v>
      </c>
      <c r="K24" s="30" t="s">
        <v>117</v>
      </c>
      <c r="S24" s="30" t="s">
        <v>0</v>
      </c>
      <c r="T24" s="30" t="s">
        <v>120</v>
      </c>
      <c r="U24" s="30" t="s">
        <v>125</v>
      </c>
      <c r="V24" s="30" t="s">
        <v>65</v>
      </c>
      <c r="W24" s="31" t="s">
        <v>126</v>
      </c>
    </row>
    <row r="25" spans="2:25" ht="31.5">
      <c r="B25" s="48" t="str">
        <f>'לא סחיר - אופציות'!B7:L7</f>
        <v>7. אופציות</v>
      </c>
      <c r="C25" s="30" t="s">
        <v>50</v>
      </c>
      <c r="G25" s="30" t="s">
        <v>71</v>
      </c>
      <c r="H25" s="30" t="s">
        <v>116</v>
      </c>
      <c r="K25" s="30" t="s">
        <v>117</v>
      </c>
      <c r="S25" s="30" t="s">
        <v>0</v>
      </c>
      <c r="T25" s="30" t="s">
        <v>120</v>
      </c>
      <c r="U25" s="30" t="s">
        <v>125</v>
      </c>
      <c r="V25" s="30" t="s">
        <v>65</v>
      </c>
      <c r="W25" s="31" t="s">
        <v>126</v>
      </c>
    </row>
    <row r="26" spans="2:25" ht="31.5">
      <c r="B26" s="48" t="str">
        <f>'לא סחיר - חוזים עתידיים'!B7:K7</f>
        <v>8. חוזים עתידיים</v>
      </c>
      <c r="C26" s="30" t="s">
        <v>50</v>
      </c>
      <c r="G26" s="30" t="s">
        <v>71</v>
      </c>
      <c r="H26" s="30" t="s">
        <v>116</v>
      </c>
      <c r="K26" s="30" t="s">
        <v>117</v>
      </c>
      <c r="S26" s="30" t="s">
        <v>0</v>
      </c>
      <c r="T26" s="30" t="s">
        <v>120</v>
      </c>
      <c r="U26" s="30" t="s">
        <v>125</v>
      </c>
      <c r="V26" s="31" t="s">
        <v>126</v>
      </c>
    </row>
    <row r="27" spans="2:25" ht="31.5">
      <c r="B27" s="48" t="str">
        <f>'לא סחיר - מוצרים מובנים'!B7:Q7</f>
        <v>9. מוצרים מובנים</v>
      </c>
      <c r="C27" s="30" t="s">
        <v>50</v>
      </c>
      <c r="F27" s="30" t="s">
        <v>56</v>
      </c>
      <c r="I27" s="30" t="s">
        <v>15</v>
      </c>
      <c r="J27" s="30" t="s">
        <v>72</v>
      </c>
      <c r="K27" s="30" t="s">
        <v>117</v>
      </c>
      <c r="L27" s="30" t="s">
        <v>18</v>
      </c>
      <c r="M27" s="30" t="s">
        <v>116</v>
      </c>
      <c r="Q27" s="30" t="s">
        <v>17</v>
      </c>
      <c r="R27" s="30" t="s">
        <v>19</v>
      </c>
      <c r="S27" s="30" t="s">
        <v>0</v>
      </c>
      <c r="T27" s="30" t="s">
        <v>120</v>
      </c>
      <c r="U27" s="30" t="s">
        <v>125</v>
      </c>
      <c r="V27" s="30" t="s">
        <v>65</v>
      </c>
      <c r="W27" s="31" t="s">
        <v>126</v>
      </c>
    </row>
    <row r="28" spans="2:25" ht="31.5">
      <c r="B28" s="52" t="str">
        <f>הלוואות!B6</f>
        <v>1.ד. הלוואות:</v>
      </c>
      <c r="C28" s="30" t="s">
        <v>50</v>
      </c>
      <c r="I28" s="30" t="s">
        <v>15</v>
      </c>
      <c r="J28" s="30" t="s">
        <v>72</v>
      </c>
      <c r="L28" s="30" t="s">
        <v>18</v>
      </c>
      <c r="M28" s="30" t="s">
        <v>116</v>
      </c>
      <c r="Q28" s="13" t="s">
        <v>39</v>
      </c>
      <c r="R28" s="30" t="s">
        <v>19</v>
      </c>
      <c r="S28" s="30" t="s">
        <v>0</v>
      </c>
      <c r="T28" s="30" t="s">
        <v>120</v>
      </c>
      <c r="U28" s="30" t="s">
        <v>125</v>
      </c>
      <c r="V28" s="31" t="s">
        <v>126</v>
      </c>
    </row>
    <row r="29" spans="2:25" ht="47.25">
      <c r="B29" s="52" t="str">
        <f>'פקדונות מעל 3 חודשים'!B6:O6</f>
        <v>1.ה. פקדונות מעל 3 חודשים:</v>
      </c>
      <c r="C29" s="30" t="s">
        <v>50</v>
      </c>
      <c r="E29" s="30" t="s">
        <v>132</v>
      </c>
      <c r="I29" s="30" t="s">
        <v>15</v>
      </c>
      <c r="J29" s="30" t="s">
        <v>72</v>
      </c>
      <c r="L29" s="30" t="s">
        <v>18</v>
      </c>
      <c r="M29" s="30" t="s">
        <v>116</v>
      </c>
      <c r="O29" s="49" t="s">
        <v>58</v>
      </c>
      <c r="P29" s="50"/>
      <c r="R29" s="30" t="s">
        <v>19</v>
      </c>
      <c r="S29" s="30" t="s">
        <v>0</v>
      </c>
      <c r="T29" s="30" t="s">
        <v>120</v>
      </c>
      <c r="U29" s="30" t="s">
        <v>125</v>
      </c>
      <c r="V29" s="31" t="s">
        <v>126</v>
      </c>
    </row>
    <row r="30" spans="2:25" ht="63">
      <c r="B30" s="52" t="str">
        <f>'זכויות מקרקעין'!B6</f>
        <v>1. ו. זכויות במקרקעין:</v>
      </c>
      <c r="C30" s="13" t="s">
        <v>60</v>
      </c>
      <c r="N30" s="49" t="s">
        <v>98</v>
      </c>
      <c r="P30" s="50" t="s">
        <v>61</v>
      </c>
      <c r="U30" s="30" t="s">
        <v>125</v>
      </c>
      <c r="V30" s="14" t="s">
        <v>64</v>
      </c>
    </row>
    <row r="31" spans="2:25" ht="31.5">
      <c r="B31" s="52" t="str">
        <f>'השקעות אחרות '!B6:K6</f>
        <v xml:space="preserve">1. ח. השקעות אחרות </v>
      </c>
      <c r="C31" s="13" t="s">
        <v>15</v>
      </c>
      <c r="J31" s="13" t="s">
        <v>16</v>
      </c>
      <c r="Q31" s="13" t="s">
        <v>63</v>
      </c>
      <c r="R31" s="13" t="s">
        <v>59</v>
      </c>
      <c r="U31" s="30" t="s">
        <v>125</v>
      </c>
      <c r="V31" s="14" t="s">
        <v>64</v>
      </c>
    </row>
    <row r="32" spans="2:25" ht="47.25">
      <c r="B32" s="52" t="str">
        <f>'יתרת התחייבות להשקעה'!B6:D6</f>
        <v>1. ט. יתרות התחייבות להשקעה:</v>
      </c>
      <c r="X32" s="13" t="s">
        <v>122</v>
      </c>
      <c r="Y32" s="14" t="s">
        <v>121</v>
      </c>
    </row>
  </sheetData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56" t="s">
        <v>161</v>
      </c>
      <c r="C1" s="77" t="s" vm="1">
        <v>240</v>
      </c>
    </row>
    <row r="2" spans="2:25">
      <c r="B2" s="56" t="s">
        <v>160</v>
      </c>
      <c r="C2" s="77" t="s">
        <v>241</v>
      </c>
    </row>
    <row r="3" spans="2:25">
      <c r="B3" s="56" t="s">
        <v>162</v>
      </c>
      <c r="C3" s="77" t="s">
        <v>242</v>
      </c>
    </row>
    <row r="4" spans="2:25">
      <c r="B4" s="56" t="s">
        <v>163</v>
      </c>
      <c r="C4" s="77">
        <v>17010</v>
      </c>
    </row>
    <row r="6" spans="2:25" ht="26.25" customHeight="1">
      <c r="B6" s="139" t="s">
        <v>190</v>
      </c>
      <c r="C6" s="140"/>
      <c r="D6" s="140"/>
      <c r="E6" s="140"/>
      <c r="F6" s="140"/>
      <c r="G6" s="140"/>
      <c r="H6" s="140"/>
      <c r="I6" s="140"/>
      <c r="J6" s="140"/>
      <c r="K6" s="140"/>
      <c r="L6" s="141"/>
    </row>
    <row r="7" spans="2:25" ht="26.25" customHeight="1">
      <c r="B7" s="139" t="s">
        <v>113</v>
      </c>
      <c r="C7" s="140"/>
      <c r="D7" s="140"/>
      <c r="E7" s="140"/>
      <c r="F7" s="140"/>
      <c r="G7" s="140"/>
      <c r="H7" s="140"/>
      <c r="I7" s="140"/>
      <c r="J7" s="140"/>
      <c r="K7" s="140"/>
      <c r="L7" s="141"/>
    </row>
    <row r="8" spans="2:25" s="3" customFormat="1" ht="78.75">
      <c r="B8" s="22" t="s">
        <v>131</v>
      </c>
      <c r="C8" s="30" t="s">
        <v>50</v>
      </c>
      <c r="D8" s="30" t="s">
        <v>71</v>
      </c>
      <c r="E8" s="30" t="s">
        <v>116</v>
      </c>
      <c r="F8" s="30" t="s">
        <v>117</v>
      </c>
      <c r="G8" s="30" t="s">
        <v>223</v>
      </c>
      <c r="H8" s="30" t="s">
        <v>222</v>
      </c>
      <c r="I8" s="30" t="s">
        <v>125</v>
      </c>
      <c r="J8" s="30" t="s">
        <v>65</v>
      </c>
      <c r="K8" s="30" t="s">
        <v>164</v>
      </c>
      <c r="L8" s="31" t="s">
        <v>166</v>
      </c>
      <c r="W8" s="1"/>
    </row>
    <row r="9" spans="2:25" s="3" customFormat="1" ht="21" customHeight="1">
      <c r="B9" s="15"/>
      <c r="C9" s="16"/>
      <c r="D9" s="16"/>
      <c r="E9" s="16"/>
      <c r="F9" s="16" t="s">
        <v>22</v>
      </c>
      <c r="G9" s="16" t="s">
        <v>230</v>
      </c>
      <c r="H9" s="16"/>
      <c r="I9" s="16" t="s">
        <v>226</v>
      </c>
      <c r="J9" s="32" t="s">
        <v>20</v>
      </c>
      <c r="K9" s="32" t="s">
        <v>20</v>
      </c>
      <c r="L9" s="33" t="s">
        <v>20</v>
      </c>
      <c r="W9" s="1"/>
    </row>
    <row r="10" spans="2:2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W10" s="1"/>
    </row>
    <row r="11" spans="2:25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W11" s="1"/>
    </row>
    <row r="12" spans="2:25" ht="19.5" customHeight="1">
      <c r="B12" s="149" t="s">
        <v>239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2:25">
      <c r="B13" s="149" t="s">
        <v>127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2:25">
      <c r="B14" s="149" t="s">
        <v>221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2:25">
      <c r="B15" s="149" t="s">
        <v>229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6" spans="2:25" s="6" customFormat="1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W16" s="1"/>
      <c r="Y16" s="1"/>
    </row>
    <row r="17" spans="2:25" s="6" customFormat="1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W17" s="1"/>
      <c r="Y17" s="1"/>
    </row>
    <row r="18" spans="2:25" s="6" customFormat="1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W18" s="1"/>
      <c r="Y18" s="1"/>
    </row>
    <row r="19" spans="2:25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</row>
    <row r="20" spans="2:25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</row>
    <row r="21" spans="2:25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2:25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2:25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2:25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2:25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2:25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2:25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2:25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</row>
    <row r="29" spans="2:25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2:25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2:25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2:25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2:12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2:12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2:12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</row>
    <row r="36" spans="2:12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</row>
    <row r="37" spans="2:12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</row>
    <row r="38" spans="2:12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</row>
    <row r="39" spans="2:12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</row>
    <row r="40" spans="2:12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</row>
    <row r="41" spans="2:12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</row>
    <row r="42" spans="2:12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</row>
    <row r="43" spans="2:12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2:12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</row>
    <row r="45" spans="2:12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</row>
    <row r="46" spans="2:12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</row>
    <row r="47" spans="2:12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</row>
    <row r="48" spans="2:12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</row>
    <row r="49" spans="2:12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</row>
    <row r="50" spans="2:12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</row>
    <row r="51" spans="2:12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</row>
    <row r="52" spans="2:12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</row>
    <row r="53" spans="2:12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</row>
    <row r="54" spans="2:12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</row>
    <row r="55" spans="2:12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</row>
    <row r="56" spans="2:12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</row>
    <row r="57" spans="2:12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</row>
    <row r="58" spans="2:12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</row>
    <row r="59" spans="2:12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</row>
    <row r="60" spans="2:12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2:12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</row>
    <row r="62" spans="2:12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</row>
    <row r="63" spans="2:12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</row>
    <row r="64" spans="2:12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2:12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</row>
    <row r="66" spans="2:12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</row>
    <row r="67" spans="2:12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</row>
    <row r="68" spans="2:12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</row>
    <row r="69" spans="2:12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</row>
    <row r="70" spans="2:12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</row>
    <row r="71" spans="2:12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</row>
    <row r="72" spans="2:12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</row>
    <row r="73" spans="2:12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</row>
    <row r="74" spans="2:12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</row>
    <row r="75" spans="2:12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</row>
    <row r="76" spans="2:12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</row>
    <row r="77" spans="2:12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</row>
    <row r="78" spans="2:12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</row>
    <row r="79" spans="2:12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</row>
    <row r="80" spans="2:12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</row>
    <row r="81" spans="2:12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</row>
    <row r="82" spans="2:12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</row>
    <row r="83" spans="2:12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</row>
    <row r="84" spans="2:12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</row>
    <row r="85" spans="2:12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2:12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</row>
    <row r="87" spans="2:12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</row>
    <row r="88" spans="2:12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</row>
    <row r="89" spans="2:12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</row>
    <row r="90" spans="2:12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</row>
    <row r="91" spans="2:12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</row>
    <row r="92" spans="2:12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</row>
    <row r="93" spans="2:12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</row>
    <row r="94" spans="2:12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</row>
    <row r="95" spans="2:12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</row>
    <row r="96" spans="2:12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</row>
    <row r="97" spans="2:12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</row>
    <row r="98" spans="2:12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</row>
    <row r="99" spans="2:12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</row>
    <row r="100" spans="2:12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</row>
    <row r="101" spans="2:12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</row>
    <row r="102" spans="2:12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</row>
    <row r="103" spans="2:12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</row>
    <row r="104" spans="2:12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</row>
    <row r="105" spans="2:12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</row>
    <row r="106" spans="2:12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2:12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</row>
    <row r="108" spans="2:12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</row>
    <row r="109" spans="2:12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</row>
    <row r="110" spans="2:12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</row>
    <row r="111" spans="2:12">
      <c r="B111" s="148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</row>
    <row r="112" spans="2:12">
      <c r="B112" s="148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</row>
    <row r="113" spans="2:12">
      <c r="B113" s="148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</row>
    <row r="114" spans="2:12">
      <c r="B114" s="148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</row>
    <row r="115" spans="2:12">
      <c r="B115" s="148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</row>
    <row r="116" spans="2:12">
      <c r="B116" s="148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</row>
    <row r="117" spans="2:12">
      <c r="B117" s="148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</row>
    <row r="118" spans="2:12">
      <c r="B118" s="148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</row>
    <row r="119" spans="2:12">
      <c r="B119" s="148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</row>
    <row r="120" spans="2:12">
      <c r="B120" s="148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</row>
    <row r="121" spans="2:12">
      <c r="B121" s="148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</row>
    <row r="122" spans="2:12">
      <c r="B122" s="148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</row>
    <row r="123" spans="2:12">
      <c r="B123" s="148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</row>
    <row r="124" spans="2:12">
      <c r="B124" s="148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</row>
    <row r="125" spans="2:12">
      <c r="B125" s="148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</row>
    <row r="126" spans="2:12">
      <c r="B126" s="148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</row>
    <row r="127" spans="2:12">
      <c r="B127" s="148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</row>
    <row r="128" spans="2:12">
      <c r="B128" s="148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</row>
    <row r="129" spans="2:12">
      <c r="B129" s="148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</row>
    <row r="130" spans="2:12">
      <c r="B130" s="148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</row>
    <row r="131" spans="2:12">
      <c r="B131" s="148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</row>
    <row r="132" spans="2:12">
      <c r="B132" s="148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</row>
    <row r="133" spans="2:12">
      <c r="B133" s="148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</row>
    <row r="134" spans="2:12">
      <c r="B134" s="148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</row>
    <row r="135" spans="2:12">
      <c r="B135" s="148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</row>
    <row r="136" spans="2:12">
      <c r="B136" s="148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</row>
    <row r="137" spans="2:12">
      <c r="B137" s="148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</row>
    <row r="138" spans="2:12">
      <c r="B138" s="148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</row>
    <row r="139" spans="2:12">
      <c r="B139" s="148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</row>
    <row r="140" spans="2:12">
      <c r="B140" s="148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</row>
    <row r="141" spans="2:12">
      <c r="B141" s="148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</row>
    <row r="142" spans="2:12">
      <c r="B142" s="148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</row>
    <row r="143" spans="2:12">
      <c r="B143" s="148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</row>
    <row r="144" spans="2:12">
      <c r="B144" s="148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</row>
    <row r="145" spans="2:12">
      <c r="B145" s="148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</row>
    <row r="146" spans="2:12">
      <c r="B146" s="148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</row>
    <row r="147" spans="2:12">
      <c r="B147" s="148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</row>
    <row r="148" spans="2:12">
      <c r="B148" s="148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</row>
    <row r="149" spans="2:12">
      <c r="B149" s="148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</row>
    <row r="150" spans="2:12">
      <c r="B150" s="148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</row>
    <row r="151" spans="2:12">
      <c r="B151" s="148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</row>
    <row r="152" spans="2:12">
      <c r="B152" s="148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</row>
    <row r="153" spans="2:12">
      <c r="B153" s="148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</row>
    <row r="154" spans="2:12">
      <c r="B154" s="148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</row>
    <row r="155" spans="2:12">
      <c r="B155" s="148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</row>
    <row r="156" spans="2:12">
      <c r="B156" s="148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</row>
    <row r="157" spans="2:12">
      <c r="B157" s="148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</row>
    <row r="158" spans="2:12">
      <c r="B158" s="148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</row>
    <row r="159" spans="2:12">
      <c r="B159" s="148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</row>
    <row r="160" spans="2:12">
      <c r="B160" s="148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</row>
    <row r="161" spans="2:12">
      <c r="B161" s="148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</row>
    <row r="162" spans="2:12">
      <c r="B162" s="148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</row>
    <row r="163" spans="2:12">
      <c r="B163" s="148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</row>
    <row r="164" spans="2:12">
      <c r="B164" s="148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</row>
    <row r="165" spans="2:12">
      <c r="B165" s="148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</row>
    <row r="166" spans="2:12">
      <c r="B166" s="148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</row>
    <row r="167" spans="2:12">
      <c r="B167" s="148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</row>
    <row r="168" spans="2:12">
      <c r="B168" s="148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</row>
    <row r="169" spans="2:12">
      <c r="B169" s="148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</row>
    <row r="170" spans="2:12">
      <c r="B170" s="148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</row>
    <row r="171" spans="2:12">
      <c r="B171" s="148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</row>
    <row r="172" spans="2:12">
      <c r="B172" s="148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</row>
    <row r="173" spans="2:12">
      <c r="B173" s="148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</row>
    <row r="174" spans="2:12">
      <c r="B174" s="148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</row>
    <row r="175" spans="2:12">
      <c r="B175" s="148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</row>
    <row r="176" spans="2:12">
      <c r="B176" s="148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</row>
    <row r="177" spans="2:12">
      <c r="B177" s="148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</row>
    <row r="178" spans="2:12">
      <c r="B178" s="148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</row>
    <row r="179" spans="2:12">
      <c r="B179" s="148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</row>
    <row r="180" spans="2:12">
      <c r="B180" s="148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</row>
    <row r="181" spans="2:12">
      <c r="B181" s="148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</row>
    <row r="182" spans="2:12">
      <c r="B182" s="148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</row>
    <row r="183" spans="2:12">
      <c r="B183" s="148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</row>
    <row r="184" spans="2:12">
      <c r="B184" s="148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</row>
    <row r="185" spans="2:12">
      <c r="B185" s="148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</row>
    <row r="186" spans="2:12">
      <c r="B186" s="148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</row>
    <row r="187" spans="2:12">
      <c r="B187" s="148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</row>
    <row r="188" spans="2:12">
      <c r="B188" s="148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</row>
    <row r="189" spans="2:12">
      <c r="B189" s="148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</row>
    <row r="190" spans="2:12">
      <c r="B190" s="148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</row>
    <row r="191" spans="2:12">
      <c r="B191" s="148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</row>
    <row r="192" spans="2:12">
      <c r="B192" s="148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</row>
    <row r="193" spans="2:12">
      <c r="B193" s="148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</row>
    <row r="194" spans="2:12">
      <c r="B194" s="148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</row>
    <row r="195" spans="2:12">
      <c r="B195" s="148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</row>
    <row r="196" spans="2:12">
      <c r="B196" s="148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</row>
    <row r="197" spans="2:12">
      <c r="B197" s="148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</row>
    <row r="198" spans="2:12">
      <c r="B198" s="148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</row>
    <row r="199" spans="2:12">
      <c r="B199" s="148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</row>
    <row r="200" spans="2:12">
      <c r="B200" s="148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</row>
    <row r="201" spans="2:12">
      <c r="B201" s="148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</row>
    <row r="202" spans="2:12">
      <c r="B202" s="148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</row>
    <row r="203" spans="2:12">
      <c r="B203" s="148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</row>
    <row r="204" spans="2:12">
      <c r="B204" s="148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</row>
    <row r="205" spans="2:12">
      <c r="B205" s="148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</row>
    <row r="206" spans="2:12">
      <c r="B206" s="148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</row>
    <row r="207" spans="2:12">
      <c r="B207" s="148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</row>
    <row r="208" spans="2:12">
      <c r="B208" s="148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</row>
    <row r="209" spans="2:12">
      <c r="B209" s="148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</row>
    <row r="210" spans="2:12">
      <c r="B210" s="148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</row>
    <row r="211" spans="2:12">
      <c r="B211" s="148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</row>
    <row r="212" spans="2:12">
      <c r="B212" s="148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</row>
    <row r="213" spans="2:12">
      <c r="B213" s="148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</row>
    <row r="214" spans="2:12">
      <c r="B214" s="148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</row>
    <row r="215" spans="2:12">
      <c r="B215" s="148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</row>
    <row r="216" spans="2:12">
      <c r="B216" s="148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</row>
    <row r="217" spans="2:12">
      <c r="B217" s="148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</row>
    <row r="218" spans="2:12">
      <c r="B218" s="148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</row>
    <row r="219" spans="2:12">
      <c r="B219" s="148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</row>
    <row r="220" spans="2:12">
      <c r="B220" s="148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</row>
    <row r="221" spans="2:12">
      <c r="B221" s="148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</row>
    <row r="222" spans="2:12">
      <c r="B222" s="148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</row>
    <row r="223" spans="2:12">
      <c r="B223" s="148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</row>
    <row r="224" spans="2:12">
      <c r="B224" s="148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</row>
    <row r="225" spans="2:12">
      <c r="B225" s="148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</row>
    <row r="226" spans="2:12">
      <c r="B226" s="148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</row>
    <row r="227" spans="2:12">
      <c r="B227" s="148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</row>
    <row r="228" spans="2:12">
      <c r="B228" s="148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</row>
    <row r="229" spans="2:12">
      <c r="B229" s="148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</row>
    <row r="230" spans="2:12">
      <c r="B230" s="148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</row>
    <row r="231" spans="2:12">
      <c r="B231" s="148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</row>
    <row r="232" spans="2:12">
      <c r="B232" s="148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</row>
    <row r="233" spans="2:12">
      <c r="B233" s="148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</row>
    <row r="234" spans="2:12">
      <c r="B234" s="148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</row>
    <row r="235" spans="2:12">
      <c r="B235" s="148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</row>
    <row r="236" spans="2:12">
      <c r="B236" s="148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</row>
    <row r="237" spans="2:12">
      <c r="B237" s="148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</row>
    <row r="238" spans="2:12">
      <c r="B238" s="148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</row>
    <row r="239" spans="2:12">
      <c r="B239" s="148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</row>
    <row r="240" spans="2:12">
      <c r="B240" s="148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</row>
    <row r="241" spans="2:12">
      <c r="B241" s="148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</row>
    <row r="242" spans="2:12">
      <c r="B242" s="148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</row>
    <row r="243" spans="2:12">
      <c r="B243" s="148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</row>
    <row r="244" spans="2:12">
      <c r="B244" s="148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</row>
    <row r="245" spans="2:12">
      <c r="B245" s="148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</row>
    <row r="246" spans="2:12">
      <c r="B246" s="148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</row>
    <row r="247" spans="2:12">
      <c r="B247" s="148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</row>
    <row r="248" spans="2:12">
      <c r="B248" s="148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</row>
    <row r="249" spans="2:12">
      <c r="B249" s="148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</row>
    <row r="250" spans="2:12">
      <c r="B250" s="148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</row>
    <row r="251" spans="2:12">
      <c r="B251" s="148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</row>
    <row r="252" spans="2:12">
      <c r="B252" s="148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</row>
    <row r="253" spans="2:12">
      <c r="B253" s="148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</row>
    <row r="254" spans="2:12">
      <c r="B254" s="148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</row>
    <row r="255" spans="2:12">
      <c r="B255" s="148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</row>
    <row r="256" spans="2:12">
      <c r="B256" s="148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</row>
    <row r="257" spans="2:12">
      <c r="B257" s="148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</row>
    <row r="258" spans="2:12">
      <c r="B258" s="148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</row>
    <row r="259" spans="2:12">
      <c r="B259" s="148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</row>
    <row r="260" spans="2:12">
      <c r="B260" s="148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</row>
    <row r="261" spans="2:12">
      <c r="B261" s="148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</row>
    <row r="262" spans="2:12">
      <c r="B262" s="148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</row>
    <row r="263" spans="2:12">
      <c r="B263" s="148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</row>
    <row r="264" spans="2:12">
      <c r="B264" s="148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</row>
    <row r="265" spans="2:12">
      <c r="B265" s="148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</row>
    <row r="266" spans="2:12">
      <c r="B266" s="148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</row>
    <row r="267" spans="2:12">
      <c r="B267" s="148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</row>
    <row r="268" spans="2:12">
      <c r="B268" s="148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</row>
    <row r="269" spans="2:12">
      <c r="B269" s="148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</row>
    <row r="270" spans="2:12">
      <c r="B270" s="148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</row>
    <row r="271" spans="2:12">
      <c r="B271" s="148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</row>
    <row r="272" spans="2:12">
      <c r="B272" s="148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</row>
    <row r="273" spans="2:12">
      <c r="B273" s="148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</row>
    <row r="274" spans="2:12">
      <c r="B274" s="148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</row>
    <row r="275" spans="2:12">
      <c r="B275" s="148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</row>
    <row r="276" spans="2:12">
      <c r="B276" s="148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</row>
    <row r="277" spans="2:12">
      <c r="B277" s="148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</row>
    <row r="278" spans="2:12">
      <c r="B278" s="148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</row>
    <row r="279" spans="2:12">
      <c r="B279" s="148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</row>
    <row r="280" spans="2:12">
      <c r="B280" s="148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</row>
    <row r="281" spans="2:12">
      <c r="B281" s="148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</row>
    <row r="282" spans="2:12">
      <c r="B282" s="148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</row>
    <row r="283" spans="2:12">
      <c r="B283" s="148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</row>
    <row r="284" spans="2:12">
      <c r="B284" s="148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</row>
    <row r="285" spans="2:12">
      <c r="B285" s="148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</row>
    <row r="286" spans="2:12">
      <c r="B286" s="148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</row>
    <row r="287" spans="2:12">
      <c r="B287" s="148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</row>
    <row r="288" spans="2:12">
      <c r="B288" s="148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</row>
    <row r="289" spans="2:12">
      <c r="B289" s="148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</row>
    <row r="290" spans="2:12">
      <c r="B290" s="148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</row>
    <row r="291" spans="2:12">
      <c r="B291" s="148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</row>
    <row r="292" spans="2:12">
      <c r="B292" s="148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</row>
    <row r="293" spans="2:12">
      <c r="B293" s="148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</row>
    <row r="294" spans="2:12">
      <c r="B294" s="148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</row>
    <row r="295" spans="2:12">
      <c r="B295" s="148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</row>
    <row r="296" spans="2:12">
      <c r="B296" s="148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</row>
    <row r="297" spans="2:12">
      <c r="B297" s="148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</row>
    <row r="298" spans="2:12">
      <c r="B298" s="148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</row>
    <row r="299" spans="2:12">
      <c r="B299" s="148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</row>
    <row r="300" spans="2:12">
      <c r="B300" s="148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</row>
    <row r="301" spans="2:12">
      <c r="B301" s="148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</row>
    <row r="302" spans="2:12">
      <c r="B302" s="148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</row>
    <row r="303" spans="2:12">
      <c r="B303" s="148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</row>
    <row r="304" spans="2:12">
      <c r="B304" s="148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</row>
    <row r="305" spans="2:12">
      <c r="B305" s="148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</row>
    <row r="306" spans="2:12">
      <c r="B306" s="148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</row>
    <row r="307" spans="2:12">
      <c r="B307" s="148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</row>
    <row r="308" spans="2:12">
      <c r="B308" s="148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</row>
    <row r="309" spans="2:12">
      <c r="B309" s="148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</row>
    <row r="310" spans="2:12">
      <c r="B310" s="148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</row>
    <row r="311" spans="2:12">
      <c r="B311" s="148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</row>
    <row r="312" spans="2:12">
      <c r="B312" s="148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</row>
    <row r="313" spans="2:12">
      <c r="B313" s="148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</row>
    <row r="314" spans="2:12">
      <c r="B314" s="148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</row>
    <row r="315" spans="2:12">
      <c r="B315" s="148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</row>
    <row r="316" spans="2:12">
      <c r="B316" s="148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</row>
    <row r="317" spans="2:12">
      <c r="B317" s="148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</row>
    <row r="318" spans="2:12">
      <c r="B318" s="148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</row>
    <row r="319" spans="2:12">
      <c r="B319" s="148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</row>
    <row r="320" spans="2:12">
      <c r="B320" s="148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</row>
    <row r="321" spans="2:12">
      <c r="B321" s="148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</row>
    <row r="322" spans="2:12">
      <c r="B322" s="148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</row>
    <row r="323" spans="2:12">
      <c r="B323" s="148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</row>
    <row r="324" spans="2:12">
      <c r="B324" s="148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</row>
    <row r="325" spans="2:12">
      <c r="B325" s="148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</row>
    <row r="326" spans="2:12">
      <c r="B326" s="148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</row>
    <row r="327" spans="2:12">
      <c r="B327" s="148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</row>
    <row r="328" spans="2:12">
      <c r="B328" s="148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</row>
    <row r="329" spans="2:12">
      <c r="B329" s="148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</row>
    <row r="330" spans="2:12">
      <c r="B330" s="148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</row>
    <row r="331" spans="2:12">
      <c r="B331" s="148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</row>
    <row r="332" spans="2:12">
      <c r="B332" s="148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</row>
    <row r="333" spans="2:12">
      <c r="B333" s="148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</row>
    <row r="334" spans="2:12">
      <c r="B334" s="148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</row>
    <row r="335" spans="2:12">
      <c r="B335" s="148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</row>
    <row r="336" spans="2:12">
      <c r="B336" s="148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</row>
    <row r="337" spans="2:12">
      <c r="B337" s="148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</row>
    <row r="338" spans="2:12">
      <c r="B338" s="148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</row>
    <row r="339" spans="2:12">
      <c r="B339" s="148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</row>
    <row r="340" spans="2:12">
      <c r="B340" s="148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</row>
    <row r="341" spans="2:12">
      <c r="B341" s="148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</row>
    <row r="342" spans="2:12">
      <c r="B342" s="148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</row>
    <row r="343" spans="2:12">
      <c r="B343" s="148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</row>
    <row r="344" spans="2:12">
      <c r="B344" s="148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</row>
    <row r="345" spans="2:12">
      <c r="B345" s="148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</row>
    <row r="346" spans="2:12">
      <c r="B346" s="148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</row>
    <row r="347" spans="2:12">
      <c r="B347" s="148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</row>
    <row r="348" spans="2:12">
      <c r="B348" s="148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</row>
    <row r="349" spans="2:12">
      <c r="B349" s="148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</row>
    <row r="350" spans="2:12">
      <c r="B350" s="148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</row>
    <row r="351" spans="2:12">
      <c r="B351" s="148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</row>
    <row r="352" spans="2:12">
      <c r="B352" s="148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</row>
    <row r="353" spans="2:12">
      <c r="B353" s="148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</row>
    <row r="354" spans="2:12">
      <c r="B354" s="148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</row>
    <row r="355" spans="2:12">
      <c r="B355" s="148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</row>
    <row r="356" spans="2:12">
      <c r="B356" s="148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</row>
    <row r="357" spans="2:12">
      <c r="B357" s="148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</row>
    <row r="358" spans="2:12">
      <c r="B358" s="148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</row>
    <row r="359" spans="2:12">
      <c r="B359" s="148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</row>
    <row r="360" spans="2:12">
      <c r="B360" s="148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</row>
    <row r="361" spans="2:12">
      <c r="B361" s="148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</row>
    <row r="362" spans="2:12">
      <c r="B362" s="148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</row>
    <row r="363" spans="2:12">
      <c r="B363" s="148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</row>
    <row r="364" spans="2:12">
      <c r="B364" s="148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</row>
    <row r="365" spans="2:12">
      <c r="B365" s="148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</row>
    <row r="366" spans="2:12">
      <c r="B366" s="148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</row>
    <row r="367" spans="2:12">
      <c r="B367" s="148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</row>
    <row r="368" spans="2:12">
      <c r="B368" s="148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</row>
    <row r="369" spans="2:12">
      <c r="B369" s="148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</row>
    <row r="370" spans="2:12">
      <c r="B370" s="148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</row>
    <row r="371" spans="2:12">
      <c r="B371" s="148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</row>
    <row r="372" spans="2:12">
      <c r="B372" s="148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</row>
    <row r="373" spans="2:12">
      <c r="B373" s="148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</row>
    <row r="374" spans="2:12">
      <c r="B374" s="148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</row>
    <row r="375" spans="2:12">
      <c r="B375" s="148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</row>
    <row r="376" spans="2:12">
      <c r="B376" s="148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</row>
    <row r="377" spans="2:12">
      <c r="B377" s="148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</row>
    <row r="378" spans="2:12">
      <c r="B378" s="148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</row>
    <row r="379" spans="2:12">
      <c r="B379" s="148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</row>
    <row r="380" spans="2:12">
      <c r="B380" s="148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</row>
    <row r="381" spans="2:12">
      <c r="B381" s="148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</row>
    <row r="382" spans="2:12">
      <c r="B382" s="148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</row>
    <row r="383" spans="2:12">
      <c r="B383" s="148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</row>
    <row r="384" spans="2:12">
      <c r="B384" s="148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</row>
    <row r="385" spans="2:12">
      <c r="B385" s="148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</row>
    <row r="386" spans="2:12">
      <c r="B386" s="148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</row>
    <row r="387" spans="2:12">
      <c r="B387" s="148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</row>
    <row r="388" spans="2:12">
      <c r="B388" s="148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</row>
    <row r="389" spans="2:12">
      <c r="B389" s="148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</row>
    <row r="390" spans="2:12">
      <c r="B390" s="148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</row>
    <row r="391" spans="2:12">
      <c r="B391" s="148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</row>
    <row r="392" spans="2:12">
      <c r="B392" s="148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</row>
    <row r="393" spans="2:12">
      <c r="B393" s="148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</row>
    <row r="394" spans="2:12">
      <c r="B394" s="148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</row>
    <row r="395" spans="2:12">
      <c r="B395" s="148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</row>
    <row r="396" spans="2:12">
      <c r="B396" s="148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</row>
    <row r="397" spans="2:12">
      <c r="B397" s="148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</row>
    <row r="398" spans="2:12">
      <c r="B398" s="148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</row>
    <row r="399" spans="2:12">
      <c r="B399" s="148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</row>
    <row r="400" spans="2:12">
      <c r="B400" s="148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</row>
    <row r="401" spans="2:12">
      <c r="B401" s="148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</row>
    <row r="402" spans="2:12">
      <c r="B402" s="148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</row>
    <row r="403" spans="2:12">
      <c r="B403" s="148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</row>
    <row r="404" spans="2:12">
      <c r="B404" s="148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</row>
    <row r="405" spans="2:12">
      <c r="B405" s="148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</row>
    <row r="406" spans="2:12">
      <c r="B406" s="148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</row>
    <row r="407" spans="2:12">
      <c r="B407" s="148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</row>
    <row r="408" spans="2:12">
      <c r="B408" s="148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</row>
    <row r="409" spans="2:12">
      <c r="B409" s="148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</row>
    <row r="410" spans="2:12">
      <c r="B410" s="148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</row>
    <row r="411" spans="2:12">
      <c r="B411" s="148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</row>
    <row r="412" spans="2:12">
      <c r="B412" s="148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</row>
    <row r="413" spans="2:12">
      <c r="B413" s="148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</row>
    <row r="414" spans="2:12">
      <c r="B414" s="148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</row>
    <row r="415" spans="2:12">
      <c r="B415" s="148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</row>
    <row r="416" spans="2:12">
      <c r="B416" s="148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</row>
    <row r="417" spans="2:12">
      <c r="B417" s="148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</row>
    <row r="418" spans="2:12">
      <c r="B418" s="148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</row>
    <row r="419" spans="2:12">
      <c r="B419" s="148"/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</row>
    <row r="420" spans="2:12">
      <c r="B420" s="148"/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</row>
    <row r="421" spans="2:12">
      <c r="B421" s="148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</row>
    <row r="422" spans="2:12">
      <c r="B422" s="148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</row>
    <row r="423" spans="2:12">
      <c r="B423" s="148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</row>
    <row r="424" spans="2:12">
      <c r="B424" s="148"/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</row>
    <row r="425" spans="2:12">
      <c r="B425" s="148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</row>
    <row r="426" spans="2:12">
      <c r="B426" s="148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</row>
    <row r="427" spans="2:12">
      <c r="B427" s="148"/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</row>
    <row r="428" spans="2:12">
      <c r="B428" s="148"/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</row>
    <row r="429" spans="2:12">
      <c r="B429" s="148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</row>
    <row r="430" spans="2:12">
      <c r="B430" s="148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</row>
    <row r="431" spans="2:12">
      <c r="B431" s="148"/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</row>
    <row r="432" spans="2:12">
      <c r="B432" s="148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</row>
    <row r="433" spans="2:12">
      <c r="B433" s="148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</row>
    <row r="434" spans="2:12">
      <c r="B434" s="148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</row>
    <row r="435" spans="2:12">
      <c r="B435" s="148"/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</row>
    <row r="436" spans="2:12">
      <c r="B436" s="148"/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</row>
    <row r="437" spans="2:12">
      <c r="B437" s="148"/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</row>
    <row r="438" spans="2:12">
      <c r="B438" s="148"/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</row>
    <row r="439" spans="2:12">
      <c r="B439" s="148"/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9.28515625" style="2" bestFit="1" customWidth="1"/>
    <col min="3" max="3" width="29.42578125" style="2" bestFit="1" customWidth="1"/>
    <col min="4" max="4" width="13.28515625" style="2" bestFit="1" customWidth="1"/>
    <col min="5" max="5" width="12.28515625" style="1" bestFit="1" customWidth="1"/>
    <col min="6" max="6" width="11.28515625" style="1" bestFit="1" customWidth="1"/>
    <col min="7" max="7" width="10.140625" style="1" bestFit="1" customWidth="1"/>
    <col min="8" max="8" width="8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56" t="s">
        <v>161</v>
      </c>
      <c r="C1" s="77" t="s" vm="1">
        <v>240</v>
      </c>
    </row>
    <row r="2" spans="2:17">
      <c r="B2" s="56" t="s">
        <v>160</v>
      </c>
      <c r="C2" s="77" t="s">
        <v>241</v>
      </c>
    </row>
    <row r="3" spans="2:17">
      <c r="B3" s="56" t="s">
        <v>162</v>
      </c>
      <c r="C3" s="77" t="s">
        <v>242</v>
      </c>
    </row>
    <row r="4" spans="2:17">
      <c r="B4" s="56" t="s">
        <v>163</v>
      </c>
      <c r="C4" s="77">
        <v>17010</v>
      </c>
    </row>
    <row r="6" spans="2:17" ht="26.25" customHeight="1">
      <c r="B6" s="139" t="s">
        <v>190</v>
      </c>
      <c r="C6" s="140"/>
      <c r="D6" s="140"/>
      <c r="E6" s="140"/>
      <c r="F6" s="140"/>
      <c r="G6" s="140"/>
      <c r="H6" s="140"/>
      <c r="I6" s="140"/>
      <c r="J6" s="140"/>
      <c r="K6" s="141"/>
    </row>
    <row r="7" spans="2:17" ht="26.25" customHeight="1">
      <c r="B7" s="139" t="s">
        <v>114</v>
      </c>
      <c r="C7" s="140"/>
      <c r="D7" s="140"/>
      <c r="E7" s="140"/>
      <c r="F7" s="140"/>
      <c r="G7" s="140"/>
      <c r="H7" s="140"/>
      <c r="I7" s="140"/>
      <c r="J7" s="140"/>
      <c r="K7" s="141"/>
    </row>
    <row r="8" spans="2:17" s="3" customFormat="1" ht="63">
      <c r="B8" s="22" t="s">
        <v>131</v>
      </c>
      <c r="C8" s="30" t="s">
        <v>50</v>
      </c>
      <c r="D8" s="30" t="s">
        <v>71</v>
      </c>
      <c r="E8" s="30" t="s">
        <v>116</v>
      </c>
      <c r="F8" s="30" t="s">
        <v>117</v>
      </c>
      <c r="G8" s="30" t="s">
        <v>223</v>
      </c>
      <c r="H8" s="30" t="s">
        <v>222</v>
      </c>
      <c r="I8" s="30" t="s">
        <v>125</v>
      </c>
      <c r="J8" s="30" t="s">
        <v>164</v>
      </c>
      <c r="K8" s="31" t="s">
        <v>166</v>
      </c>
      <c r="O8" s="1"/>
    </row>
    <row r="9" spans="2:17" s="3" customFormat="1" ht="22.5" customHeight="1">
      <c r="B9" s="15"/>
      <c r="C9" s="16"/>
      <c r="D9" s="16"/>
      <c r="E9" s="16"/>
      <c r="F9" s="16" t="s">
        <v>22</v>
      </c>
      <c r="G9" s="16" t="s">
        <v>230</v>
      </c>
      <c r="H9" s="16"/>
      <c r="I9" s="16" t="s">
        <v>226</v>
      </c>
      <c r="J9" s="32" t="s">
        <v>20</v>
      </c>
      <c r="K9" s="17" t="s">
        <v>20</v>
      </c>
      <c r="O9" s="1"/>
    </row>
    <row r="10" spans="2:17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20" t="s">
        <v>8</v>
      </c>
      <c r="K10" s="20" t="s">
        <v>9</v>
      </c>
      <c r="O10" s="1"/>
    </row>
    <row r="11" spans="2:17" s="4" customFormat="1" ht="18" customHeight="1">
      <c r="B11" s="78" t="s">
        <v>54</v>
      </c>
      <c r="C11" s="79"/>
      <c r="D11" s="79"/>
      <c r="E11" s="79"/>
      <c r="F11" s="79"/>
      <c r="G11" s="87"/>
      <c r="H11" s="89"/>
      <c r="I11" s="87">
        <v>46.310369134411715</v>
      </c>
      <c r="J11" s="88">
        <v>1</v>
      </c>
      <c r="K11" s="88">
        <v>1.7728241953044127E-3</v>
      </c>
      <c r="O11" s="1"/>
    </row>
    <row r="12" spans="2:17" ht="19.5" customHeight="1">
      <c r="B12" s="80" t="s">
        <v>38</v>
      </c>
      <c r="C12" s="81"/>
      <c r="D12" s="81"/>
      <c r="E12" s="81"/>
      <c r="F12" s="81"/>
      <c r="G12" s="90"/>
      <c r="H12" s="92"/>
      <c r="I12" s="90">
        <v>46.310369134411715</v>
      </c>
      <c r="J12" s="91">
        <v>1</v>
      </c>
      <c r="K12" s="91">
        <v>1.7728241953044127E-3</v>
      </c>
    </row>
    <row r="13" spans="2:17">
      <c r="B13" s="99" t="s">
        <v>2198</v>
      </c>
      <c r="C13" s="81"/>
      <c r="D13" s="81"/>
      <c r="E13" s="81"/>
      <c r="F13" s="81"/>
      <c r="G13" s="90"/>
      <c r="H13" s="92"/>
      <c r="I13" s="90">
        <v>28.755522706560004</v>
      </c>
      <c r="J13" s="91">
        <v>0.62093054415307436</v>
      </c>
      <c r="K13" s="91">
        <v>1.1008006922781052E-3</v>
      </c>
    </row>
    <row r="14" spans="2:17">
      <c r="B14" s="86" t="s">
        <v>2199</v>
      </c>
      <c r="C14" s="83" t="s">
        <v>2200</v>
      </c>
      <c r="D14" s="96" t="s">
        <v>1857</v>
      </c>
      <c r="E14" s="96" t="s">
        <v>147</v>
      </c>
      <c r="F14" s="104">
        <v>43643</v>
      </c>
      <c r="G14" s="93">
        <v>27019.902000000002</v>
      </c>
      <c r="H14" s="95">
        <v>2.2292999999999998</v>
      </c>
      <c r="I14" s="93">
        <v>0.60235909838000001</v>
      </c>
      <c r="J14" s="94">
        <v>1.3007002743418141E-2</v>
      </c>
      <c r="K14" s="94">
        <v>2.3059129171922555E-5</v>
      </c>
    </row>
    <row r="15" spans="2:17">
      <c r="B15" s="86" t="s">
        <v>2201</v>
      </c>
      <c r="C15" s="83" t="s">
        <v>2202</v>
      </c>
      <c r="D15" s="96" t="s">
        <v>1857</v>
      </c>
      <c r="E15" s="96" t="s">
        <v>147</v>
      </c>
      <c r="F15" s="104">
        <v>43643</v>
      </c>
      <c r="G15" s="93">
        <v>14670.466200000001</v>
      </c>
      <c r="H15" s="95">
        <v>2.2717000000000001</v>
      </c>
      <c r="I15" s="93">
        <v>0.33327057907000002</v>
      </c>
      <c r="J15" s="94">
        <v>7.1964569771126611E-3</v>
      </c>
      <c r="K15" s="94">
        <v>1.2758053049492581E-5</v>
      </c>
    </row>
    <row r="16" spans="2:17" s="6" customFormat="1">
      <c r="B16" s="86" t="s">
        <v>2203</v>
      </c>
      <c r="C16" s="83" t="s">
        <v>2204</v>
      </c>
      <c r="D16" s="96" t="s">
        <v>1857</v>
      </c>
      <c r="E16" s="96" t="s">
        <v>147</v>
      </c>
      <c r="F16" s="104">
        <v>43642</v>
      </c>
      <c r="G16" s="93">
        <v>23220.249000000003</v>
      </c>
      <c r="H16" s="95">
        <v>2.4828000000000001</v>
      </c>
      <c r="I16" s="93">
        <v>0.57651575839000002</v>
      </c>
      <c r="J16" s="94">
        <v>1.2448956230875951E-2</v>
      </c>
      <c r="K16" s="94">
        <v>2.2069810812382514E-5</v>
      </c>
      <c r="O16" s="1"/>
      <c r="Q16" s="1"/>
    </row>
    <row r="17" spans="2:17" s="6" customFormat="1">
      <c r="B17" s="86" t="s">
        <v>2205</v>
      </c>
      <c r="C17" s="83" t="s">
        <v>2206</v>
      </c>
      <c r="D17" s="96" t="s">
        <v>1857</v>
      </c>
      <c r="E17" s="96" t="s">
        <v>147</v>
      </c>
      <c r="F17" s="104">
        <v>43642</v>
      </c>
      <c r="G17" s="93">
        <v>46456.41</v>
      </c>
      <c r="H17" s="95">
        <v>2.4940000000000002</v>
      </c>
      <c r="I17" s="93">
        <v>1.1586178730100001</v>
      </c>
      <c r="J17" s="94">
        <v>2.5018541088437776E-2</v>
      </c>
      <c r="K17" s="94">
        <v>4.4353474972800091E-5</v>
      </c>
      <c r="O17" s="1"/>
      <c r="Q17" s="1"/>
    </row>
    <row r="18" spans="2:17" s="6" customFormat="1">
      <c r="B18" s="86" t="s">
        <v>2207</v>
      </c>
      <c r="C18" s="83" t="s">
        <v>2208</v>
      </c>
      <c r="D18" s="96" t="s">
        <v>1857</v>
      </c>
      <c r="E18" s="96" t="s">
        <v>147</v>
      </c>
      <c r="F18" s="104">
        <v>43642</v>
      </c>
      <c r="G18" s="93">
        <v>27109.628000000004</v>
      </c>
      <c r="H18" s="95">
        <v>2.5522</v>
      </c>
      <c r="I18" s="93">
        <v>0.69189914235000005</v>
      </c>
      <c r="J18" s="94">
        <v>1.4940479967711431E-2</v>
      </c>
      <c r="K18" s="94">
        <v>2.6486844376219718E-5</v>
      </c>
      <c r="O18" s="1"/>
      <c r="Q18" s="1"/>
    </row>
    <row r="19" spans="2:17">
      <c r="B19" s="86" t="s">
        <v>2209</v>
      </c>
      <c r="C19" s="83" t="s">
        <v>2210</v>
      </c>
      <c r="D19" s="96" t="s">
        <v>1857</v>
      </c>
      <c r="E19" s="96" t="s">
        <v>147</v>
      </c>
      <c r="F19" s="104">
        <v>43642</v>
      </c>
      <c r="G19" s="93">
        <v>23238.15</v>
      </c>
      <c r="H19" s="95">
        <v>2.5356000000000001</v>
      </c>
      <c r="I19" s="93">
        <v>0.58923368738000004</v>
      </c>
      <c r="J19" s="94">
        <v>1.2723580018759985E-2</v>
      </c>
      <c r="K19" s="94">
        <v>2.2556670508149476E-5</v>
      </c>
    </row>
    <row r="20" spans="2:17">
      <c r="B20" s="86" t="s">
        <v>2211</v>
      </c>
      <c r="C20" s="83" t="s">
        <v>2212</v>
      </c>
      <c r="D20" s="96" t="s">
        <v>1857</v>
      </c>
      <c r="E20" s="96" t="s">
        <v>147</v>
      </c>
      <c r="F20" s="104">
        <v>43642</v>
      </c>
      <c r="G20" s="93">
        <v>31000.995999999999</v>
      </c>
      <c r="H20" s="95">
        <v>2.5882999999999998</v>
      </c>
      <c r="I20" s="93">
        <v>0.80240672044000005</v>
      </c>
      <c r="J20" s="94">
        <v>1.7326718301706602E-2</v>
      </c>
      <c r="K20" s="94">
        <v>3.0717225430489248E-5</v>
      </c>
    </row>
    <row r="21" spans="2:17">
      <c r="B21" s="86" t="s">
        <v>2213</v>
      </c>
      <c r="C21" s="83" t="s">
        <v>2214</v>
      </c>
      <c r="D21" s="96" t="s">
        <v>1857</v>
      </c>
      <c r="E21" s="96" t="s">
        <v>147</v>
      </c>
      <c r="F21" s="104">
        <v>43628</v>
      </c>
      <c r="G21" s="93">
        <v>23271.3</v>
      </c>
      <c r="H21" s="95">
        <v>1.927</v>
      </c>
      <c r="I21" s="93">
        <v>0.44843220500000003</v>
      </c>
      <c r="J21" s="94">
        <v>9.6831921960817361E-3</v>
      </c>
      <c r="K21" s="94">
        <v>1.7166597412996573E-5</v>
      </c>
    </row>
    <row r="22" spans="2:17">
      <c r="B22" s="86" t="s">
        <v>2215</v>
      </c>
      <c r="C22" s="83" t="s">
        <v>2216</v>
      </c>
      <c r="D22" s="96" t="s">
        <v>1857</v>
      </c>
      <c r="E22" s="96" t="s">
        <v>147</v>
      </c>
      <c r="F22" s="104">
        <v>43628</v>
      </c>
      <c r="G22" s="93">
        <v>8921.427450000001</v>
      </c>
      <c r="H22" s="95">
        <v>1.9353</v>
      </c>
      <c r="I22" s="93">
        <v>0.17266046447</v>
      </c>
      <c r="J22" s="94">
        <v>3.7283327189396483E-3</v>
      </c>
      <c r="K22" s="94">
        <v>6.6096784522812952E-6</v>
      </c>
    </row>
    <row r="23" spans="2:17">
      <c r="B23" s="86" t="s">
        <v>2217</v>
      </c>
      <c r="C23" s="83" t="s">
        <v>2218</v>
      </c>
      <c r="D23" s="96" t="s">
        <v>1857</v>
      </c>
      <c r="E23" s="96" t="s">
        <v>147</v>
      </c>
      <c r="F23" s="104">
        <v>43626</v>
      </c>
      <c r="G23" s="93">
        <v>66019.882500000007</v>
      </c>
      <c r="H23" s="95">
        <v>2.0871</v>
      </c>
      <c r="I23" s="93">
        <v>1.3778807201900001</v>
      </c>
      <c r="J23" s="94">
        <v>2.9753179383883211E-2</v>
      </c>
      <c r="K23" s="94">
        <v>5.2747156298980602E-5</v>
      </c>
    </row>
    <row r="24" spans="2:17">
      <c r="B24" s="86" t="s">
        <v>2219</v>
      </c>
      <c r="C24" s="83" t="s">
        <v>2220</v>
      </c>
      <c r="D24" s="96" t="s">
        <v>1857</v>
      </c>
      <c r="E24" s="96" t="s">
        <v>147</v>
      </c>
      <c r="F24" s="104">
        <v>43626</v>
      </c>
      <c r="G24" s="93">
        <v>10104.341</v>
      </c>
      <c r="H24" s="95">
        <v>2.1566000000000001</v>
      </c>
      <c r="I24" s="93">
        <v>0.21790755363000006</v>
      </c>
      <c r="J24" s="94">
        <v>4.7053728506793544E-3</v>
      </c>
      <c r="K24" s="94">
        <v>8.3417988376128582E-6</v>
      </c>
    </row>
    <row r="25" spans="2:17">
      <c r="B25" s="86" t="s">
        <v>2221</v>
      </c>
      <c r="C25" s="83" t="s">
        <v>2222</v>
      </c>
      <c r="D25" s="96" t="s">
        <v>1857</v>
      </c>
      <c r="E25" s="96" t="s">
        <v>147</v>
      </c>
      <c r="F25" s="104">
        <v>43641</v>
      </c>
      <c r="G25" s="93">
        <v>15584.92</v>
      </c>
      <c r="H25" s="95">
        <v>2.5537999999999998</v>
      </c>
      <c r="I25" s="93">
        <v>0.39801515234000007</v>
      </c>
      <c r="J25" s="94">
        <v>8.5945147874938455E-3</v>
      </c>
      <c r="K25" s="94">
        <v>1.5236563762170654E-5</v>
      </c>
    </row>
    <row r="26" spans="2:17">
      <c r="B26" s="86" t="s">
        <v>2223</v>
      </c>
      <c r="C26" s="83" t="s">
        <v>2224</v>
      </c>
      <c r="D26" s="96" t="s">
        <v>1857</v>
      </c>
      <c r="E26" s="96" t="s">
        <v>147</v>
      </c>
      <c r="F26" s="104">
        <v>43621</v>
      </c>
      <c r="G26" s="93">
        <v>15216.413550000003</v>
      </c>
      <c r="H26" s="95">
        <v>2.6789999999999998</v>
      </c>
      <c r="I26" s="93">
        <v>0.40765403640000003</v>
      </c>
      <c r="J26" s="94">
        <v>8.802651415211582E-3</v>
      </c>
      <c r="K26" s="94">
        <v>1.5605553411717721E-5</v>
      </c>
    </row>
    <row r="27" spans="2:17">
      <c r="B27" s="86" t="s">
        <v>2225</v>
      </c>
      <c r="C27" s="83" t="s">
        <v>2226</v>
      </c>
      <c r="D27" s="96" t="s">
        <v>1857</v>
      </c>
      <c r="E27" s="96" t="s">
        <v>147</v>
      </c>
      <c r="F27" s="104">
        <v>43635</v>
      </c>
      <c r="G27" s="93">
        <v>21465.73</v>
      </c>
      <c r="H27" s="95">
        <v>2.6158999999999999</v>
      </c>
      <c r="I27" s="93">
        <v>0.56151254796000005</v>
      </c>
      <c r="J27" s="94">
        <v>1.2124985364082502E-2</v>
      </c>
      <c r="K27" s="94">
        <v>2.1495467421157342E-5</v>
      </c>
    </row>
    <row r="28" spans="2:17">
      <c r="B28" s="86" t="s">
        <v>2227</v>
      </c>
      <c r="C28" s="83" t="s">
        <v>2228</v>
      </c>
      <c r="D28" s="96" t="s">
        <v>1857</v>
      </c>
      <c r="E28" s="96" t="s">
        <v>147</v>
      </c>
      <c r="F28" s="104">
        <v>43620</v>
      </c>
      <c r="G28" s="93">
        <v>35129.718000000001</v>
      </c>
      <c r="H28" s="95">
        <v>2.6613000000000002</v>
      </c>
      <c r="I28" s="93">
        <v>0.93491104954000015</v>
      </c>
      <c r="J28" s="94">
        <v>2.018794207462489E-2</v>
      </c>
      <c r="K28" s="94">
        <v>3.5789672163298971E-5</v>
      </c>
    </row>
    <row r="29" spans="2:17">
      <c r="B29" s="86" t="s">
        <v>2229</v>
      </c>
      <c r="C29" s="83" t="s">
        <v>2230</v>
      </c>
      <c r="D29" s="96" t="s">
        <v>1857</v>
      </c>
      <c r="E29" s="96" t="s">
        <v>147</v>
      </c>
      <c r="F29" s="104">
        <v>43620</v>
      </c>
      <c r="G29" s="93">
        <v>3904.5174999999999</v>
      </c>
      <c r="H29" s="95">
        <v>2.6916000000000002</v>
      </c>
      <c r="I29" s="93">
        <v>0.10509277753</v>
      </c>
      <c r="J29" s="94">
        <v>2.2693141837193649E-3</v>
      </c>
      <c r="K29" s="94">
        <v>4.0230950916451737E-6</v>
      </c>
    </row>
    <row r="30" spans="2:17">
      <c r="B30" s="86" t="s">
        <v>2231</v>
      </c>
      <c r="C30" s="83" t="s">
        <v>2232</v>
      </c>
      <c r="D30" s="96" t="s">
        <v>1857</v>
      </c>
      <c r="E30" s="96" t="s">
        <v>147</v>
      </c>
      <c r="F30" s="104">
        <v>43620</v>
      </c>
      <c r="G30" s="93">
        <v>9370.8420000000006</v>
      </c>
      <c r="H30" s="95">
        <v>2.6916000000000002</v>
      </c>
      <c r="I30" s="93">
        <v>0.25222266784000003</v>
      </c>
      <c r="J30" s="94">
        <v>5.446354079103672E-3</v>
      </c>
      <c r="K30" s="94">
        <v>9.6554282876298737E-6</v>
      </c>
    </row>
    <row r="31" spans="2:17">
      <c r="B31" s="86" t="s">
        <v>2233</v>
      </c>
      <c r="C31" s="83" t="s">
        <v>2234</v>
      </c>
      <c r="D31" s="96" t="s">
        <v>1857</v>
      </c>
      <c r="E31" s="96" t="s">
        <v>147</v>
      </c>
      <c r="F31" s="104">
        <v>43620</v>
      </c>
      <c r="G31" s="93">
        <v>11713.5525</v>
      </c>
      <c r="H31" s="95">
        <v>2.6916000000000002</v>
      </c>
      <c r="I31" s="93">
        <v>0.31527833480000006</v>
      </c>
      <c r="J31" s="94">
        <v>6.80794259887959E-3</v>
      </c>
      <c r="K31" s="94">
        <v>1.2069285359537343E-5</v>
      </c>
    </row>
    <row r="32" spans="2:17">
      <c r="B32" s="86" t="s">
        <v>2235</v>
      </c>
      <c r="C32" s="83" t="s">
        <v>2236</v>
      </c>
      <c r="D32" s="96" t="s">
        <v>1857</v>
      </c>
      <c r="E32" s="96" t="s">
        <v>147</v>
      </c>
      <c r="F32" s="104">
        <v>43635</v>
      </c>
      <c r="G32" s="93">
        <v>25784.401500000004</v>
      </c>
      <c r="H32" s="95">
        <v>2.7121</v>
      </c>
      <c r="I32" s="93">
        <v>0.69930515291000006</v>
      </c>
      <c r="J32" s="94">
        <v>1.5100401184027043E-2</v>
      </c>
      <c r="K32" s="94">
        <v>2.6770356577846544E-5</v>
      </c>
    </row>
    <row r="33" spans="2:11">
      <c r="B33" s="86" t="s">
        <v>2237</v>
      </c>
      <c r="C33" s="83" t="s">
        <v>2238</v>
      </c>
      <c r="D33" s="96" t="s">
        <v>1857</v>
      </c>
      <c r="E33" s="96" t="s">
        <v>147</v>
      </c>
      <c r="F33" s="104">
        <v>43635</v>
      </c>
      <c r="G33" s="93">
        <v>14069.3904</v>
      </c>
      <c r="H33" s="95">
        <v>2.7134</v>
      </c>
      <c r="I33" s="93">
        <v>0.38176092942000001</v>
      </c>
      <c r="J33" s="94">
        <v>8.243530262347358E-3</v>
      </c>
      <c r="K33" s="94">
        <v>1.4614329903813531E-5</v>
      </c>
    </row>
    <row r="34" spans="2:11">
      <c r="B34" s="86" t="s">
        <v>2239</v>
      </c>
      <c r="C34" s="83" t="s">
        <v>2240</v>
      </c>
      <c r="D34" s="96" t="s">
        <v>1857</v>
      </c>
      <c r="E34" s="96" t="s">
        <v>147</v>
      </c>
      <c r="F34" s="104">
        <v>43635</v>
      </c>
      <c r="G34" s="93">
        <v>22043.291400000002</v>
      </c>
      <c r="H34" s="95">
        <v>2.7189000000000001</v>
      </c>
      <c r="I34" s="93">
        <v>0.59933687697000004</v>
      </c>
      <c r="J34" s="94">
        <v>1.2941742598304025E-2</v>
      </c>
      <c r="K34" s="94">
        <v>2.2943434407675176E-5</v>
      </c>
    </row>
    <row r="35" spans="2:11">
      <c r="B35" s="86" t="s">
        <v>2241</v>
      </c>
      <c r="C35" s="83" t="s">
        <v>2242</v>
      </c>
      <c r="D35" s="96" t="s">
        <v>1857</v>
      </c>
      <c r="E35" s="96" t="s">
        <v>147</v>
      </c>
      <c r="F35" s="104">
        <v>43635</v>
      </c>
      <c r="G35" s="93">
        <v>26186.179500000002</v>
      </c>
      <c r="H35" s="95">
        <v>2.7189000000000001</v>
      </c>
      <c r="I35" s="93">
        <v>0.71197820343000007</v>
      </c>
      <c r="J35" s="94">
        <v>1.537405589153364E-2</v>
      </c>
      <c r="K35" s="94">
        <v>2.7255498264473191E-5</v>
      </c>
    </row>
    <row r="36" spans="2:11">
      <c r="B36" s="86" t="s">
        <v>2243</v>
      </c>
      <c r="C36" s="83" t="s">
        <v>2244</v>
      </c>
      <c r="D36" s="96" t="s">
        <v>1857</v>
      </c>
      <c r="E36" s="96" t="s">
        <v>147</v>
      </c>
      <c r="F36" s="104">
        <v>43640</v>
      </c>
      <c r="G36" s="93">
        <v>7845.5</v>
      </c>
      <c r="H36" s="95">
        <v>3.0059999999999998</v>
      </c>
      <c r="I36" s="93">
        <v>0.23583821625000001</v>
      </c>
      <c r="J36" s="94">
        <v>5.0925574694837914E-3</v>
      </c>
      <c r="K36" s="94">
        <v>9.0282090978790793E-6</v>
      </c>
    </row>
    <row r="37" spans="2:11">
      <c r="B37" s="86" t="s">
        <v>2243</v>
      </c>
      <c r="C37" s="83" t="s">
        <v>2245</v>
      </c>
      <c r="D37" s="96" t="s">
        <v>1857</v>
      </c>
      <c r="E37" s="96" t="s">
        <v>147</v>
      </c>
      <c r="F37" s="104">
        <v>43640</v>
      </c>
      <c r="G37" s="93">
        <v>3922.75</v>
      </c>
      <c r="H37" s="95">
        <v>3.0059999999999998</v>
      </c>
      <c r="I37" s="93">
        <v>0.11791910702000001</v>
      </c>
      <c r="J37" s="94">
        <v>2.546278710881149E-3</v>
      </c>
      <c r="K37" s="94">
        <v>4.5141045066386304E-6</v>
      </c>
    </row>
    <row r="38" spans="2:11">
      <c r="B38" s="86" t="s">
        <v>2246</v>
      </c>
      <c r="C38" s="83" t="s">
        <v>2247</v>
      </c>
      <c r="D38" s="96" t="s">
        <v>1857</v>
      </c>
      <c r="E38" s="96" t="s">
        <v>147</v>
      </c>
      <c r="F38" s="104">
        <v>43619</v>
      </c>
      <c r="G38" s="93">
        <v>15695.42</v>
      </c>
      <c r="H38" s="95">
        <v>3.1949000000000001</v>
      </c>
      <c r="I38" s="93">
        <v>0.50144832816000007</v>
      </c>
      <c r="J38" s="94">
        <v>1.0827992467617587E-2</v>
      </c>
      <c r="K38" s="94">
        <v>1.9196127033166393E-5</v>
      </c>
    </row>
    <row r="39" spans="2:11">
      <c r="B39" s="86" t="s">
        <v>2248</v>
      </c>
      <c r="C39" s="83" t="s">
        <v>2249</v>
      </c>
      <c r="D39" s="96" t="s">
        <v>1857</v>
      </c>
      <c r="E39" s="96" t="s">
        <v>147</v>
      </c>
      <c r="F39" s="104">
        <v>43619</v>
      </c>
      <c r="G39" s="93">
        <v>18839.808000000001</v>
      </c>
      <c r="H39" s="95">
        <v>3.1879</v>
      </c>
      <c r="I39" s="93">
        <v>0.60058755133000008</v>
      </c>
      <c r="J39" s="94">
        <v>1.296874895526849E-2</v>
      </c>
      <c r="K39" s="94">
        <v>2.2991311930728806E-5</v>
      </c>
    </row>
    <row r="40" spans="2:11">
      <c r="B40" s="86" t="s">
        <v>2250</v>
      </c>
      <c r="C40" s="83" t="s">
        <v>2251</v>
      </c>
      <c r="D40" s="96" t="s">
        <v>1857</v>
      </c>
      <c r="E40" s="96" t="s">
        <v>147</v>
      </c>
      <c r="F40" s="104">
        <v>43619</v>
      </c>
      <c r="G40" s="93">
        <v>23549.759999999998</v>
      </c>
      <c r="H40" s="95">
        <v>3.2221000000000002</v>
      </c>
      <c r="I40" s="93">
        <v>0.75879290968000002</v>
      </c>
      <c r="J40" s="94">
        <v>1.6384946262848202E-2</v>
      </c>
      <c r="K40" s="94">
        <v>2.9047629173539913E-5</v>
      </c>
    </row>
    <row r="41" spans="2:11">
      <c r="B41" s="86" t="s">
        <v>2252</v>
      </c>
      <c r="C41" s="83" t="s">
        <v>2253</v>
      </c>
      <c r="D41" s="96" t="s">
        <v>1857</v>
      </c>
      <c r="E41" s="96" t="s">
        <v>147</v>
      </c>
      <c r="F41" s="104">
        <v>43619</v>
      </c>
      <c r="G41" s="93">
        <v>15704.26</v>
      </c>
      <c r="H41" s="95">
        <v>3.2151000000000001</v>
      </c>
      <c r="I41" s="93">
        <v>0.50490338691000003</v>
      </c>
      <c r="J41" s="94">
        <v>1.0902599058205798E-2</v>
      </c>
      <c r="K41" s="94">
        <v>1.9328391402090343E-5</v>
      </c>
    </row>
    <row r="42" spans="2:11">
      <c r="B42" s="86" t="s">
        <v>2254</v>
      </c>
      <c r="C42" s="83" t="s">
        <v>2255</v>
      </c>
      <c r="D42" s="96" t="s">
        <v>1857</v>
      </c>
      <c r="E42" s="96" t="s">
        <v>147</v>
      </c>
      <c r="F42" s="104">
        <v>43677</v>
      </c>
      <c r="G42" s="93">
        <v>11266.690500000001</v>
      </c>
      <c r="H42" s="95">
        <v>-0.37219999999999998</v>
      </c>
      <c r="I42" s="93">
        <v>-4.1935638420000004E-2</v>
      </c>
      <c r="J42" s="94">
        <v>-9.0553453154919913E-4</v>
      </c>
      <c r="K42" s="94">
        <v>-1.6053535272140675E-6</v>
      </c>
    </row>
    <row r="43" spans="2:11">
      <c r="B43" s="86" t="s">
        <v>2256</v>
      </c>
      <c r="C43" s="83" t="s">
        <v>2257</v>
      </c>
      <c r="D43" s="96" t="s">
        <v>1857</v>
      </c>
      <c r="E43" s="96" t="s">
        <v>147</v>
      </c>
      <c r="F43" s="104">
        <v>43676</v>
      </c>
      <c r="G43" s="93">
        <v>23396.165000000001</v>
      </c>
      <c r="H43" s="95">
        <v>0.10580000000000001</v>
      </c>
      <c r="I43" s="93">
        <v>2.475230719E-2</v>
      </c>
      <c r="J43" s="94">
        <v>5.3448736541396671E-4</v>
      </c>
      <c r="K43" s="94">
        <v>9.4755213349039115E-7</v>
      </c>
    </row>
    <row r="44" spans="2:11">
      <c r="B44" s="86" t="s">
        <v>2258</v>
      </c>
      <c r="C44" s="83" t="s">
        <v>2259</v>
      </c>
      <c r="D44" s="96" t="s">
        <v>1857</v>
      </c>
      <c r="E44" s="96" t="s">
        <v>147</v>
      </c>
      <c r="F44" s="104">
        <v>43676</v>
      </c>
      <c r="G44" s="93">
        <v>53232.33630000001</v>
      </c>
      <c r="H44" s="95">
        <v>0.1016</v>
      </c>
      <c r="I44" s="93">
        <v>5.4098543590000006E-2</v>
      </c>
      <c r="J44" s="94">
        <v>1.1681734480021918E-3</v>
      </c>
      <c r="K44" s="94">
        <v>2.0709661529304667E-6</v>
      </c>
    </row>
    <row r="45" spans="2:11">
      <c r="B45" s="86" t="s">
        <v>2260</v>
      </c>
      <c r="C45" s="83" t="s">
        <v>2261</v>
      </c>
      <c r="D45" s="96" t="s">
        <v>1857</v>
      </c>
      <c r="E45" s="96" t="s">
        <v>147</v>
      </c>
      <c r="F45" s="104">
        <v>43676</v>
      </c>
      <c r="G45" s="93">
        <v>20391.625800000002</v>
      </c>
      <c r="H45" s="95">
        <v>0.125</v>
      </c>
      <c r="I45" s="93">
        <v>2.5481830399999999E-2</v>
      </c>
      <c r="J45" s="94">
        <v>5.5024027828500476E-4</v>
      </c>
      <c r="K45" s="94">
        <v>9.7547927857468986E-7</v>
      </c>
    </row>
    <row r="46" spans="2:11">
      <c r="B46" s="86" t="s">
        <v>2262</v>
      </c>
      <c r="C46" s="83" t="s">
        <v>2263</v>
      </c>
      <c r="D46" s="96" t="s">
        <v>1857</v>
      </c>
      <c r="E46" s="96" t="s">
        <v>147</v>
      </c>
      <c r="F46" s="104">
        <v>43675</v>
      </c>
      <c r="G46" s="93">
        <v>22740.9</v>
      </c>
      <c r="H46" s="95">
        <v>0.58050000000000002</v>
      </c>
      <c r="I46" s="93">
        <v>0.13201908161000001</v>
      </c>
      <c r="J46" s="94">
        <v>2.8507456122154069E-3</v>
      </c>
      <c r="K46" s="94">
        <v>5.0538707959933639E-6</v>
      </c>
    </row>
    <row r="47" spans="2:11">
      <c r="B47" s="86" t="s">
        <v>2264</v>
      </c>
      <c r="C47" s="83" t="s">
        <v>2265</v>
      </c>
      <c r="D47" s="96" t="s">
        <v>1857</v>
      </c>
      <c r="E47" s="96" t="s">
        <v>147</v>
      </c>
      <c r="F47" s="104">
        <v>43675</v>
      </c>
      <c r="G47" s="93">
        <v>16682.494400000003</v>
      </c>
      <c r="H47" s="95">
        <v>0.59060000000000001</v>
      </c>
      <c r="I47" s="93">
        <v>9.8525095109999988E-2</v>
      </c>
      <c r="J47" s="94">
        <v>2.1274953525859336E-3</v>
      </c>
      <c r="K47" s="94">
        <v>3.7716752364620355E-6</v>
      </c>
    </row>
    <row r="48" spans="2:11">
      <c r="B48" s="86" t="s">
        <v>2266</v>
      </c>
      <c r="C48" s="83" t="s">
        <v>2267</v>
      </c>
      <c r="D48" s="96" t="s">
        <v>1857</v>
      </c>
      <c r="E48" s="96" t="s">
        <v>147</v>
      </c>
      <c r="F48" s="104">
        <v>43675</v>
      </c>
      <c r="G48" s="93">
        <v>18957.932500000003</v>
      </c>
      <c r="H48" s="95">
        <v>0.56850000000000001</v>
      </c>
      <c r="I48" s="93">
        <v>0.10778102374</v>
      </c>
      <c r="J48" s="94">
        <v>2.3273626566692913E-3</v>
      </c>
      <c r="K48" s="94">
        <v>4.1260048289912768E-6</v>
      </c>
    </row>
    <row r="49" spans="2:11">
      <c r="B49" s="86" t="s">
        <v>2268</v>
      </c>
      <c r="C49" s="83" t="s">
        <v>2269</v>
      </c>
      <c r="D49" s="96" t="s">
        <v>1857</v>
      </c>
      <c r="E49" s="96" t="s">
        <v>147</v>
      </c>
      <c r="F49" s="104">
        <v>43675</v>
      </c>
      <c r="G49" s="93">
        <v>13282.928749999999</v>
      </c>
      <c r="H49" s="95">
        <v>0.68589999999999995</v>
      </c>
      <c r="I49" s="93">
        <v>9.1105866540000011E-2</v>
      </c>
      <c r="J49" s="94">
        <v>1.9672887140150699E-3</v>
      </c>
      <c r="K49" s="94">
        <v>3.4876570313552195E-6</v>
      </c>
    </row>
    <row r="50" spans="2:11">
      <c r="B50" s="86" t="s">
        <v>2270</v>
      </c>
      <c r="C50" s="83" t="s">
        <v>2271</v>
      </c>
      <c r="D50" s="96" t="s">
        <v>1857</v>
      </c>
      <c r="E50" s="96" t="s">
        <v>147</v>
      </c>
      <c r="F50" s="104">
        <v>43664</v>
      </c>
      <c r="G50" s="93">
        <v>22873.5</v>
      </c>
      <c r="H50" s="95">
        <v>1.0150999999999999</v>
      </c>
      <c r="I50" s="93">
        <v>0.23219326104000002</v>
      </c>
      <c r="J50" s="94">
        <v>5.0138503618073049E-3</v>
      </c>
      <c r="K50" s="94">
        <v>8.888675233047773E-6</v>
      </c>
    </row>
    <row r="51" spans="2:11">
      <c r="B51" s="86" t="s">
        <v>2272</v>
      </c>
      <c r="C51" s="83" t="s">
        <v>2273</v>
      </c>
      <c r="D51" s="96" t="s">
        <v>1857</v>
      </c>
      <c r="E51" s="96" t="s">
        <v>147</v>
      </c>
      <c r="F51" s="104">
        <v>43662</v>
      </c>
      <c r="G51" s="93">
        <v>42001.602500000001</v>
      </c>
      <c r="H51" s="95">
        <v>1.2164999999999999</v>
      </c>
      <c r="I51" s="93">
        <v>0.51095376800000003</v>
      </c>
      <c r="J51" s="94">
        <v>1.1033247576088248E-2</v>
      </c>
      <c r="K51" s="94">
        <v>1.956000825567301E-5</v>
      </c>
    </row>
    <row r="52" spans="2:11">
      <c r="B52" s="86" t="s">
        <v>2274</v>
      </c>
      <c r="C52" s="83" t="s">
        <v>2275</v>
      </c>
      <c r="D52" s="96" t="s">
        <v>1857</v>
      </c>
      <c r="E52" s="96" t="s">
        <v>147</v>
      </c>
      <c r="F52" s="104">
        <v>43662</v>
      </c>
      <c r="G52" s="93">
        <v>11455.645500000001</v>
      </c>
      <c r="H52" s="95">
        <v>1.2222</v>
      </c>
      <c r="I52" s="93">
        <v>0.14001259636000002</v>
      </c>
      <c r="J52" s="94">
        <v>3.0233530627584927E-3</v>
      </c>
      <c r="K52" s="94">
        <v>5.3598734606059564E-6</v>
      </c>
    </row>
    <row r="53" spans="2:11">
      <c r="B53" s="86" t="s">
        <v>2276</v>
      </c>
      <c r="C53" s="83" t="s">
        <v>2277</v>
      </c>
      <c r="D53" s="96" t="s">
        <v>1857</v>
      </c>
      <c r="E53" s="96" t="s">
        <v>147</v>
      </c>
      <c r="F53" s="104">
        <v>43662</v>
      </c>
      <c r="G53" s="93">
        <v>39717.501199999999</v>
      </c>
      <c r="H53" s="95">
        <v>1.2336</v>
      </c>
      <c r="I53" s="93">
        <v>0.48996388194000007</v>
      </c>
      <c r="J53" s="94">
        <v>1.0580003811196659E-2</v>
      </c>
      <c r="K53" s="94">
        <v>1.8756486742902336E-5</v>
      </c>
    </row>
    <row r="54" spans="2:11">
      <c r="B54" s="86" t="s">
        <v>2278</v>
      </c>
      <c r="C54" s="83" t="s">
        <v>2279</v>
      </c>
      <c r="D54" s="96" t="s">
        <v>1857</v>
      </c>
      <c r="E54" s="96" t="s">
        <v>147</v>
      </c>
      <c r="F54" s="104">
        <v>43664</v>
      </c>
      <c r="G54" s="93">
        <v>22919.91</v>
      </c>
      <c r="H54" s="95">
        <v>1.032</v>
      </c>
      <c r="I54" s="93">
        <v>0.23652387759000001</v>
      </c>
      <c r="J54" s="94">
        <v>5.1073632538646057E-3</v>
      </c>
      <c r="K54" s="94">
        <v>9.0544571506598464E-6</v>
      </c>
    </row>
    <row r="55" spans="2:11">
      <c r="B55" s="86" t="s">
        <v>2280</v>
      </c>
      <c r="C55" s="83" t="s">
        <v>2281</v>
      </c>
      <c r="D55" s="96" t="s">
        <v>1857</v>
      </c>
      <c r="E55" s="96" t="s">
        <v>147</v>
      </c>
      <c r="F55" s="104">
        <v>43689</v>
      </c>
      <c r="G55" s="93">
        <v>5349.2939500000002</v>
      </c>
      <c r="H55" s="95">
        <v>-0.33350000000000002</v>
      </c>
      <c r="I55" s="93">
        <v>-1.7839069170000003E-2</v>
      </c>
      <c r="J55" s="94">
        <v>-3.8520680148810079E-4</v>
      </c>
      <c r="K55" s="94">
        <v>-6.8290393787392894E-7</v>
      </c>
    </row>
    <row r="56" spans="2:11">
      <c r="B56" s="86" t="s">
        <v>2282</v>
      </c>
      <c r="C56" s="83" t="s">
        <v>2283</v>
      </c>
      <c r="D56" s="96" t="s">
        <v>1857</v>
      </c>
      <c r="E56" s="96" t="s">
        <v>147</v>
      </c>
      <c r="F56" s="104">
        <v>43689</v>
      </c>
      <c r="G56" s="93">
        <v>39739.336000000003</v>
      </c>
      <c r="H56" s="95">
        <v>-0.3291</v>
      </c>
      <c r="I56" s="93">
        <v>-0.13079580240999999</v>
      </c>
      <c r="J56" s="94">
        <v>-2.8243308108898213E-3</v>
      </c>
      <c r="K56" s="94">
        <v>-5.0070419970892073E-6</v>
      </c>
    </row>
    <row r="57" spans="2:11">
      <c r="B57" s="86" t="s">
        <v>2284</v>
      </c>
      <c r="C57" s="83" t="s">
        <v>2285</v>
      </c>
      <c r="D57" s="96" t="s">
        <v>1857</v>
      </c>
      <c r="E57" s="96" t="s">
        <v>147</v>
      </c>
      <c r="F57" s="104">
        <v>43664</v>
      </c>
      <c r="G57" s="93">
        <v>22929.855</v>
      </c>
      <c r="H57" s="95">
        <v>1.0748</v>
      </c>
      <c r="I57" s="93">
        <v>0.24645030254000003</v>
      </c>
      <c r="J57" s="94">
        <v>5.321708877437362E-3</v>
      </c>
      <c r="K57" s="94">
        <v>9.4344542582872407E-6</v>
      </c>
    </row>
    <row r="58" spans="2:11">
      <c r="B58" s="86" t="s">
        <v>2286</v>
      </c>
      <c r="C58" s="83" t="s">
        <v>2287</v>
      </c>
      <c r="D58" s="96" t="s">
        <v>1857</v>
      </c>
      <c r="E58" s="96" t="s">
        <v>147</v>
      </c>
      <c r="F58" s="104">
        <v>43689</v>
      </c>
      <c r="G58" s="93">
        <v>27519.804000000004</v>
      </c>
      <c r="H58" s="95">
        <v>-0.30009999999999998</v>
      </c>
      <c r="I58" s="93">
        <v>-8.259863508000001E-2</v>
      </c>
      <c r="J58" s="94">
        <v>-1.7835883544841727E-3</v>
      </c>
      <c r="K58" s="94">
        <v>-3.1619885892927252E-6</v>
      </c>
    </row>
    <row r="59" spans="2:11">
      <c r="B59" s="86" t="s">
        <v>2288</v>
      </c>
      <c r="C59" s="83" t="s">
        <v>2289</v>
      </c>
      <c r="D59" s="96" t="s">
        <v>1857</v>
      </c>
      <c r="E59" s="96" t="s">
        <v>147</v>
      </c>
      <c r="F59" s="104">
        <v>43712</v>
      </c>
      <c r="G59" s="93">
        <v>15310.88</v>
      </c>
      <c r="H59" s="95">
        <v>1.2265999999999999</v>
      </c>
      <c r="I59" s="93">
        <v>0.18780419333000001</v>
      </c>
      <c r="J59" s="94">
        <v>4.0553378614822761E-3</v>
      </c>
      <c r="K59" s="94">
        <v>7.1894010809698339E-6</v>
      </c>
    </row>
    <row r="60" spans="2:11">
      <c r="B60" s="86" t="s">
        <v>2290</v>
      </c>
      <c r="C60" s="83" t="s">
        <v>2291</v>
      </c>
      <c r="D60" s="96" t="s">
        <v>1857</v>
      </c>
      <c r="E60" s="96" t="s">
        <v>147</v>
      </c>
      <c r="F60" s="104">
        <v>43712</v>
      </c>
      <c r="G60" s="93">
        <v>15311.764000000001</v>
      </c>
      <c r="H60" s="95">
        <v>1.2323</v>
      </c>
      <c r="I60" s="93">
        <v>0.18868654688000003</v>
      </c>
      <c r="J60" s="94">
        <v>4.074390906545231E-3</v>
      </c>
      <c r="K60" s="94">
        <v>7.2231787802516656E-6</v>
      </c>
    </row>
    <row r="61" spans="2:11">
      <c r="B61" s="86" t="s">
        <v>2292</v>
      </c>
      <c r="C61" s="83" t="s">
        <v>2293</v>
      </c>
      <c r="D61" s="96" t="s">
        <v>1857</v>
      </c>
      <c r="E61" s="96" t="s">
        <v>147</v>
      </c>
      <c r="F61" s="104">
        <v>43717</v>
      </c>
      <c r="G61" s="93">
        <v>30627.064000000002</v>
      </c>
      <c r="H61" s="95">
        <v>0.92469999999999997</v>
      </c>
      <c r="I61" s="93">
        <v>0.28321776977000007</v>
      </c>
      <c r="J61" s="94">
        <v>6.1156448342699612E-3</v>
      </c>
      <c r="K61" s="94">
        <v>1.0841963132082233E-5</v>
      </c>
    </row>
    <row r="62" spans="2:11">
      <c r="B62" s="86" t="s">
        <v>2294</v>
      </c>
      <c r="C62" s="83" t="s">
        <v>2295</v>
      </c>
      <c r="D62" s="96" t="s">
        <v>1857</v>
      </c>
      <c r="E62" s="96" t="s">
        <v>147</v>
      </c>
      <c r="F62" s="104">
        <v>43691</v>
      </c>
      <c r="G62" s="93">
        <v>5746.5524999999998</v>
      </c>
      <c r="H62" s="95">
        <v>-9.5399999999999999E-2</v>
      </c>
      <c r="I62" s="93">
        <v>-5.4818630100000008E-3</v>
      </c>
      <c r="J62" s="94">
        <v>-1.1837225900941066E-4</v>
      </c>
      <c r="K62" s="94">
        <v>-2.09853204824724E-7</v>
      </c>
    </row>
    <row r="63" spans="2:11">
      <c r="B63" s="86" t="s">
        <v>2296</v>
      </c>
      <c r="C63" s="83" t="s">
        <v>2297</v>
      </c>
      <c r="D63" s="96" t="s">
        <v>1857</v>
      </c>
      <c r="E63" s="96" t="s">
        <v>147</v>
      </c>
      <c r="F63" s="104">
        <v>43717</v>
      </c>
      <c r="G63" s="93">
        <v>24520.038400000005</v>
      </c>
      <c r="H63" s="95">
        <v>0.97389999999999999</v>
      </c>
      <c r="I63" s="93">
        <v>0.23880547496000001</v>
      </c>
      <c r="J63" s="94">
        <v>5.1566307810436236E-3</v>
      </c>
      <c r="K63" s="94">
        <v>9.1417998148856278E-6</v>
      </c>
    </row>
    <row r="64" spans="2:11">
      <c r="B64" s="86" t="s">
        <v>2298</v>
      </c>
      <c r="C64" s="83" t="s">
        <v>2299</v>
      </c>
      <c r="D64" s="96" t="s">
        <v>1857</v>
      </c>
      <c r="E64" s="96" t="s">
        <v>147</v>
      </c>
      <c r="F64" s="104">
        <v>43684</v>
      </c>
      <c r="G64" s="93">
        <v>30660.656000000003</v>
      </c>
      <c r="H64" s="95">
        <v>-0.12920000000000001</v>
      </c>
      <c r="I64" s="93">
        <v>-3.9607670830000004E-2</v>
      </c>
      <c r="J64" s="94">
        <v>-8.552657119843349E-4</v>
      </c>
      <c r="K64" s="94">
        <v>-1.5162357476200842E-6</v>
      </c>
    </row>
    <row r="65" spans="2:11">
      <c r="B65" s="86" t="s">
        <v>2300</v>
      </c>
      <c r="C65" s="83" t="s">
        <v>2301</v>
      </c>
      <c r="D65" s="96" t="s">
        <v>1857</v>
      </c>
      <c r="E65" s="96" t="s">
        <v>147</v>
      </c>
      <c r="F65" s="104">
        <v>43718</v>
      </c>
      <c r="G65" s="93">
        <v>11499.4035</v>
      </c>
      <c r="H65" s="95">
        <v>1.0572999999999999</v>
      </c>
      <c r="I65" s="93">
        <v>0.12158700866</v>
      </c>
      <c r="J65" s="94">
        <v>2.6254813108292129E-3</v>
      </c>
      <c r="K65" s="94">
        <v>4.6545167921575744E-6</v>
      </c>
    </row>
    <row r="66" spans="2:11">
      <c r="B66" s="86" t="s">
        <v>2302</v>
      </c>
      <c r="C66" s="83" t="s">
        <v>2303</v>
      </c>
      <c r="D66" s="96" t="s">
        <v>1857</v>
      </c>
      <c r="E66" s="96" t="s">
        <v>147</v>
      </c>
      <c r="F66" s="104">
        <v>43718</v>
      </c>
      <c r="G66" s="93">
        <v>39873.792400000006</v>
      </c>
      <c r="H66" s="95">
        <v>1.0801000000000001</v>
      </c>
      <c r="I66" s="93">
        <v>0.43068064741000001</v>
      </c>
      <c r="J66" s="94">
        <v>9.2998750703106644E-3</v>
      </c>
      <c r="K66" s="94">
        <v>1.6487043537955074E-5</v>
      </c>
    </row>
    <row r="67" spans="2:11">
      <c r="B67" s="86" t="s">
        <v>2304</v>
      </c>
      <c r="C67" s="83" t="s">
        <v>2305</v>
      </c>
      <c r="D67" s="96" t="s">
        <v>1857</v>
      </c>
      <c r="E67" s="96" t="s">
        <v>147</v>
      </c>
      <c r="F67" s="104">
        <v>43718</v>
      </c>
      <c r="G67" s="93">
        <v>11503.05</v>
      </c>
      <c r="H67" s="95">
        <v>1.0886</v>
      </c>
      <c r="I67" s="93">
        <v>0.12522772509000002</v>
      </c>
      <c r="J67" s="94">
        <v>2.7040968886803238E-3</v>
      </c>
      <c r="K67" s="94">
        <v>4.7938883906998614E-6</v>
      </c>
    </row>
    <row r="68" spans="2:11">
      <c r="B68" s="86" t="s">
        <v>2306</v>
      </c>
      <c r="C68" s="83" t="s">
        <v>2307</v>
      </c>
      <c r="D68" s="96" t="s">
        <v>1857</v>
      </c>
      <c r="E68" s="96" t="s">
        <v>147</v>
      </c>
      <c r="F68" s="104">
        <v>43684</v>
      </c>
      <c r="G68" s="93">
        <v>30674.799999999999</v>
      </c>
      <c r="H68" s="95">
        <v>-0.1249</v>
      </c>
      <c r="I68" s="93">
        <v>-3.8311063830000006E-2</v>
      </c>
      <c r="J68" s="94">
        <v>-8.2726751148982556E-4</v>
      </c>
      <c r="K68" s="94">
        <v>-1.466599860358434E-6</v>
      </c>
    </row>
    <row r="69" spans="2:11">
      <c r="B69" s="86" t="s">
        <v>2308</v>
      </c>
      <c r="C69" s="83" t="s">
        <v>2309</v>
      </c>
      <c r="D69" s="96" t="s">
        <v>1857</v>
      </c>
      <c r="E69" s="96" t="s">
        <v>147</v>
      </c>
      <c r="F69" s="104">
        <v>43656</v>
      </c>
      <c r="G69" s="93">
        <v>15339.168</v>
      </c>
      <c r="H69" s="95">
        <v>1.7455000000000001</v>
      </c>
      <c r="I69" s="93">
        <v>0.26774869576000004</v>
      </c>
      <c r="J69" s="94">
        <v>5.7816143719969784E-3</v>
      </c>
      <c r="K69" s="94">
        <v>1.0249785846595972E-5</v>
      </c>
    </row>
    <row r="70" spans="2:11">
      <c r="B70" s="86" t="s">
        <v>2310</v>
      </c>
      <c r="C70" s="83" t="s">
        <v>2311</v>
      </c>
      <c r="D70" s="96" t="s">
        <v>1857</v>
      </c>
      <c r="E70" s="96" t="s">
        <v>147</v>
      </c>
      <c r="F70" s="104">
        <v>43691</v>
      </c>
      <c r="G70" s="93">
        <v>23012.73</v>
      </c>
      <c r="H70" s="95">
        <v>-6.4699999999999994E-2</v>
      </c>
      <c r="I70" s="93">
        <v>-1.4892838610000002E-2</v>
      </c>
      <c r="J70" s="94">
        <v>-3.2158755994310617E-4</v>
      </c>
      <c r="K70" s="94">
        <v>-5.7011820717604683E-7</v>
      </c>
    </row>
    <row r="71" spans="2:11">
      <c r="B71" s="86" t="s">
        <v>2312</v>
      </c>
      <c r="C71" s="83" t="s">
        <v>2313</v>
      </c>
      <c r="D71" s="96" t="s">
        <v>1857</v>
      </c>
      <c r="E71" s="96" t="s">
        <v>147</v>
      </c>
      <c r="F71" s="104">
        <v>43656</v>
      </c>
      <c r="G71" s="93">
        <v>21484.736000000001</v>
      </c>
      <c r="H71" s="95">
        <v>1.7907</v>
      </c>
      <c r="I71" s="93">
        <v>0.38472576817999998</v>
      </c>
      <c r="J71" s="94">
        <v>8.307551318871325E-3</v>
      </c>
      <c r="K71" s="94">
        <v>1.4727827981828172E-5</v>
      </c>
    </row>
    <row r="72" spans="2:11">
      <c r="B72" s="86" t="s">
        <v>2314</v>
      </c>
      <c r="C72" s="83" t="s">
        <v>2315</v>
      </c>
      <c r="D72" s="96" t="s">
        <v>1857</v>
      </c>
      <c r="E72" s="96" t="s">
        <v>147</v>
      </c>
      <c r="F72" s="104">
        <v>43690</v>
      </c>
      <c r="G72" s="93">
        <v>13813.605</v>
      </c>
      <c r="H72" s="95">
        <v>0.1003</v>
      </c>
      <c r="I72" s="93">
        <v>1.3850615870000003E-2</v>
      </c>
      <c r="J72" s="94">
        <v>2.9908238973003703E-4</v>
      </c>
      <c r="K72" s="94">
        <v>5.3022049690287364E-7</v>
      </c>
    </row>
    <row r="73" spans="2:11">
      <c r="B73" s="86" t="s">
        <v>2316</v>
      </c>
      <c r="C73" s="83" t="s">
        <v>2317</v>
      </c>
      <c r="D73" s="96" t="s">
        <v>1857</v>
      </c>
      <c r="E73" s="96" t="s">
        <v>147</v>
      </c>
      <c r="F73" s="104">
        <v>43690</v>
      </c>
      <c r="G73" s="93">
        <v>11511.3375</v>
      </c>
      <c r="H73" s="95">
        <v>0.1003</v>
      </c>
      <c r="I73" s="93">
        <v>1.154218026E-2</v>
      </c>
      <c r="J73" s="94">
        <v>2.4923533272861316E-4</v>
      </c>
      <c r="K73" s="94">
        <v>4.4185042818603117E-7</v>
      </c>
    </row>
    <row r="74" spans="2:11">
      <c r="B74" s="86" t="s">
        <v>2318</v>
      </c>
      <c r="C74" s="83" t="s">
        <v>2319</v>
      </c>
      <c r="D74" s="96" t="s">
        <v>1857</v>
      </c>
      <c r="E74" s="96" t="s">
        <v>147</v>
      </c>
      <c r="F74" s="104">
        <v>43656</v>
      </c>
      <c r="G74" s="93">
        <v>11512.995000000001</v>
      </c>
      <c r="H74" s="95">
        <v>1.8189</v>
      </c>
      <c r="I74" s="93">
        <v>0.20941032021000003</v>
      </c>
      <c r="J74" s="94">
        <v>4.5218883831870411E-3</v>
      </c>
      <c r="K74" s="94">
        <v>8.0165131341799384E-6</v>
      </c>
    </row>
    <row r="75" spans="2:11">
      <c r="B75" s="86" t="s">
        <v>2320</v>
      </c>
      <c r="C75" s="83" t="s">
        <v>2321</v>
      </c>
      <c r="D75" s="96" t="s">
        <v>1857</v>
      </c>
      <c r="E75" s="96" t="s">
        <v>147</v>
      </c>
      <c r="F75" s="104">
        <v>43682</v>
      </c>
      <c r="G75" s="93">
        <v>3838.107</v>
      </c>
      <c r="H75" s="95">
        <v>-6.3100000000000003E-2</v>
      </c>
      <c r="I75" s="93">
        <v>-2.4211014099999998E-3</v>
      </c>
      <c r="J75" s="94">
        <v>-5.2279898762477336E-5</v>
      </c>
      <c r="K75" s="94">
        <v>-9.2683069454185057E-8</v>
      </c>
    </row>
    <row r="76" spans="2:11">
      <c r="B76" s="86" t="s">
        <v>2322</v>
      </c>
      <c r="C76" s="83" t="s">
        <v>2323</v>
      </c>
      <c r="D76" s="96" t="s">
        <v>1857</v>
      </c>
      <c r="E76" s="96" t="s">
        <v>147</v>
      </c>
      <c r="F76" s="104">
        <v>43690</v>
      </c>
      <c r="G76" s="93">
        <v>7677.54</v>
      </c>
      <c r="H76" s="95">
        <v>9.5600000000000004E-2</v>
      </c>
      <c r="I76" s="93">
        <v>7.3426763800000005E-3</v>
      </c>
      <c r="J76" s="94">
        <v>1.5855361374228171E-4</v>
      </c>
      <c r="K76" s="94">
        <v>2.8108768269526729E-7</v>
      </c>
    </row>
    <row r="77" spans="2:11">
      <c r="B77" s="86" t="s">
        <v>2324</v>
      </c>
      <c r="C77" s="83" t="s">
        <v>2325</v>
      </c>
      <c r="D77" s="96" t="s">
        <v>1857</v>
      </c>
      <c r="E77" s="96" t="s">
        <v>147</v>
      </c>
      <c r="F77" s="104">
        <v>43683</v>
      </c>
      <c r="G77" s="93">
        <v>11516.31</v>
      </c>
      <c r="H77" s="95">
        <v>-4.07E-2</v>
      </c>
      <c r="I77" s="93">
        <v>-4.6827314300000008E-3</v>
      </c>
      <c r="J77" s="94">
        <v>-1.0111626224374914E-4</v>
      </c>
      <c r="K77" s="94">
        <v>-1.7926135624446454E-7</v>
      </c>
    </row>
    <row r="78" spans="2:11">
      <c r="B78" s="86" t="s">
        <v>2326</v>
      </c>
      <c r="C78" s="83" t="s">
        <v>2327</v>
      </c>
      <c r="D78" s="96" t="s">
        <v>1857</v>
      </c>
      <c r="E78" s="96" t="s">
        <v>147</v>
      </c>
      <c r="F78" s="104">
        <v>43668</v>
      </c>
      <c r="G78" s="93">
        <v>15358.616000000002</v>
      </c>
      <c r="H78" s="95">
        <v>0.89970000000000006</v>
      </c>
      <c r="I78" s="93">
        <v>0.13817615487000001</v>
      </c>
      <c r="J78" s="94">
        <v>2.98369798066079E-3</v>
      </c>
      <c r="K78" s="94">
        <v>5.2895719715963665E-6</v>
      </c>
    </row>
    <row r="79" spans="2:11">
      <c r="B79" s="86" t="s">
        <v>2328</v>
      </c>
      <c r="C79" s="83" t="s">
        <v>2329</v>
      </c>
      <c r="D79" s="96" t="s">
        <v>1857</v>
      </c>
      <c r="E79" s="96" t="s">
        <v>147</v>
      </c>
      <c r="F79" s="104">
        <v>43683</v>
      </c>
      <c r="G79" s="93">
        <v>46078.5</v>
      </c>
      <c r="H79" s="95">
        <v>-1.1900000000000001E-2</v>
      </c>
      <c r="I79" s="93">
        <v>-5.4743445900000002E-3</v>
      </c>
      <c r="J79" s="94">
        <v>-1.1820991048702729E-4</v>
      </c>
      <c r="K79" s="94">
        <v>-2.0956538943617082E-7</v>
      </c>
    </row>
    <row r="80" spans="2:11">
      <c r="B80" s="86" t="s">
        <v>2330</v>
      </c>
      <c r="C80" s="83" t="s">
        <v>2331</v>
      </c>
      <c r="D80" s="96" t="s">
        <v>1857</v>
      </c>
      <c r="E80" s="96" t="s">
        <v>147</v>
      </c>
      <c r="F80" s="104">
        <v>43690</v>
      </c>
      <c r="G80" s="93">
        <v>7680.1920000000009</v>
      </c>
      <c r="H80" s="95">
        <v>0.13009999999999999</v>
      </c>
      <c r="I80" s="93">
        <v>9.9935581200000009E-3</v>
      </c>
      <c r="J80" s="94">
        <v>2.15795259394167E-4</v>
      </c>
      <c r="K80" s="94">
        <v>3.8256705708597113E-7</v>
      </c>
    </row>
    <row r="81" spans="2:11">
      <c r="B81" s="86" t="s">
        <v>2332</v>
      </c>
      <c r="C81" s="83" t="s">
        <v>2333</v>
      </c>
      <c r="D81" s="96" t="s">
        <v>1857</v>
      </c>
      <c r="E81" s="96" t="s">
        <v>147</v>
      </c>
      <c r="F81" s="104">
        <v>43668</v>
      </c>
      <c r="G81" s="93">
        <v>23045.88</v>
      </c>
      <c r="H81" s="95">
        <v>0.94389999999999996</v>
      </c>
      <c r="I81" s="93">
        <v>0.21752407001000004</v>
      </c>
      <c r="J81" s="94">
        <v>4.6970921216079242E-3</v>
      </c>
      <c r="K81" s="94">
        <v>8.3271185607602644E-6</v>
      </c>
    </row>
    <row r="82" spans="2:11">
      <c r="B82" s="86" t="s">
        <v>2334</v>
      </c>
      <c r="C82" s="83" t="s">
        <v>2335</v>
      </c>
      <c r="D82" s="96" t="s">
        <v>1857</v>
      </c>
      <c r="E82" s="96" t="s">
        <v>147</v>
      </c>
      <c r="F82" s="104">
        <v>43668</v>
      </c>
      <c r="G82" s="93">
        <v>57647.85</v>
      </c>
      <c r="H82" s="95">
        <v>0.99070000000000003</v>
      </c>
      <c r="I82" s="93">
        <v>0.57113306691999999</v>
      </c>
      <c r="J82" s="94">
        <v>1.2332725426185596E-2</v>
      </c>
      <c r="K82" s="94">
        <v>2.1863754029587752E-5</v>
      </c>
    </row>
    <row r="83" spans="2:11">
      <c r="B83" s="86" t="s">
        <v>2336</v>
      </c>
      <c r="C83" s="83" t="s">
        <v>2337</v>
      </c>
      <c r="D83" s="96" t="s">
        <v>1857</v>
      </c>
      <c r="E83" s="96" t="s">
        <v>147</v>
      </c>
      <c r="F83" s="104">
        <v>43734</v>
      </c>
      <c r="G83" s="93">
        <v>19218.712500000001</v>
      </c>
      <c r="H83" s="95">
        <v>0.4859</v>
      </c>
      <c r="I83" s="93">
        <v>9.3391742470000011E-2</v>
      </c>
      <c r="J83" s="94">
        <v>2.0166486300063559E-3</v>
      </c>
      <c r="K83" s="94">
        <v>3.5751634847027644E-6</v>
      </c>
    </row>
    <row r="84" spans="2:11">
      <c r="B84" s="86" t="s">
        <v>2338</v>
      </c>
      <c r="C84" s="83" t="s">
        <v>2339</v>
      </c>
      <c r="D84" s="96" t="s">
        <v>1857</v>
      </c>
      <c r="E84" s="96" t="s">
        <v>147</v>
      </c>
      <c r="F84" s="104">
        <v>43692</v>
      </c>
      <c r="G84" s="93">
        <v>24674.208000000002</v>
      </c>
      <c r="H84" s="95">
        <v>0.5302</v>
      </c>
      <c r="I84" s="93">
        <v>0.13082876677000002</v>
      </c>
      <c r="J84" s="94">
        <v>2.8250426246934288E-3</v>
      </c>
      <c r="K84" s="94">
        <v>5.0083039178227939E-6</v>
      </c>
    </row>
    <row r="85" spans="2:11">
      <c r="B85" s="86" t="s">
        <v>2340</v>
      </c>
      <c r="C85" s="83" t="s">
        <v>2341</v>
      </c>
      <c r="D85" s="96" t="s">
        <v>1857</v>
      </c>
      <c r="E85" s="96" t="s">
        <v>147</v>
      </c>
      <c r="F85" s="104">
        <v>43734</v>
      </c>
      <c r="G85" s="93">
        <v>23136.710999999999</v>
      </c>
      <c r="H85" s="95">
        <v>0.80510000000000004</v>
      </c>
      <c r="I85" s="93">
        <v>0.18627293074000001</v>
      </c>
      <c r="J85" s="94">
        <v>4.0222726404827271E-3</v>
      </c>
      <c r="K85" s="94">
        <v>7.1307822571587466E-6</v>
      </c>
    </row>
    <row r="86" spans="2:11">
      <c r="B86" s="86" t="s">
        <v>2342</v>
      </c>
      <c r="C86" s="83" t="s">
        <v>2343</v>
      </c>
      <c r="D86" s="96" t="s">
        <v>1857</v>
      </c>
      <c r="E86" s="96" t="s">
        <v>147</v>
      </c>
      <c r="F86" s="104">
        <v>43654</v>
      </c>
      <c r="G86" s="93">
        <v>20053.54</v>
      </c>
      <c r="H86" s="95">
        <v>1.9905999999999999</v>
      </c>
      <c r="I86" s="93">
        <v>0.39919045685999999</v>
      </c>
      <c r="J86" s="94">
        <v>8.619893650628983E-3</v>
      </c>
      <c r="K86" s="94">
        <v>1.5281556024785945E-5</v>
      </c>
    </row>
    <row r="87" spans="2:11">
      <c r="B87" s="86" t="s">
        <v>2344</v>
      </c>
      <c r="C87" s="83" t="s">
        <v>2345</v>
      </c>
      <c r="D87" s="96" t="s">
        <v>1857</v>
      </c>
      <c r="E87" s="96" t="s">
        <v>147</v>
      </c>
      <c r="F87" s="104">
        <v>43654</v>
      </c>
      <c r="G87" s="93">
        <v>19294.405000000002</v>
      </c>
      <c r="H87" s="95">
        <v>2.0522</v>
      </c>
      <c r="I87" s="93">
        <v>0.39596901942000007</v>
      </c>
      <c r="J87" s="94">
        <v>8.5503317468866493E-3</v>
      </c>
      <c r="K87" s="94">
        <v>1.5158234998760097E-5</v>
      </c>
    </row>
    <row r="88" spans="2:11">
      <c r="B88" s="86" t="s">
        <v>2346</v>
      </c>
      <c r="C88" s="83" t="s">
        <v>2347</v>
      </c>
      <c r="D88" s="96" t="s">
        <v>1857</v>
      </c>
      <c r="E88" s="96" t="s">
        <v>147</v>
      </c>
      <c r="F88" s="104">
        <v>43654</v>
      </c>
      <c r="G88" s="93">
        <v>23160.579000000005</v>
      </c>
      <c r="H88" s="95">
        <v>2.0830000000000002</v>
      </c>
      <c r="I88" s="93">
        <v>0.48244204749000003</v>
      </c>
      <c r="J88" s="94">
        <v>1.0417581559105155E-2</v>
      </c>
      <c r="K88" s="94">
        <v>1.8468540644538687E-5</v>
      </c>
    </row>
    <row r="89" spans="2:11">
      <c r="B89" s="86" t="s">
        <v>2348</v>
      </c>
      <c r="C89" s="83" t="s">
        <v>2349</v>
      </c>
      <c r="D89" s="96" t="s">
        <v>1857</v>
      </c>
      <c r="E89" s="96" t="s">
        <v>147</v>
      </c>
      <c r="F89" s="104">
        <v>43712</v>
      </c>
      <c r="G89" s="93">
        <v>27049.294999999998</v>
      </c>
      <c r="H89" s="95">
        <v>1.1515</v>
      </c>
      <c r="I89" s="93">
        <v>0.31146905283000004</v>
      </c>
      <c r="J89" s="94">
        <v>6.7256871117997111E-3</v>
      </c>
      <c r="K89" s="94">
        <v>1.1923460841845585E-5</v>
      </c>
    </row>
    <row r="90" spans="2:11">
      <c r="B90" s="86" t="s">
        <v>2350</v>
      </c>
      <c r="C90" s="83" t="s">
        <v>2351</v>
      </c>
      <c r="D90" s="96" t="s">
        <v>1857</v>
      </c>
      <c r="E90" s="96" t="s">
        <v>147</v>
      </c>
      <c r="F90" s="104">
        <v>43724</v>
      </c>
      <c r="G90" s="93">
        <v>23188.424999999999</v>
      </c>
      <c r="H90" s="95">
        <v>1.1953</v>
      </c>
      <c r="I90" s="93">
        <v>0.27717107275000002</v>
      </c>
      <c r="J90" s="94">
        <v>5.9850758681179094E-3</v>
      </c>
      <c r="K90" s="94">
        <v>1.0610487309731992E-5</v>
      </c>
    </row>
    <row r="91" spans="2:11">
      <c r="B91" s="86" t="s">
        <v>2352</v>
      </c>
      <c r="C91" s="83" t="s">
        <v>2353</v>
      </c>
      <c r="D91" s="96" t="s">
        <v>1857</v>
      </c>
      <c r="E91" s="96" t="s">
        <v>147</v>
      </c>
      <c r="F91" s="104">
        <v>43699</v>
      </c>
      <c r="G91" s="93">
        <v>11595.87</v>
      </c>
      <c r="H91" s="95">
        <v>0.82820000000000005</v>
      </c>
      <c r="I91" s="93">
        <v>9.6034411850000001E-2</v>
      </c>
      <c r="J91" s="94">
        <v>2.0737129425867605E-3</v>
      </c>
      <c r="K91" s="94">
        <v>3.6763284787337195E-6</v>
      </c>
    </row>
    <row r="92" spans="2:11">
      <c r="B92" s="86" t="s">
        <v>2354</v>
      </c>
      <c r="C92" s="83" t="s">
        <v>2355</v>
      </c>
      <c r="D92" s="96" t="s">
        <v>1857</v>
      </c>
      <c r="E92" s="96" t="s">
        <v>147</v>
      </c>
      <c r="F92" s="104">
        <v>43731</v>
      </c>
      <c r="G92" s="93">
        <v>7733.4530000000004</v>
      </c>
      <c r="H92" s="95">
        <v>1.107</v>
      </c>
      <c r="I92" s="93">
        <v>8.5610778890000017E-2</v>
      </c>
      <c r="J92" s="94">
        <v>1.8486308895859233E-3</v>
      </c>
      <c r="K92" s="94">
        <v>3.2772975692450453E-6</v>
      </c>
    </row>
    <row r="93" spans="2:11">
      <c r="B93" s="86" t="s">
        <v>2356</v>
      </c>
      <c r="C93" s="83" t="s">
        <v>2357</v>
      </c>
      <c r="D93" s="96" t="s">
        <v>1857</v>
      </c>
      <c r="E93" s="96" t="s">
        <v>147</v>
      </c>
      <c r="F93" s="104">
        <v>43731</v>
      </c>
      <c r="G93" s="93">
        <v>23203.674000000003</v>
      </c>
      <c r="H93" s="95">
        <v>1.0510999999999999</v>
      </c>
      <c r="I93" s="93">
        <v>0.24388804843000003</v>
      </c>
      <c r="J93" s="94">
        <v>5.266381006856947E-3</v>
      </c>
      <c r="K93" s="94">
        <v>9.33636767064761E-6</v>
      </c>
    </row>
    <row r="94" spans="2:11">
      <c r="B94" s="86" t="s">
        <v>2358</v>
      </c>
      <c r="C94" s="83" t="s">
        <v>2359</v>
      </c>
      <c r="D94" s="96" t="s">
        <v>1857</v>
      </c>
      <c r="E94" s="96" t="s">
        <v>147</v>
      </c>
      <c r="F94" s="104">
        <v>43731</v>
      </c>
      <c r="G94" s="93">
        <v>23205</v>
      </c>
      <c r="H94" s="95">
        <v>1.0567</v>
      </c>
      <c r="I94" s="93">
        <v>0.24521316001000001</v>
      </c>
      <c r="J94" s="94">
        <v>5.2949947191802916E-3</v>
      </c>
      <c r="K94" s="94">
        <v>9.3870947521719154E-6</v>
      </c>
    </row>
    <row r="95" spans="2:11">
      <c r="B95" s="86" t="s">
        <v>2360</v>
      </c>
      <c r="C95" s="83" t="s">
        <v>2361</v>
      </c>
      <c r="D95" s="96" t="s">
        <v>1857</v>
      </c>
      <c r="E95" s="96" t="s">
        <v>147</v>
      </c>
      <c r="F95" s="104">
        <v>43724</v>
      </c>
      <c r="G95" s="93">
        <v>30953.26</v>
      </c>
      <c r="H95" s="95">
        <v>1.3129999999999999</v>
      </c>
      <c r="I95" s="93">
        <v>0.40641731156000005</v>
      </c>
      <c r="J95" s="94">
        <v>8.7759462763168667E-3</v>
      </c>
      <c r="K95" s="94">
        <v>1.5558209895346206E-5</v>
      </c>
    </row>
    <row r="96" spans="2:11">
      <c r="B96" s="86" t="s">
        <v>2362</v>
      </c>
      <c r="C96" s="83" t="s">
        <v>2363</v>
      </c>
      <c r="D96" s="96" t="s">
        <v>1857</v>
      </c>
      <c r="E96" s="96" t="s">
        <v>147</v>
      </c>
      <c r="F96" s="104">
        <v>43698</v>
      </c>
      <c r="G96" s="93">
        <v>11611.782000000001</v>
      </c>
      <c r="H96" s="95">
        <v>0.92720000000000002</v>
      </c>
      <c r="I96" s="93">
        <v>0.10766174341000001</v>
      </c>
      <c r="J96" s="94">
        <v>2.324786984476876E-3</v>
      </c>
      <c r="K96" s="94">
        <v>4.1214386150093903E-6</v>
      </c>
    </row>
    <row r="97" spans="2:11">
      <c r="B97" s="86" t="s">
        <v>2364</v>
      </c>
      <c r="C97" s="83" t="s">
        <v>2365</v>
      </c>
      <c r="D97" s="96" t="s">
        <v>1857</v>
      </c>
      <c r="E97" s="96" t="s">
        <v>147</v>
      </c>
      <c r="F97" s="104">
        <v>43647</v>
      </c>
      <c r="G97" s="93">
        <v>19359.600000000002</v>
      </c>
      <c r="H97" s="95">
        <v>1.9083000000000001</v>
      </c>
      <c r="I97" s="93">
        <v>0.36943107201000003</v>
      </c>
      <c r="J97" s="94">
        <v>7.9772862733561746E-3</v>
      </c>
      <c r="K97" s="94">
        <v>1.4142326118275598E-5</v>
      </c>
    </row>
    <row r="98" spans="2:11">
      <c r="B98" s="86" t="s">
        <v>2366</v>
      </c>
      <c r="C98" s="83" t="s">
        <v>2367</v>
      </c>
      <c r="D98" s="96" t="s">
        <v>1857</v>
      </c>
      <c r="E98" s="96" t="s">
        <v>147</v>
      </c>
      <c r="F98" s="104">
        <v>43647</v>
      </c>
      <c r="G98" s="93">
        <v>32538.050999999999</v>
      </c>
      <c r="H98" s="95">
        <v>1.9501999999999999</v>
      </c>
      <c r="I98" s="93">
        <v>0.63454694836000014</v>
      </c>
      <c r="J98" s="94">
        <v>1.370204902747124E-2</v>
      </c>
      <c r="K98" s="94">
        <v>2.4291324041148313E-5</v>
      </c>
    </row>
    <row r="99" spans="2:11">
      <c r="B99" s="86" t="s">
        <v>2368</v>
      </c>
      <c r="C99" s="83" t="s">
        <v>2369</v>
      </c>
      <c r="D99" s="96" t="s">
        <v>1857</v>
      </c>
      <c r="E99" s="96" t="s">
        <v>147</v>
      </c>
      <c r="F99" s="104">
        <v>43698</v>
      </c>
      <c r="G99" s="93">
        <v>15501.382000000001</v>
      </c>
      <c r="H99" s="95">
        <v>0.96489999999999998</v>
      </c>
      <c r="I99" s="93">
        <v>0.14957997144999999</v>
      </c>
      <c r="J99" s="94">
        <v>3.2299455660968167E-3</v>
      </c>
      <c r="K99" s="94">
        <v>5.7261256490926445E-6</v>
      </c>
    </row>
    <row r="100" spans="2:11">
      <c r="B100" s="86" t="s">
        <v>2370</v>
      </c>
      <c r="C100" s="83" t="s">
        <v>2371</v>
      </c>
      <c r="D100" s="96" t="s">
        <v>1857</v>
      </c>
      <c r="E100" s="96" t="s">
        <v>147</v>
      </c>
      <c r="F100" s="104">
        <v>43727</v>
      </c>
      <c r="G100" s="93">
        <v>23254.724999999999</v>
      </c>
      <c r="H100" s="95">
        <v>1.0494000000000001</v>
      </c>
      <c r="I100" s="93">
        <v>0.24403929199000002</v>
      </c>
      <c r="J100" s="94">
        <v>5.2696468750162142E-3</v>
      </c>
      <c r="K100" s="94">
        <v>9.342157480739032E-6</v>
      </c>
    </row>
    <row r="101" spans="2:11">
      <c r="B101" s="86" t="s">
        <v>2372</v>
      </c>
      <c r="C101" s="83" t="s">
        <v>2373</v>
      </c>
      <c r="D101" s="96" t="s">
        <v>1857</v>
      </c>
      <c r="E101" s="96" t="s">
        <v>147</v>
      </c>
      <c r="F101" s="104">
        <v>43718</v>
      </c>
      <c r="G101" s="93">
        <v>23258.04</v>
      </c>
      <c r="H101" s="95">
        <v>1.3620000000000001</v>
      </c>
      <c r="I101" s="93">
        <v>0.31678495368000004</v>
      </c>
      <c r="J101" s="94">
        <v>6.8404756775002152E-3</v>
      </c>
      <c r="K101" s="94">
        <v>1.2126960788463727E-5</v>
      </c>
    </row>
    <row r="102" spans="2:11">
      <c r="B102" s="86" t="s">
        <v>2374</v>
      </c>
      <c r="C102" s="83" t="s">
        <v>2375</v>
      </c>
      <c r="D102" s="96" t="s">
        <v>1857</v>
      </c>
      <c r="E102" s="96" t="s">
        <v>147</v>
      </c>
      <c r="F102" s="104">
        <v>43675</v>
      </c>
      <c r="G102" s="93">
        <v>3876.34</v>
      </c>
      <c r="H102" s="95">
        <v>0.88800000000000001</v>
      </c>
      <c r="I102" s="93">
        <v>3.4420586459999999E-2</v>
      </c>
      <c r="J102" s="94">
        <v>7.4325873672259699E-4</v>
      </c>
      <c r="K102" s="94">
        <v>1.3176670718332125E-6</v>
      </c>
    </row>
    <row r="103" spans="2:11">
      <c r="B103" s="86" t="s">
        <v>2376</v>
      </c>
      <c r="C103" s="83" t="s">
        <v>2377</v>
      </c>
      <c r="D103" s="96" t="s">
        <v>1857</v>
      </c>
      <c r="E103" s="96" t="s">
        <v>147</v>
      </c>
      <c r="F103" s="104">
        <v>43720</v>
      </c>
      <c r="G103" s="93">
        <v>31034.588000000003</v>
      </c>
      <c r="H103" s="95">
        <v>1.5073000000000001</v>
      </c>
      <c r="I103" s="93">
        <v>0.46776960112999999</v>
      </c>
      <c r="J103" s="94">
        <v>1.0100753025145199E-2</v>
      </c>
      <c r="K103" s="94">
        <v>1.7906859353771649E-5</v>
      </c>
    </row>
    <row r="104" spans="2:11">
      <c r="B104" s="86" t="s">
        <v>2378</v>
      </c>
      <c r="C104" s="83" t="s">
        <v>2379</v>
      </c>
      <c r="D104" s="96" t="s">
        <v>1857</v>
      </c>
      <c r="E104" s="96" t="s">
        <v>147</v>
      </c>
      <c r="F104" s="104">
        <v>43670</v>
      </c>
      <c r="G104" s="93">
        <v>31040.776000000002</v>
      </c>
      <c r="H104" s="95">
        <v>1.0604</v>
      </c>
      <c r="I104" s="93">
        <v>0.32915051364000003</v>
      </c>
      <c r="J104" s="94">
        <v>7.1074906072259979E-3</v>
      </c>
      <c r="K104" s="94">
        <v>1.2600331316389101E-5</v>
      </c>
    </row>
    <row r="105" spans="2:11">
      <c r="B105" s="86" t="s">
        <v>2380</v>
      </c>
      <c r="C105" s="83" t="s">
        <v>2381</v>
      </c>
      <c r="D105" s="96" t="s">
        <v>1857</v>
      </c>
      <c r="E105" s="96" t="s">
        <v>147</v>
      </c>
      <c r="F105" s="104">
        <v>43670</v>
      </c>
      <c r="G105" s="93">
        <v>31041.66</v>
      </c>
      <c r="H105" s="95">
        <v>1.0631999999999999</v>
      </c>
      <c r="I105" s="93">
        <v>0.33003424622999999</v>
      </c>
      <c r="J105" s="94">
        <v>7.1265734305011701E-3</v>
      </c>
      <c r="K105" s="94">
        <v>1.2634161807206044E-5</v>
      </c>
    </row>
    <row r="106" spans="2:11">
      <c r="B106" s="86" t="s">
        <v>2382</v>
      </c>
      <c r="C106" s="83" t="s">
        <v>2383</v>
      </c>
      <c r="D106" s="96" t="s">
        <v>1857</v>
      </c>
      <c r="E106" s="96" t="s">
        <v>147</v>
      </c>
      <c r="F106" s="104">
        <v>43669</v>
      </c>
      <c r="G106" s="93">
        <v>15528.786</v>
      </c>
      <c r="H106" s="95">
        <v>1.0375000000000001</v>
      </c>
      <c r="I106" s="93">
        <v>0.16110352804000003</v>
      </c>
      <c r="J106" s="94">
        <v>3.4787787497959992E-3</v>
      </c>
      <c r="K106" s="94">
        <v>6.1672631377491835E-6</v>
      </c>
    </row>
    <row r="107" spans="2:11">
      <c r="B107" s="86" t="s">
        <v>2384</v>
      </c>
      <c r="C107" s="83" t="s">
        <v>2385</v>
      </c>
      <c r="D107" s="96" t="s">
        <v>1857</v>
      </c>
      <c r="E107" s="96" t="s">
        <v>147</v>
      </c>
      <c r="F107" s="104">
        <v>43669</v>
      </c>
      <c r="G107" s="93">
        <v>25241.459750000002</v>
      </c>
      <c r="H107" s="95">
        <v>1.0656000000000001</v>
      </c>
      <c r="I107" s="93">
        <v>0.26897426010000003</v>
      </c>
      <c r="J107" s="94">
        <v>5.8080785173472973E-3</v>
      </c>
      <c r="K107" s="94">
        <v>1.029670212378107E-5</v>
      </c>
    </row>
    <row r="108" spans="2:11">
      <c r="B108" s="86" t="s">
        <v>2386</v>
      </c>
      <c r="C108" s="83" t="s">
        <v>2387</v>
      </c>
      <c r="D108" s="96" t="s">
        <v>1857</v>
      </c>
      <c r="E108" s="96" t="s">
        <v>147</v>
      </c>
      <c r="F108" s="104">
        <v>43669</v>
      </c>
      <c r="G108" s="93">
        <v>15536.3</v>
      </c>
      <c r="H108" s="95">
        <v>1.0852999999999999</v>
      </c>
      <c r="I108" s="93">
        <v>0.16861598546000001</v>
      </c>
      <c r="J108" s="94">
        <v>3.6409985195887157E-3</v>
      </c>
      <c r="K108" s="94">
        <v>6.4548502705944232E-6</v>
      </c>
    </row>
    <row r="109" spans="2:11">
      <c r="B109" s="86" t="s">
        <v>2388</v>
      </c>
      <c r="C109" s="83" t="s">
        <v>2389</v>
      </c>
      <c r="D109" s="96" t="s">
        <v>1857</v>
      </c>
      <c r="E109" s="96" t="s">
        <v>147</v>
      </c>
      <c r="F109" s="104">
        <v>43711</v>
      </c>
      <c r="G109" s="93">
        <v>19424.242500000004</v>
      </c>
      <c r="H109" s="95">
        <v>1.6027</v>
      </c>
      <c r="I109" s="93">
        <v>0.31131279257</v>
      </c>
      <c r="J109" s="94">
        <v>6.7223129158491997E-3</v>
      </c>
      <c r="K109" s="94">
        <v>1.1917478985624817E-5</v>
      </c>
    </row>
    <row r="110" spans="2:11">
      <c r="B110" s="86" t="s">
        <v>2390</v>
      </c>
      <c r="C110" s="83" t="s">
        <v>2391</v>
      </c>
      <c r="D110" s="96" t="s">
        <v>1857</v>
      </c>
      <c r="E110" s="96" t="s">
        <v>147</v>
      </c>
      <c r="F110" s="104">
        <v>43711</v>
      </c>
      <c r="G110" s="93">
        <v>19428.11</v>
      </c>
      <c r="H110" s="95">
        <v>1.6223000000000001</v>
      </c>
      <c r="I110" s="93">
        <v>0.31517723614000004</v>
      </c>
      <c r="J110" s="94">
        <v>6.8057595314178175E-3</v>
      </c>
      <c r="K110" s="94">
        <v>1.2065415164721129E-5</v>
      </c>
    </row>
    <row r="111" spans="2:11">
      <c r="B111" s="86" t="s">
        <v>2392</v>
      </c>
      <c r="C111" s="83" t="s">
        <v>2393</v>
      </c>
      <c r="D111" s="96" t="s">
        <v>1857</v>
      </c>
      <c r="E111" s="96" t="s">
        <v>147</v>
      </c>
      <c r="F111" s="104">
        <v>43711</v>
      </c>
      <c r="G111" s="93">
        <v>5440.0255000000006</v>
      </c>
      <c r="H111" s="95">
        <v>1.6251</v>
      </c>
      <c r="I111" s="93">
        <v>8.8404203420000022E-2</v>
      </c>
      <c r="J111" s="94">
        <v>1.908950523875435E-3</v>
      </c>
      <c r="K111" s="94">
        <v>3.3842336763654053E-6</v>
      </c>
    </row>
    <row r="112" spans="2:11">
      <c r="B112" s="86" t="s">
        <v>2394</v>
      </c>
      <c r="C112" s="83" t="s">
        <v>2395</v>
      </c>
      <c r="D112" s="96" t="s">
        <v>1857</v>
      </c>
      <c r="E112" s="96" t="s">
        <v>147</v>
      </c>
      <c r="F112" s="104">
        <v>43696</v>
      </c>
      <c r="G112" s="93">
        <v>19459.602500000001</v>
      </c>
      <c r="H112" s="95">
        <v>1.3916999999999999</v>
      </c>
      <c r="I112" s="93">
        <v>0.27082758819999997</v>
      </c>
      <c r="J112" s="94">
        <v>5.8480982393801922E-3</v>
      </c>
      <c r="K112" s="94">
        <v>1.0367650055290344E-5</v>
      </c>
    </row>
    <row r="113" spans="2:11">
      <c r="B113" s="86" t="s">
        <v>2396</v>
      </c>
      <c r="C113" s="83" t="s">
        <v>2397</v>
      </c>
      <c r="D113" s="96" t="s">
        <v>1857</v>
      </c>
      <c r="E113" s="96" t="s">
        <v>147</v>
      </c>
      <c r="F113" s="104">
        <v>43696</v>
      </c>
      <c r="G113" s="93">
        <v>23389.314000000002</v>
      </c>
      <c r="H113" s="95">
        <v>1.5509999999999999</v>
      </c>
      <c r="I113" s="93">
        <v>0.36277120386</v>
      </c>
      <c r="J113" s="94">
        <v>7.8334768355460289E-3</v>
      </c>
      <c r="K113" s="94">
        <v>1.3887377267412647E-5</v>
      </c>
    </row>
    <row r="114" spans="2:11">
      <c r="B114" s="82"/>
      <c r="C114" s="83"/>
      <c r="D114" s="83"/>
      <c r="E114" s="83"/>
      <c r="F114" s="83"/>
      <c r="G114" s="93"/>
      <c r="H114" s="95"/>
      <c r="I114" s="83"/>
      <c r="J114" s="94"/>
      <c r="K114" s="83"/>
    </row>
    <row r="115" spans="2:11">
      <c r="B115" s="99" t="s">
        <v>212</v>
      </c>
      <c r="C115" s="81"/>
      <c r="D115" s="81"/>
      <c r="E115" s="81"/>
      <c r="F115" s="81"/>
      <c r="G115" s="90"/>
      <c r="H115" s="92"/>
      <c r="I115" s="90">
        <v>17.439207793088965</v>
      </c>
      <c r="J115" s="91">
        <v>0.37657242036817329</v>
      </c>
      <c r="K115" s="91">
        <v>6.6759669811304189E-4</v>
      </c>
    </row>
    <row r="116" spans="2:11">
      <c r="B116" s="86" t="s">
        <v>2398</v>
      </c>
      <c r="C116" s="83" t="s">
        <v>2399</v>
      </c>
      <c r="D116" s="96" t="s">
        <v>1857</v>
      </c>
      <c r="E116" s="96" t="s">
        <v>147</v>
      </c>
      <c r="F116" s="104">
        <v>43622</v>
      </c>
      <c r="G116" s="93">
        <v>5906.8554356500008</v>
      </c>
      <c r="H116" s="95">
        <v>-0.77710000000000001</v>
      </c>
      <c r="I116" s="93">
        <v>-4.5904051440000003E-2</v>
      </c>
      <c r="J116" s="94">
        <v>-9.9122620480021628E-4</v>
      </c>
      <c r="K116" s="94">
        <v>-1.7572697988895904E-6</v>
      </c>
    </row>
    <row r="117" spans="2:11">
      <c r="B117" s="86" t="s">
        <v>2400</v>
      </c>
      <c r="C117" s="83" t="s">
        <v>2401</v>
      </c>
      <c r="D117" s="96" t="s">
        <v>1857</v>
      </c>
      <c r="E117" s="96" t="s">
        <v>147</v>
      </c>
      <c r="F117" s="104">
        <v>43622</v>
      </c>
      <c r="G117" s="93">
        <v>6664.58137059</v>
      </c>
      <c r="H117" s="95">
        <v>-0.77859999999999996</v>
      </c>
      <c r="I117" s="93">
        <v>-5.1892572420000005E-2</v>
      </c>
      <c r="J117" s="94">
        <v>-1.120538950345795E-3</v>
      </c>
      <c r="K117" s="94">
        <v>-1.9865185629540354E-6</v>
      </c>
    </row>
    <row r="118" spans="2:11">
      <c r="B118" s="86" t="s">
        <v>2402</v>
      </c>
      <c r="C118" s="83" t="s">
        <v>2403</v>
      </c>
      <c r="D118" s="96" t="s">
        <v>1857</v>
      </c>
      <c r="E118" s="96" t="s">
        <v>149</v>
      </c>
      <c r="F118" s="104">
        <v>43614</v>
      </c>
      <c r="G118" s="93">
        <v>19588.471080750001</v>
      </c>
      <c r="H118" s="95">
        <v>2.9407999999999999</v>
      </c>
      <c r="I118" s="93">
        <v>0.57606118349000013</v>
      </c>
      <c r="J118" s="94">
        <v>1.2439140396787465E-2</v>
      </c>
      <c r="K118" s="94">
        <v>2.2052409064213351E-5</v>
      </c>
    </row>
    <row r="119" spans="2:11">
      <c r="B119" s="86" t="s">
        <v>2404</v>
      </c>
      <c r="C119" s="83" t="s">
        <v>2405</v>
      </c>
      <c r="D119" s="96" t="s">
        <v>1857</v>
      </c>
      <c r="E119" s="96" t="s">
        <v>149</v>
      </c>
      <c r="F119" s="104">
        <v>43614</v>
      </c>
      <c r="G119" s="93">
        <v>16546.054273060003</v>
      </c>
      <c r="H119" s="95">
        <v>2.9681000000000002</v>
      </c>
      <c r="I119" s="93">
        <v>0.49111152389000001</v>
      </c>
      <c r="J119" s="94">
        <v>1.0604785344392152E-2</v>
      </c>
      <c r="K119" s="94">
        <v>1.8800420044548046E-5</v>
      </c>
    </row>
    <row r="120" spans="2:11">
      <c r="B120" s="86" t="s">
        <v>2406</v>
      </c>
      <c r="C120" s="83" t="s">
        <v>2407</v>
      </c>
      <c r="D120" s="96" t="s">
        <v>1857</v>
      </c>
      <c r="E120" s="96" t="s">
        <v>149</v>
      </c>
      <c r="F120" s="104">
        <v>43614</v>
      </c>
      <c r="G120" s="93">
        <v>3396.59546525</v>
      </c>
      <c r="H120" s="95">
        <v>2.9767000000000001</v>
      </c>
      <c r="I120" s="93">
        <v>0.10110600825000002</v>
      </c>
      <c r="J120" s="94">
        <v>2.1832261357396837E-3</v>
      </c>
      <c r="K120" s="94">
        <v>3.8704761172602679E-6</v>
      </c>
    </row>
    <row r="121" spans="2:11">
      <c r="B121" s="86" t="s">
        <v>2408</v>
      </c>
      <c r="C121" s="83" t="s">
        <v>2409</v>
      </c>
      <c r="D121" s="96" t="s">
        <v>1857</v>
      </c>
      <c r="E121" s="96" t="s">
        <v>149</v>
      </c>
      <c r="F121" s="104">
        <v>43614</v>
      </c>
      <c r="G121" s="93">
        <v>9669.5395026099995</v>
      </c>
      <c r="H121" s="95">
        <v>2.9996999999999998</v>
      </c>
      <c r="I121" s="93">
        <v>0.29006022370000006</v>
      </c>
      <c r="J121" s="94">
        <v>6.2633969264664279E-3</v>
      </c>
      <c r="K121" s="94">
        <v>1.1103901616034977E-5</v>
      </c>
    </row>
    <row r="122" spans="2:11">
      <c r="B122" s="86" t="s">
        <v>2410</v>
      </c>
      <c r="C122" s="83" t="s">
        <v>2411</v>
      </c>
      <c r="D122" s="96" t="s">
        <v>1857</v>
      </c>
      <c r="E122" s="96" t="s">
        <v>149</v>
      </c>
      <c r="F122" s="104">
        <v>43607</v>
      </c>
      <c r="G122" s="93">
        <v>32243.756712440001</v>
      </c>
      <c r="H122" s="95">
        <v>3.1316999999999999</v>
      </c>
      <c r="I122" s="93">
        <v>1.00977533657</v>
      </c>
      <c r="J122" s="94">
        <v>2.1804519278160298E-2</v>
      </c>
      <c r="K122" s="94">
        <v>3.8655579343304085E-5</v>
      </c>
    </row>
    <row r="123" spans="2:11">
      <c r="B123" s="86" t="s">
        <v>2412</v>
      </c>
      <c r="C123" s="83" t="s">
        <v>2413</v>
      </c>
      <c r="D123" s="96" t="s">
        <v>1857</v>
      </c>
      <c r="E123" s="96" t="s">
        <v>149</v>
      </c>
      <c r="F123" s="104">
        <v>43607</v>
      </c>
      <c r="G123" s="93">
        <v>25916.541404520001</v>
      </c>
      <c r="H123" s="95">
        <v>3.1461999999999999</v>
      </c>
      <c r="I123" s="93">
        <v>0.81538203045000013</v>
      </c>
      <c r="J123" s="94">
        <v>1.7606899830217862E-2</v>
      </c>
      <c r="K123" s="94">
        <v>3.1213938023311384E-5</v>
      </c>
    </row>
    <row r="124" spans="2:11">
      <c r="B124" s="86" t="s">
        <v>2414</v>
      </c>
      <c r="C124" s="83" t="s">
        <v>2415</v>
      </c>
      <c r="D124" s="96" t="s">
        <v>1857</v>
      </c>
      <c r="E124" s="96" t="s">
        <v>149</v>
      </c>
      <c r="F124" s="104">
        <v>43634</v>
      </c>
      <c r="G124" s="93">
        <v>35327.677689200005</v>
      </c>
      <c r="H124" s="95">
        <v>3.5844999999999998</v>
      </c>
      <c r="I124" s="93">
        <v>1.2663042689700001</v>
      </c>
      <c r="J124" s="94">
        <v>2.7343860406179553E-2</v>
      </c>
      <c r="K124" s="94">
        <v>4.8475857321101459E-5</v>
      </c>
    </row>
    <row r="125" spans="2:11">
      <c r="B125" s="86" t="s">
        <v>2416</v>
      </c>
      <c r="C125" s="83" t="s">
        <v>2417</v>
      </c>
      <c r="D125" s="96" t="s">
        <v>1857</v>
      </c>
      <c r="E125" s="96" t="s">
        <v>149</v>
      </c>
      <c r="F125" s="104">
        <v>43634</v>
      </c>
      <c r="G125" s="93">
        <v>11041.390226750002</v>
      </c>
      <c r="H125" s="95">
        <v>3.5973000000000002</v>
      </c>
      <c r="I125" s="93">
        <v>0.39719564014000003</v>
      </c>
      <c r="J125" s="94">
        <v>8.576818703111071E-3</v>
      </c>
      <c r="K125" s="94">
        <v>1.520519171561472E-5</v>
      </c>
    </row>
    <row r="126" spans="2:11">
      <c r="B126" s="86" t="s">
        <v>2418</v>
      </c>
      <c r="C126" s="83" t="s">
        <v>2419</v>
      </c>
      <c r="D126" s="96" t="s">
        <v>1857</v>
      </c>
      <c r="E126" s="96" t="s">
        <v>149</v>
      </c>
      <c r="F126" s="104">
        <v>43636</v>
      </c>
      <c r="G126" s="93">
        <v>24761.155641040001</v>
      </c>
      <c r="H126" s="95">
        <v>4.1862000000000004</v>
      </c>
      <c r="I126" s="93">
        <v>1.0365472124800001</v>
      </c>
      <c r="J126" s="94">
        <v>2.2382616071824311E-2</v>
      </c>
      <c r="K126" s="94">
        <v>3.9680443326339553E-5</v>
      </c>
    </row>
    <row r="127" spans="2:11">
      <c r="B127" s="86" t="s">
        <v>2420</v>
      </c>
      <c r="C127" s="83" t="s">
        <v>2421</v>
      </c>
      <c r="D127" s="96" t="s">
        <v>1857</v>
      </c>
      <c r="E127" s="96" t="s">
        <v>149</v>
      </c>
      <c r="F127" s="104">
        <v>43636</v>
      </c>
      <c r="G127" s="93">
        <v>9108.8850114599991</v>
      </c>
      <c r="H127" s="95">
        <v>4.1894999999999998</v>
      </c>
      <c r="I127" s="93">
        <v>0.38161567274999997</v>
      </c>
      <c r="J127" s="94">
        <v>8.2403936717151734E-3</v>
      </c>
      <c r="K127" s="94">
        <v>1.4608769280050028E-5</v>
      </c>
    </row>
    <row r="128" spans="2:11">
      <c r="B128" s="86" t="s">
        <v>2422</v>
      </c>
      <c r="C128" s="83" t="s">
        <v>2423</v>
      </c>
      <c r="D128" s="96" t="s">
        <v>1857</v>
      </c>
      <c r="E128" s="96" t="s">
        <v>149</v>
      </c>
      <c r="F128" s="104">
        <v>43627</v>
      </c>
      <c r="G128" s="93">
        <v>27367.553588310002</v>
      </c>
      <c r="H128" s="95">
        <v>4.4134000000000002</v>
      </c>
      <c r="I128" s="93">
        <v>1.2078446506100002</v>
      </c>
      <c r="J128" s="94">
        <v>2.6081516368490584E-2</v>
      </c>
      <c r="K128" s="94">
        <v>4.623794326828819E-5</v>
      </c>
    </row>
    <row r="129" spans="2:11">
      <c r="B129" s="86" t="s">
        <v>2424</v>
      </c>
      <c r="C129" s="83" t="s">
        <v>2425</v>
      </c>
      <c r="D129" s="96" t="s">
        <v>1857</v>
      </c>
      <c r="E129" s="96" t="s">
        <v>149</v>
      </c>
      <c r="F129" s="104">
        <v>43627</v>
      </c>
      <c r="G129" s="93">
        <v>5958.2770659100006</v>
      </c>
      <c r="H129" s="95">
        <v>4.4463999999999997</v>
      </c>
      <c r="I129" s="93">
        <v>0.26492978993000005</v>
      </c>
      <c r="J129" s="94">
        <v>5.7207445088823406E-3</v>
      </c>
      <c r="K129" s="94">
        <v>1.0141874280501473E-5</v>
      </c>
    </row>
    <row r="130" spans="2:11">
      <c r="B130" s="86" t="s">
        <v>2426</v>
      </c>
      <c r="C130" s="83" t="s">
        <v>2427</v>
      </c>
      <c r="D130" s="96" t="s">
        <v>1857</v>
      </c>
      <c r="E130" s="96" t="s">
        <v>149</v>
      </c>
      <c r="F130" s="104">
        <v>43627</v>
      </c>
      <c r="G130" s="93">
        <v>13936.851495450002</v>
      </c>
      <c r="H130" s="95">
        <v>4.4481000000000002</v>
      </c>
      <c r="I130" s="93">
        <v>0.61992026447000004</v>
      </c>
      <c r="J130" s="94">
        <v>1.3386208662486295E-2</v>
      </c>
      <c r="K130" s="94">
        <v>2.3731394600249225E-5</v>
      </c>
    </row>
    <row r="131" spans="2:11">
      <c r="B131" s="86" t="s">
        <v>2428</v>
      </c>
      <c r="C131" s="83" t="s">
        <v>2429</v>
      </c>
      <c r="D131" s="96" t="s">
        <v>1857</v>
      </c>
      <c r="E131" s="96" t="s">
        <v>149</v>
      </c>
      <c r="F131" s="104">
        <v>43628</v>
      </c>
      <c r="G131" s="93">
        <v>10637.872128000001</v>
      </c>
      <c r="H131" s="95">
        <v>4.5128000000000004</v>
      </c>
      <c r="I131" s="93">
        <v>0.48007086777000008</v>
      </c>
      <c r="J131" s="94">
        <v>1.0366379641169286E-2</v>
      </c>
      <c r="K131" s="94">
        <v>1.8377768645575988E-5</v>
      </c>
    </row>
    <row r="132" spans="2:11">
      <c r="B132" s="86" t="s">
        <v>2430</v>
      </c>
      <c r="C132" s="83" t="s">
        <v>2431</v>
      </c>
      <c r="D132" s="96" t="s">
        <v>1857</v>
      </c>
      <c r="E132" s="96" t="s">
        <v>149</v>
      </c>
      <c r="F132" s="104">
        <v>43641</v>
      </c>
      <c r="G132" s="93">
        <v>17912.933116</v>
      </c>
      <c r="H132" s="95">
        <v>4.6994999999999996</v>
      </c>
      <c r="I132" s="93">
        <v>0.84182320638000008</v>
      </c>
      <c r="J132" s="94">
        <v>1.8177855674971696E-2</v>
      </c>
      <c r="K132" s="94">
        <v>3.2226142359341451E-5</v>
      </c>
    </row>
    <row r="133" spans="2:11">
      <c r="B133" s="86" t="s">
        <v>2432</v>
      </c>
      <c r="C133" s="83" t="s">
        <v>2433</v>
      </c>
      <c r="D133" s="96" t="s">
        <v>1857</v>
      </c>
      <c r="E133" s="96" t="s">
        <v>149</v>
      </c>
      <c r="F133" s="104">
        <v>43641</v>
      </c>
      <c r="G133" s="93">
        <v>24840.035763270003</v>
      </c>
      <c r="H133" s="95">
        <v>4.7035999999999998</v>
      </c>
      <c r="I133" s="93">
        <v>1.1683685366600001</v>
      </c>
      <c r="J133" s="94">
        <v>2.5229091421597495E-2</v>
      </c>
      <c r="K133" s="94">
        <v>4.4726743697755043E-5</v>
      </c>
    </row>
    <row r="134" spans="2:11">
      <c r="B134" s="86" t="s">
        <v>2434</v>
      </c>
      <c r="C134" s="83" t="s">
        <v>2435</v>
      </c>
      <c r="D134" s="96" t="s">
        <v>1857</v>
      </c>
      <c r="E134" s="96" t="s">
        <v>150</v>
      </c>
      <c r="F134" s="104">
        <v>43629</v>
      </c>
      <c r="G134" s="93">
        <v>17232.579477750001</v>
      </c>
      <c r="H134" s="95">
        <v>3.4832000000000001</v>
      </c>
      <c r="I134" s="93">
        <v>0.60023732379000017</v>
      </c>
      <c r="J134" s="94">
        <v>1.2961186339237868E-2</v>
      </c>
      <c r="K134" s="94">
        <v>2.2977904742049922E-5</v>
      </c>
    </row>
    <row r="135" spans="2:11">
      <c r="B135" s="86" t="s">
        <v>2436</v>
      </c>
      <c r="C135" s="83" t="s">
        <v>2437</v>
      </c>
      <c r="D135" s="96" t="s">
        <v>1857</v>
      </c>
      <c r="E135" s="96" t="s">
        <v>150</v>
      </c>
      <c r="F135" s="104">
        <v>43629</v>
      </c>
      <c r="G135" s="93">
        <v>19177.399162220001</v>
      </c>
      <c r="H135" s="95">
        <v>3.4832000000000001</v>
      </c>
      <c r="I135" s="93">
        <v>0.66797839186000008</v>
      </c>
      <c r="J135" s="94">
        <v>1.4423948768822213E-2</v>
      </c>
      <c r="K135" s="94">
        <v>2.5571125369199315E-5</v>
      </c>
    </row>
    <row r="136" spans="2:11">
      <c r="B136" s="86" t="s">
        <v>2438</v>
      </c>
      <c r="C136" s="83" t="s">
        <v>2439</v>
      </c>
      <c r="D136" s="96" t="s">
        <v>1857</v>
      </c>
      <c r="E136" s="96" t="s">
        <v>150</v>
      </c>
      <c r="F136" s="104">
        <v>43629</v>
      </c>
      <c r="G136" s="93">
        <v>27087.174400000004</v>
      </c>
      <c r="H136" s="95">
        <v>3.5093000000000001</v>
      </c>
      <c r="I136" s="93">
        <v>0.95058306122000014</v>
      </c>
      <c r="J136" s="94">
        <v>2.0526354658521886E-2</v>
      </c>
      <c r="K136" s="94">
        <v>3.6389618180027052E-5</v>
      </c>
    </row>
    <row r="137" spans="2:11">
      <c r="B137" s="86" t="s">
        <v>2440</v>
      </c>
      <c r="C137" s="83" t="s">
        <v>2441</v>
      </c>
      <c r="D137" s="96" t="s">
        <v>1857</v>
      </c>
      <c r="E137" s="96" t="s">
        <v>150</v>
      </c>
      <c r="F137" s="104">
        <v>43643</v>
      </c>
      <c r="G137" s="93">
        <v>24233.30125606</v>
      </c>
      <c r="H137" s="95">
        <v>3.5480999999999998</v>
      </c>
      <c r="I137" s="93">
        <v>0.85983214940999997</v>
      </c>
      <c r="J137" s="94">
        <v>1.8566730636812974E-2</v>
      </c>
      <c r="K137" s="94">
        <v>3.2915549300641748E-5</v>
      </c>
    </row>
    <row r="138" spans="2:11">
      <c r="B138" s="86" t="s">
        <v>2442</v>
      </c>
      <c r="C138" s="83" t="s">
        <v>2443</v>
      </c>
      <c r="D138" s="96" t="s">
        <v>1857</v>
      </c>
      <c r="E138" s="96" t="s">
        <v>150</v>
      </c>
      <c r="F138" s="104">
        <v>43643</v>
      </c>
      <c r="G138" s="93">
        <v>5720.5188149200003</v>
      </c>
      <c r="H138" s="95">
        <v>3.5480999999999998</v>
      </c>
      <c r="I138" s="93">
        <v>0.20297217915000001</v>
      </c>
      <c r="J138" s="94">
        <v>4.3828667951423877E-3</v>
      </c>
      <c r="K138" s="94">
        <v>7.7700522992247333E-6</v>
      </c>
    </row>
    <row r="139" spans="2:11">
      <c r="B139" s="86" t="s">
        <v>2444</v>
      </c>
      <c r="C139" s="83" t="s">
        <v>2445</v>
      </c>
      <c r="D139" s="96" t="s">
        <v>1857</v>
      </c>
      <c r="E139" s="96" t="s">
        <v>150</v>
      </c>
      <c r="F139" s="104">
        <v>43643</v>
      </c>
      <c r="G139" s="93">
        <v>7304.3443786300013</v>
      </c>
      <c r="H139" s="95">
        <v>3.6234000000000002</v>
      </c>
      <c r="I139" s="93">
        <v>0.26466532586000002</v>
      </c>
      <c r="J139" s="94">
        <v>5.7150338208670397E-3</v>
      </c>
      <c r="K139" s="94">
        <v>1.0131750234616114E-5</v>
      </c>
    </row>
    <row r="140" spans="2:11">
      <c r="B140" s="86" t="s">
        <v>2446</v>
      </c>
      <c r="C140" s="83" t="s">
        <v>2447</v>
      </c>
      <c r="D140" s="96" t="s">
        <v>1857</v>
      </c>
      <c r="E140" s="96" t="s">
        <v>150</v>
      </c>
      <c r="F140" s="104">
        <v>43584</v>
      </c>
      <c r="G140" s="93">
        <v>21370.116310270005</v>
      </c>
      <c r="H140" s="95">
        <v>5.5119999999999996</v>
      </c>
      <c r="I140" s="93">
        <v>1.17791459188</v>
      </c>
      <c r="J140" s="94">
        <v>2.5435223555683784E-2</v>
      </c>
      <c r="K140" s="94">
        <v>4.5092179732492948E-5</v>
      </c>
    </row>
    <row r="141" spans="2:11">
      <c r="B141" s="86" t="s">
        <v>2448</v>
      </c>
      <c r="C141" s="83" t="s">
        <v>2449</v>
      </c>
      <c r="D141" s="96" t="s">
        <v>1857</v>
      </c>
      <c r="E141" s="96" t="s">
        <v>147</v>
      </c>
      <c r="F141" s="104">
        <v>43633</v>
      </c>
      <c r="G141" s="93">
        <v>15136.719747760002</v>
      </c>
      <c r="H141" s="95">
        <v>0.23630000000000001</v>
      </c>
      <c r="I141" s="93">
        <v>3.5771035690000008E-2</v>
      </c>
      <c r="J141" s="94">
        <v>7.7241957597396318E-4</v>
      </c>
      <c r="K141" s="94">
        <v>1.3693641132134171E-6</v>
      </c>
    </row>
    <row r="142" spans="2:11">
      <c r="B142" s="86" t="s">
        <v>2450</v>
      </c>
      <c r="C142" s="83" t="s">
        <v>2451</v>
      </c>
      <c r="D142" s="96" t="s">
        <v>1857</v>
      </c>
      <c r="E142" s="96" t="s">
        <v>149</v>
      </c>
      <c r="F142" s="104">
        <v>43699</v>
      </c>
      <c r="G142" s="93">
        <v>4331.8643709627004</v>
      </c>
      <c r="H142" s="95">
        <v>-2.0985</v>
      </c>
      <c r="I142" s="93">
        <v>-9.0906092140460998E-2</v>
      </c>
      <c r="J142" s="94">
        <v>-1.9629748982698493E-3</v>
      </c>
      <c r="K142" s="94">
        <v>-3.4800093944280067E-6</v>
      </c>
    </row>
    <row r="143" spans="2:11">
      <c r="B143" s="86" t="s">
        <v>2452</v>
      </c>
      <c r="C143" s="83" t="s">
        <v>2453</v>
      </c>
      <c r="D143" s="96" t="s">
        <v>1857</v>
      </c>
      <c r="E143" s="96" t="s">
        <v>149</v>
      </c>
      <c r="F143" s="104">
        <v>43704</v>
      </c>
      <c r="G143" s="93">
        <v>2887.9095806417999</v>
      </c>
      <c r="H143" s="95">
        <v>-2.2086000000000001</v>
      </c>
      <c r="I143" s="93">
        <v>-6.3780955505020012E-2</v>
      </c>
      <c r="J143" s="94">
        <v>-1.3772499916790014E-3</v>
      </c>
      <c r="K143" s="94">
        <v>-2.4416221082313346E-6</v>
      </c>
    </row>
    <row r="144" spans="2:11">
      <c r="B144" s="86" t="s">
        <v>2454</v>
      </c>
      <c r="C144" s="83" t="s">
        <v>2455</v>
      </c>
      <c r="D144" s="96" t="s">
        <v>1857</v>
      </c>
      <c r="E144" s="96" t="s">
        <v>149</v>
      </c>
      <c r="F144" s="104">
        <v>43703</v>
      </c>
      <c r="G144" s="93">
        <v>2767.3993312061853</v>
      </c>
      <c r="H144" s="95">
        <v>-2.0516999999999999</v>
      </c>
      <c r="I144" s="93">
        <v>-5.6778295290626009E-2</v>
      </c>
      <c r="J144" s="94">
        <v>-1.2260384953061392E-3</v>
      </c>
      <c r="K144" s="94">
        <v>-2.1735507088533393E-6</v>
      </c>
    </row>
    <row r="145" spans="2:11">
      <c r="B145" s="86" t="s">
        <v>2456</v>
      </c>
      <c r="C145" s="83" t="s">
        <v>2457</v>
      </c>
      <c r="D145" s="96" t="s">
        <v>1857</v>
      </c>
      <c r="E145" s="96" t="s">
        <v>147</v>
      </c>
      <c r="F145" s="104">
        <v>43648</v>
      </c>
      <c r="G145" s="93">
        <v>5298.1165844100005</v>
      </c>
      <c r="H145" s="95">
        <v>1.3401000000000001</v>
      </c>
      <c r="I145" s="93">
        <v>7.0998440110000005E-2</v>
      </c>
      <c r="J145" s="94">
        <v>1.5331002848181445E-3</v>
      </c>
      <c r="K145" s="94">
        <v>2.7179172787536929E-6</v>
      </c>
    </row>
    <row r="146" spans="2:11">
      <c r="B146" s="86" t="s">
        <v>2458</v>
      </c>
      <c r="C146" s="83" t="s">
        <v>2459</v>
      </c>
      <c r="D146" s="96" t="s">
        <v>1857</v>
      </c>
      <c r="E146" s="96" t="s">
        <v>147</v>
      </c>
      <c r="F146" s="104">
        <v>43648</v>
      </c>
      <c r="G146" s="93">
        <v>11692.46075283</v>
      </c>
      <c r="H146" s="95">
        <v>1.3363</v>
      </c>
      <c r="I146" s="93">
        <v>0.15624946857000002</v>
      </c>
      <c r="J146" s="94">
        <v>3.3739629264560572E-3</v>
      </c>
      <c r="K146" s="94">
        <v>5.9814431100813811E-6</v>
      </c>
    </row>
    <row r="147" spans="2:11">
      <c r="B147" s="86" t="s">
        <v>2460</v>
      </c>
      <c r="C147" s="83" t="s">
        <v>2461</v>
      </c>
      <c r="D147" s="96" t="s">
        <v>1857</v>
      </c>
      <c r="E147" s="96" t="s">
        <v>147</v>
      </c>
      <c r="F147" s="104">
        <v>43648</v>
      </c>
      <c r="G147" s="93">
        <v>1562.21230737</v>
      </c>
      <c r="H147" s="95">
        <v>1.3310999999999999</v>
      </c>
      <c r="I147" s="93">
        <v>2.0794402720000004E-2</v>
      </c>
      <c r="J147" s="94">
        <v>4.4902260786663359E-4</v>
      </c>
      <c r="K147" s="94">
        <v>7.9603814346465365E-7</v>
      </c>
    </row>
    <row r="148" spans="2:11">
      <c r="B148" s="86" t="s">
        <v>2462</v>
      </c>
      <c r="C148" s="83" t="s">
        <v>2463</v>
      </c>
      <c r="D148" s="96" t="s">
        <v>1857</v>
      </c>
      <c r="E148" s="96" t="s">
        <v>149</v>
      </c>
      <c r="F148" s="104">
        <v>43720</v>
      </c>
      <c r="G148" s="93">
        <v>6853.9785496000004</v>
      </c>
      <c r="H148" s="95">
        <v>0.4778</v>
      </c>
      <c r="I148" s="93">
        <v>3.2746080509999997E-2</v>
      </c>
      <c r="J148" s="94">
        <v>7.07100399371843E-4</v>
      </c>
      <c r="K148" s="94">
        <v>1.2535646965158166E-6</v>
      </c>
    </row>
    <row r="149" spans="2:11">
      <c r="B149" s="86" t="s">
        <v>2464</v>
      </c>
      <c r="C149" s="83" t="s">
        <v>2465</v>
      </c>
      <c r="D149" s="96" t="s">
        <v>1857</v>
      </c>
      <c r="E149" s="96" t="s">
        <v>149</v>
      </c>
      <c r="F149" s="104">
        <v>43719</v>
      </c>
      <c r="G149" s="93">
        <v>7411.6199481326339</v>
      </c>
      <c r="H149" s="95">
        <v>1.1181000000000001</v>
      </c>
      <c r="I149" s="93">
        <v>8.2868031096278993E-2</v>
      </c>
      <c r="J149" s="94">
        <v>1.789405540166651E-3</v>
      </c>
      <c r="K149" s="94">
        <v>3.1723014368192009E-6</v>
      </c>
    </row>
    <row r="150" spans="2:11">
      <c r="B150" s="86" t="s">
        <v>2466</v>
      </c>
      <c r="C150" s="83" t="s">
        <v>2467</v>
      </c>
      <c r="D150" s="96" t="s">
        <v>1857</v>
      </c>
      <c r="E150" s="96" t="s">
        <v>149</v>
      </c>
      <c r="F150" s="104">
        <v>43719</v>
      </c>
      <c r="G150" s="93">
        <v>7412.0824311030392</v>
      </c>
      <c r="H150" s="95">
        <v>1.1242000000000001</v>
      </c>
      <c r="I150" s="93">
        <v>8.3324843745701996E-2</v>
      </c>
      <c r="J150" s="94">
        <v>1.7992696949544727E-3</v>
      </c>
      <c r="K150" s="94">
        <v>3.1897888490932795E-6</v>
      </c>
    </row>
    <row r="151" spans="2:11">
      <c r="B151" s="86" t="s">
        <v>2468</v>
      </c>
      <c r="C151" s="83" t="s">
        <v>2469</v>
      </c>
      <c r="D151" s="96" t="s">
        <v>1857</v>
      </c>
      <c r="E151" s="96" t="s">
        <v>149</v>
      </c>
      <c r="F151" s="104">
        <v>43678</v>
      </c>
      <c r="G151" s="93">
        <v>14733.068136280002</v>
      </c>
      <c r="H151" s="95">
        <v>1.6019000000000001</v>
      </c>
      <c r="I151" s="93">
        <v>0.23601509581000005</v>
      </c>
      <c r="J151" s="94">
        <v>5.0963769069727622E-3</v>
      </c>
      <c r="K151" s="94">
        <v>9.0349802890719799E-6</v>
      </c>
    </row>
    <row r="152" spans="2:11">
      <c r="B152" s="86" t="s">
        <v>2470</v>
      </c>
      <c r="C152" s="83" t="s">
        <v>2471</v>
      </c>
      <c r="D152" s="96" t="s">
        <v>1857</v>
      </c>
      <c r="E152" s="96" t="s">
        <v>149</v>
      </c>
      <c r="F152" s="104">
        <v>43675</v>
      </c>
      <c r="G152" s="93">
        <v>8938.3423029323549</v>
      </c>
      <c r="H152" s="95">
        <v>2.4350000000000001</v>
      </c>
      <c r="I152" s="93">
        <v>0.21765069893365502</v>
      </c>
      <c r="J152" s="94">
        <v>4.6998264751883815E-3</v>
      </c>
      <c r="K152" s="94">
        <v>8.3319660889462161E-6</v>
      </c>
    </row>
    <row r="153" spans="2:11">
      <c r="B153" s="86" t="s">
        <v>2472</v>
      </c>
      <c r="C153" s="83" t="s">
        <v>2473</v>
      </c>
      <c r="D153" s="96" t="s">
        <v>1857</v>
      </c>
      <c r="E153" s="96" t="s">
        <v>149</v>
      </c>
      <c r="F153" s="104">
        <v>43678</v>
      </c>
      <c r="G153" s="93">
        <v>9523.8112137323096</v>
      </c>
      <c r="H153" s="95">
        <v>1.6720999999999999</v>
      </c>
      <c r="I153" s="93">
        <v>0.159243836252735</v>
      </c>
      <c r="J153" s="94">
        <v>3.4386216138883275E-3</v>
      </c>
      <c r="K153" s="94">
        <v>6.0960715955979353E-6</v>
      </c>
    </row>
    <row r="154" spans="2:11">
      <c r="B154" s="86" t="s">
        <v>2474</v>
      </c>
      <c r="C154" s="83" t="s">
        <v>2475</v>
      </c>
      <c r="D154" s="96" t="s">
        <v>1857</v>
      </c>
      <c r="E154" s="96" t="s">
        <v>149</v>
      </c>
      <c r="F154" s="104">
        <v>43677</v>
      </c>
      <c r="G154" s="93">
        <v>5971.05156384767</v>
      </c>
      <c r="H154" s="95">
        <v>2.6322999999999999</v>
      </c>
      <c r="I154" s="93">
        <v>0.157177914058789</v>
      </c>
      <c r="J154" s="94">
        <v>3.3940112548572895E-3</v>
      </c>
      <c r="K154" s="94">
        <v>6.016985271746495E-6</v>
      </c>
    </row>
    <row r="155" spans="2:11">
      <c r="B155" s="86" t="s">
        <v>2476</v>
      </c>
      <c r="C155" s="83" t="s">
        <v>2477</v>
      </c>
      <c r="D155" s="96" t="s">
        <v>1857</v>
      </c>
      <c r="E155" s="96" t="s">
        <v>149</v>
      </c>
      <c r="F155" s="104">
        <v>43677</v>
      </c>
      <c r="G155" s="93">
        <v>5971.05156384767</v>
      </c>
      <c r="H155" s="95">
        <v>2.6322999999999999</v>
      </c>
      <c r="I155" s="93">
        <v>0.157177914058789</v>
      </c>
      <c r="J155" s="94">
        <v>3.3940112548572895E-3</v>
      </c>
      <c r="K155" s="94">
        <v>6.016985271746495E-6</v>
      </c>
    </row>
    <row r="156" spans="2:11">
      <c r="B156" s="86" t="s">
        <v>2478</v>
      </c>
      <c r="C156" s="83" t="s">
        <v>2455</v>
      </c>
      <c r="D156" s="96" t="s">
        <v>1857</v>
      </c>
      <c r="E156" s="96" t="s">
        <v>149</v>
      </c>
      <c r="F156" s="104">
        <v>43676</v>
      </c>
      <c r="G156" s="93">
        <v>10452.115134556785</v>
      </c>
      <c r="H156" s="95">
        <v>2.6579999999999999</v>
      </c>
      <c r="I156" s="93">
        <v>0.27781815852453001</v>
      </c>
      <c r="J156" s="94">
        <v>5.9990486734879519E-3</v>
      </c>
      <c r="K156" s="94">
        <v>1.0635258637168285E-5</v>
      </c>
    </row>
    <row r="157" spans="2:11">
      <c r="B157" s="86" t="s">
        <v>2479</v>
      </c>
      <c r="C157" s="83" t="s">
        <v>2480</v>
      </c>
      <c r="D157" s="96" t="s">
        <v>1857</v>
      </c>
      <c r="E157" s="96" t="s">
        <v>149</v>
      </c>
      <c r="F157" s="104">
        <v>43647</v>
      </c>
      <c r="G157" s="93">
        <v>13375.831404000002</v>
      </c>
      <c r="H157" s="95">
        <v>4.2853000000000003</v>
      </c>
      <c r="I157" s="93">
        <v>0.57319799810000005</v>
      </c>
      <c r="J157" s="94">
        <v>1.2377314385820246E-2</v>
      </c>
      <c r="K157" s="94">
        <v>2.194280241607151E-5</v>
      </c>
    </row>
    <row r="158" spans="2:11">
      <c r="B158" s="86" t="s">
        <v>2481</v>
      </c>
      <c r="C158" s="83" t="s">
        <v>2482</v>
      </c>
      <c r="D158" s="96" t="s">
        <v>1857</v>
      </c>
      <c r="E158" s="96" t="s">
        <v>150</v>
      </c>
      <c r="F158" s="104">
        <v>43689</v>
      </c>
      <c r="G158" s="93">
        <v>12128.5901464</v>
      </c>
      <c r="H158" s="95">
        <v>-1.4075</v>
      </c>
      <c r="I158" s="93">
        <v>-0.17070562223000002</v>
      </c>
      <c r="J158" s="94">
        <v>-3.6861209578041192E-3</v>
      </c>
      <c r="K158" s="94">
        <v>-6.5348444208138185E-6</v>
      </c>
    </row>
    <row r="159" spans="2:11">
      <c r="B159" s="86" t="s">
        <v>2483</v>
      </c>
      <c r="C159" s="83" t="s">
        <v>2484</v>
      </c>
      <c r="D159" s="96" t="s">
        <v>1857</v>
      </c>
      <c r="E159" s="96" t="s">
        <v>150</v>
      </c>
      <c r="F159" s="104">
        <v>43678</v>
      </c>
      <c r="G159" s="93">
        <v>10301.28241811513</v>
      </c>
      <c r="H159" s="95">
        <v>-1.1184000000000001</v>
      </c>
      <c r="I159" s="93">
        <v>-0.11520897405400501</v>
      </c>
      <c r="J159" s="94">
        <v>-2.4877576276626351E-3</v>
      </c>
      <c r="K159" s="94">
        <v>-4.4103569143734258E-6</v>
      </c>
    </row>
    <row r="160" spans="2:11">
      <c r="B160" s="86" t="s">
        <v>2485</v>
      </c>
      <c r="C160" s="83" t="s">
        <v>2486</v>
      </c>
      <c r="D160" s="96" t="s">
        <v>1857</v>
      </c>
      <c r="E160" s="96" t="s">
        <v>150</v>
      </c>
      <c r="F160" s="104">
        <v>43677</v>
      </c>
      <c r="G160" s="93">
        <v>5197.5764956632138</v>
      </c>
      <c r="H160" s="95">
        <v>-0.2109</v>
      </c>
      <c r="I160" s="93">
        <v>-1.0961980280224999E-2</v>
      </c>
      <c r="J160" s="94">
        <v>-2.3670682149841711E-4</v>
      </c>
      <c r="K160" s="94">
        <v>-4.1963958034599658E-7</v>
      </c>
    </row>
    <row r="161" spans="2:11">
      <c r="B161" s="86" t="s">
        <v>2487</v>
      </c>
      <c r="C161" s="83" t="s">
        <v>2488</v>
      </c>
      <c r="D161" s="96" t="s">
        <v>1857</v>
      </c>
      <c r="E161" s="96" t="s">
        <v>150</v>
      </c>
      <c r="F161" s="104">
        <v>43677</v>
      </c>
      <c r="G161" s="93">
        <v>5198.5472794687776</v>
      </c>
      <c r="H161" s="95">
        <v>-0.1923</v>
      </c>
      <c r="I161" s="93">
        <v>-9.9972517011770005E-3</v>
      </c>
      <c r="J161" s="94">
        <v>-2.1587501650355818E-4</v>
      </c>
      <c r="K161" s="94">
        <v>-3.8270845241924739E-7</v>
      </c>
    </row>
    <row r="162" spans="2:11">
      <c r="B162" s="86" t="s">
        <v>2489</v>
      </c>
      <c r="C162" s="83" t="s">
        <v>2490</v>
      </c>
      <c r="D162" s="96" t="s">
        <v>1857</v>
      </c>
      <c r="E162" s="96" t="s">
        <v>150</v>
      </c>
      <c r="F162" s="104">
        <v>43713</v>
      </c>
      <c r="G162" s="93">
        <v>36640.693839749998</v>
      </c>
      <c r="H162" s="95">
        <v>-9.5699999999999993E-2</v>
      </c>
      <c r="I162" s="93">
        <v>-3.5060931750000003E-2</v>
      </c>
      <c r="J162" s="94">
        <v>-7.5708599187017443E-4</v>
      </c>
      <c r="K162" s="94">
        <v>-1.3421803643134852E-6</v>
      </c>
    </row>
    <row r="163" spans="2:11">
      <c r="B163" s="86" t="s">
        <v>2491</v>
      </c>
      <c r="C163" s="83" t="s">
        <v>2492</v>
      </c>
      <c r="D163" s="96" t="s">
        <v>1857</v>
      </c>
      <c r="E163" s="96" t="s">
        <v>150</v>
      </c>
      <c r="F163" s="104">
        <v>43713</v>
      </c>
      <c r="G163" s="93">
        <v>32193.683915900001</v>
      </c>
      <c r="H163" s="95">
        <v>-1.5800000000000002E-2</v>
      </c>
      <c r="I163" s="93">
        <v>-5.0740229800000005E-3</v>
      </c>
      <c r="J163" s="94">
        <v>-1.095655913532691E-4</v>
      </c>
      <c r="K163" s="94">
        <v>-1.9424053132391143E-7</v>
      </c>
    </row>
    <row r="164" spans="2:11">
      <c r="B164" s="86" t="s">
        <v>2493</v>
      </c>
      <c r="C164" s="83" t="s">
        <v>2494</v>
      </c>
      <c r="D164" s="96" t="s">
        <v>1857</v>
      </c>
      <c r="E164" s="96" t="s">
        <v>150</v>
      </c>
      <c r="F164" s="104">
        <v>43675</v>
      </c>
      <c r="G164" s="93">
        <v>9526.6823600000007</v>
      </c>
      <c r="H164" s="95">
        <v>0.17449999999999999</v>
      </c>
      <c r="I164" s="93">
        <v>1.6628707420000003E-2</v>
      </c>
      <c r="J164" s="94">
        <v>3.5907093229459397E-4</v>
      </c>
      <c r="K164" s="94">
        <v>6.365696366023688E-7</v>
      </c>
    </row>
    <row r="165" spans="2:11">
      <c r="B165" s="86" t="s">
        <v>2495</v>
      </c>
      <c r="C165" s="83" t="s">
        <v>2496</v>
      </c>
      <c r="D165" s="96" t="s">
        <v>1857</v>
      </c>
      <c r="E165" s="96" t="s">
        <v>150</v>
      </c>
      <c r="F165" s="104">
        <v>43663</v>
      </c>
      <c r="G165" s="93">
        <v>7716.4588072000015</v>
      </c>
      <c r="H165" s="95">
        <v>1.3942000000000001</v>
      </c>
      <c r="I165" s="93">
        <v>0.10757931261999999</v>
      </c>
      <c r="J165" s="94">
        <v>2.3230070204744132E-3</v>
      </c>
      <c r="K165" s="94">
        <v>4.118283051759053E-6</v>
      </c>
    </row>
    <row r="166" spans="2:11">
      <c r="B166" s="86" t="s">
        <v>2497</v>
      </c>
      <c r="C166" s="83" t="s">
        <v>2498</v>
      </c>
      <c r="D166" s="96" t="s">
        <v>1857</v>
      </c>
      <c r="E166" s="96" t="s">
        <v>147</v>
      </c>
      <c r="F166" s="104">
        <v>43734</v>
      </c>
      <c r="G166" s="93">
        <v>10105.34471349</v>
      </c>
      <c r="H166" s="95">
        <v>0.37540000000000001</v>
      </c>
      <c r="I166" s="93">
        <v>3.7937164980000007E-2</v>
      </c>
      <c r="J166" s="94">
        <v>8.1919375053761216E-4</v>
      </c>
      <c r="K166" s="94">
        <v>1.4522865015952462E-6</v>
      </c>
    </row>
    <row r="167" spans="2:11">
      <c r="B167" s="82"/>
      <c r="C167" s="83"/>
      <c r="D167" s="83"/>
      <c r="E167" s="83"/>
      <c r="F167" s="83"/>
      <c r="G167" s="93"/>
      <c r="H167" s="95"/>
      <c r="I167" s="83"/>
      <c r="J167" s="94"/>
      <c r="K167" s="83"/>
    </row>
    <row r="168" spans="2:11">
      <c r="B168" s="99" t="s">
        <v>210</v>
      </c>
      <c r="C168" s="81"/>
      <c r="D168" s="81"/>
      <c r="E168" s="81"/>
      <c r="F168" s="81"/>
      <c r="G168" s="90"/>
      <c r="H168" s="92"/>
      <c r="I168" s="90">
        <v>0.11563863476276799</v>
      </c>
      <c r="J168" s="91">
        <v>2.4970354787528723E-3</v>
      </c>
      <c r="K168" s="91">
        <v>4.4268049132666299E-6</v>
      </c>
    </row>
    <row r="169" spans="2:11">
      <c r="B169" s="86" t="s">
        <v>2499</v>
      </c>
      <c r="C169" s="83" t="s">
        <v>2500</v>
      </c>
      <c r="D169" s="96" t="s">
        <v>1857</v>
      </c>
      <c r="E169" s="96" t="s">
        <v>148</v>
      </c>
      <c r="F169" s="104">
        <v>43614</v>
      </c>
      <c r="G169" s="93">
        <v>65.654203966000011</v>
      </c>
      <c r="H169" s="95">
        <v>0.17519999999999999</v>
      </c>
      <c r="I169" s="93">
        <v>1.1500843867500001E-4</v>
      </c>
      <c r="J169" s="94">
        <v>2.4834273797558872E-6</v>
      </c>
      <c r="K169" s="94">
        <v>4.4026801461126775E-9</v>
      </c>
    </row>
    <row r="170" spans="2:11">
      <c r="B170" s="86" t="s">
        <v>2499</v>
      </c>
      <c r="C170" s="83" t="s">
        <v>2501</v>
      </c>
      <c r="D170" s="96" t="s">
        <v>1857</v>
      </c>
      <c r="E170" s="96" t="s">
        <v>148</v>
      </c>
      <c r="F170" s="104">
        <v>43626</v>
      </c>
      <c r="G170" s="93">
        <v>13130.840793200003</v>
      </c>
      <c r="H170" s="95">
        <v>0.86009999999999998</v>
      </c>
      <c r="I170" s="93">
        <v>0.11294058274409301</v>
      </c>
      <c r="J170" s="94">
        <v>2.438775264699209E-3</v>
      </c>
      <c r="K170" s="94">
        <v>4.3235197961686811E-6</v>
      </c>
    </row>
    <row r="171" spans="2:11">
      <c r="B171" s="86" t="s">
        <v>2955</v>
      </c>
      <c r="C171" s="83" t="s">
        <v>2502</v>
      </c>
      <c r="D171" s="96" t="s">
        <v>1857</v>
      </c>
      <c r="E171" s="96" t="s">
        <v>148</v>
      </c>
      <c r="F171" s="104">
        <v>43108</v>
      </c>
      <c r="G171" s="93">
        <v>7.1542562000000007</v>
      </c>
      <c r="H171" s="95">
        <v>1013.361</v>
      </c>
      <c r="I171" s="93">
        <v>2.5830435800000004E-3</v>
      </c>
      <c r="J171" s="94">
        <v>5.5776786673907672E-5</v>
      </c>
      <c r="K171" s="94">
        <v>9.8882436951836259E-8</v>
      </c>
    </row>
    <row r="172" spans="2:11">
      <c r="B172" s="148"/>
      <c r="C172" s="125"/>
      <c r="D172" s="125"/>
      <c r="E172" s="125"/>
      <c r="F172" s="125"/>
      <c r="G172" s="125"/>
      <c r="H172" s="125"/>
      <c r="I172" s="125"/>
      <c r="J172" s="125"/>
      <c r="K172" s="125"/>
    </row>
    <row r="173" spans="2:11">
      <c r="B173" s="148"/>
      <c r="C173" s="125"/>
      <c r="D173" s="125"/>
      <c r="E173" s="125"/>
      <c r="F173" s="125"/>
      <c r="G173" s="125"/>
      <c r="H173" s="125"/>
      <c r="I173" s="125"/>
      <c r="J173" s="125"/>
      <c r="K173" s="125"/>
    </row>
    <row r="174" spans="2:11">
      <c r="B174" s="148"/>
      <c r="C174" s="125"/>
      <c r="D174" s="125"/>
      <c r="E174" s="125"/>
      <c r="F174" s="125"/>
      <c r="G174" s="125"/>
      <c r="H174" s="125"/>
      <c r="I174" s="125"/>
      <c r="J174" s="125"/>
      <c r="K174" s="125"/>
    </row>
    <row r="175" spans="2:11">
      <c r="B175" s="149" t="s">
        <v>239</v>
      </c>
      <c r="C175" s="125"/>
      <c r="D175" s="125"/>
      <c r="E175" s="125"/>
      <c r="F175" s="125"/>
      <c r="G175" s="125"/>
      <c r="H175" s="125"/>
      <c r="I175" s="125"/>
      <c r="J175" s="125"/>
      <c r="K175" s="125"/>
    </row>
    <row r="176" spans="2:11">
      <c r="B176" s="149" t="s">
        <v>127</v>
      </c>
      <c r="C176" s="125"/>
      <c r="D176" s="125"/>
      <c r="E176" s="125"/>
      <c r="F176" s="125"/>
      <c r="G176" s="125"/>
      <c r="H176" s="125"/>
      <c r="I176" s="125"/>
      <c r="J176" s="125"/>
      <c r="K176" s="125"/>
    </row>
    <row r="177" spans="2:11">
      <c r="B177" s="149" t="s">
        <v>221</v>
      </c>
      <c r="C177" s="125"/>
      <c r="D177" s="125"/>
      <c r="E177" s="125"/>
      <c r="F177" s="125"/>
      <c r="G177" s="125"/>
      <c r="H177" s="125"/>
      <c r="I177" s="125"/>
      <c r="J177" s="125"/>
      <c r="K177" s="125"/>
    </row>
    <row r="178" spans="2:11">
      <c r="B178" s="149" t="s">
        <v>229</v>
      </c>
      <c r="C178" s="125"/>
      <c r="D178" s="125"/>
      <c r="E178" s="125"/>
      <c r="F178" s="125"/>
      <c r="G178" s="125"/>
      <c r="H178" s="125"/>
      <c r="I178" s="125"/>
      <c r="J178" s="125"/>
      <c r="K178" s="125"/>
    </row>
    <row r="179" spans="2:11">
      <c r="B179" s="148"/>
      <c r="C179" s="125"/>
      <c r="D179" s="125"/>
      <c r="E179" s="125"/>
      <c r="F179" s="125"/>
      <c r="G179" s="125"/>
      <c r="H179" s="125"/>
      <c r="I179" s="125"/>
      <c r="J179" s="125"/>
      <c r="K179" s="125"/>
    </row>
    <row r="180" spans="2:11">
      <c r="B180" s="148"/>
      <c r="C180" s="125"/>
      <c r="D180" s="125"/>
      <c r="E180" s="125"/>
      <c r="F180" s="125"/>
      <c r="G180" s="125"/>
      <c r="H180" s="125"/>
      <c r="I180" s="125"/>
      <c r="J180" s="125"/>
      <c r="K180" s="125"/>
    </row>
    <row r="181" spans="2:11">
      <c r="B181" s="148"/>
      <c r="C181" s="125"/>
      <c r="D181" s="125"/>
      <c r="E181" s="125"/>
      <c r="F181" s="125"/>
      <c r="G181" s="125"/>
      <c r="H181" s="125"/>
      <c r="I181" s="125"/>
      <c r="J181" s="125"/>
      <c r="K181" s="125"/>
    </row>
    <row r="182" spans="2:11">
      <c r="B182" s="148"/>
      <c r="C182" s="125"/>
      <c r="D182" s="125"/>
      <c r="E182" s="125"/>
      <c r="F182" s="125"/>
      <c r="G182" s="125"/>
      <c r="H182" s="125"/>
      <c r="I182" s="125"/>
      <c r="J182" s="125"/>
      <c r="K182" s="125"/>
    </row>
    <row r="183" spans="2:11">
      <c r="B183" s="148"/>
      <c r="C183" s="125"/>
      <c r="D183" s="125"/>
      <c r="E183" s="125"/>
      <c r="F183" s="125"/>
      <c r="G183" s="125"/>
      <c r="H183" s="125"/>
      <c r="I183" s="125"/>
      <c r="J183" s="125"/>
      <c r="K183" s="125"/>
    </row>
    <row r="184" spans="2:11">
      <c r="B184" s="148"/>
      <c r="C184" s="125"/>
      <c r="D184" s="125"/>
      <c r="E184" s="125"/>
      <c r="F184" s="125"/>
      <c r="G184" s="125"/>
      <c r="H184" s="125"/>
      <c r="I184" s="125"/>
      <c r="J184" s="125"/>
      <c r="K184" s="125"/>
    </row>
    <row r="185" spans="2:11">
      <c r="B185" s="148"/>
      <c r="C185" s="125"/>
      <c r="D185" s="125"/>
      <c r="E185" s="125"/>
      <c r="F185" s="125"/>
      <c r="G185" s="125"/>
      <c r="H185" s="125"/>
      <c r="I185" s="125"/>
      <c r="J185" s="125"/>
      <c r="K185" s="125"/>
    </row>
    <row r="186" spans="2:11">
      <c r="B186" s="148"/>
      <c r="C186" s="125"/>
      <c r="D186" s="125"/>
      <c r="E186" s="125"/>
      <c r="F186" s="125"/>
      <c r="G186" s="125"/>
      <c r="H186" s="125"/>
      <c r="I186" s="125"/>
      <c r="J186" s="125"/>
      <c r="K186" s="125"/>
    </row>
    <row r="187" spans="2:11">
      <c r="B187" s="148"/>
      <c r="C187" s="125"/>
      <c r="D187" s="125"/>
      <c r="E187" s="125"/>
      <c r="F187" s="125"/>
      <c r="G187" s="125"/>
      <c r="H187" s="125"/>
      <c r="I187" s="125"/>
      <c r="J187" s="125"/>
      <c r="K187" s="125"/>
    </row>
    <row r="188" spans="2:11">
      <c r="B188" s="148"/>
      <c r="C188" s="125"/>
      <c r="D188" s="125"/>
      <c r="E188" s="125"/>
      <c r="F188" s="125"/>
      <c r="G188" s="125"/>
      <c r="H188" s="125"/>
      <c r="I188" s="125"/>
      <c r="J188" s="125"/>
      <c r="K188" s="125"/>
    </row>
    <row r="189" spans="2:11">
      <c r="B189" s="148"/>
      <c r="C189" s="125"/>
      <c r="D189" s="125"/>
      <c r="E189" s="125"/>
      <c r="F189" s="125"/>
      <c r="G189" s="125"/>
      <c r="H189" s="125"/>
      <c r="I189" s="125"/>
      <c r="J189" s="125"/>
      <c r="K189" s="125"/>
    </row>
    <row r="190" spans="2:11">
      <c r="B190" s="148"/>
      <c r="C190" s="125"/>
      <c r="D190" s="125"/>
      <c r="E190" s="125"/>
      <c r="F190" s="125"/>
      <c r="G190" s="125"/>
      <c r="H190" s="125"/>
      <c r="I190" s="125"/>
      <c r="J190" s="125"/>
      <c r="K190" s="125"/>
    </row>
    <row r="191" spans="2:11">
      <c r="B191" s="148"/>
      <c r="C191" s="125"/>
      <c r="D191" s="125"/>
      <c r="E191" s="125"/>
      <c r="F191" s="125"/>
      <c r="G191" s="125"/>
      <c r="H191" s="125"/>
      <c r="I191" s="125"/>
      <c r="J191" s="125"/>
      <c r="K191" s="125"/>
    </row>
    <row r="192" spans="2:11">
      <c r="B192" s="148"/>
      <c r="C192" s="125"/>
      <c r="D192" s="125"/>
      <c r="E192" s="125"/>
      <c r="F192" s="125"/>
      <c r="G192" s="125"/>
      <c r="H192" s="125"/>
      <c r="I192" s="125"/>
      <c r="J192" s="125"/>
      <c r="K192" s="125"/>
    </row>
    <row r="193" spans="2:11">
      <c r="B193" s="148"/>
      <c r="C193" s="125"/>
      <c r="D193" s="125"/>
      <c r="E193" s="125"/>
      <c r="F193" s="125"/>
      <c r="G193" s="125"/>
      <c r="H193" s="125"/>
      <c r="I193" s="125"/>
      <c r="J193" s="125"/>
      <c r="K193" s="125"/>
    </row>
    <row r="194" spans="2:11">
      <c r="B194" s="148"/>
      <c r="C194" s="125"/>
      <c r="D194" s="125"/>
      <c r="E194" s="125"/>
      <c r="F194" s="125"/>
      <c r="G194" s="125"/>
      <c r="H194" s="125"/>
      <c r="I194" s="125"/>
      <c r="J194" s="125"/>
      <c r="K194" s="125"/>
    </row>
    <row r="195" spans="2:11">
      <c r="B195" s="148"/>
      <c r="C195" s="125"/>
      <c r="D195" s="125"/>
      <c r="E195" s="125"/>
      <c r="F195" s="125"/>
      <c r="G195" s="125"/>
      <c r="H195" s="125"/>
      <c r="I195" s="125"/>
      <c r="J195" s="125"/>
      <c r="K195" s="125"/>
    </row>
    <row r="196" spans="2:11">
      <c r="B196" s="148"/>
      <c r="C196" s="125"/>
      <c r="D196" s="125"/>
      <c r="E196" s="125"/>
      <c r="F196" s="125"/>
      <c r="G196" s="125"/>
      <c r="H196" s="125"/>
      <c r="I196" s="125"/>
      <c r="J196" s="125"/>
      <c r="K196" s="125"/>
    </row>
    <row r="197" spans="2:11">
      <c r="B197" s="148"/>
      <c r="C197" s="125"/>
      <c r="D197" s="125"/>
      <c r="E197" s="125"/>
      <c r="F197" s="125"/>
      <c r="G197" s="125"/>
      <c r="H197" s="125"/>
      <c r="I197" s="125"/>
      <c r="J197" s="125"/>
      <c r="K197" s="125"/>
    </row>
    <row r="198" spans="2:11">
      <c r="B198" s="148"/>
      <c r="C198" s="125"/>
      <c r="D198" s="125"/>
      <c r="E198" s="125"/>
      <c r="F198" s="125"/>
      <c r="G198" s="125"/>
      <c r="H198" s="125"/>
      <c r="I198" s="125"/>
      <c r="J198" s="125"/>
      <c r="K198" s="125"/>
    </row>
    <row r="199" spans="2:11">
      <c r="B199" s="148"/>
      <c r="C199" s="125"/>
      <c r="D199" s="125"/>
      <c r="E199" s="125"/>
      <c r="F199" s="125"/>
      <c r="G199" s="125"/>
      <c r="H199" s="125"/>
      <c r="I199" s="125"/>
      <c r="J199" s="125"/>
      <c r="K199" s="125"/>
    </row>
    <row r="200" spans="2:11">
      <c r="B200" s="148"/>
      <c r="C200" s="125"/>
      <c r="D200" s="125"/>
      <c r="E200" s="125"/>
      <c r="F200" s="125"/>
      <c r="G200" s="125"/>
      <c r="H200" s="125"/>
      <c r="I200" s="125"/>
      <c r="J200" s="125"/>
      <c r="K200" s="125"/>
    </row>
    <row r="201" spans="2:11">
      <c r="B201" s="148"/>
      <c r="C201" s="125"/>
      <c r="D201" s="125"/>
      <c r="E201" s="125"/>
      <c r="F201" s="125"/>
      <c r="G201" s="125"/>
      <c r="H201" s="125"/>
      <c r="I201" s="125"/>
      <c r="J201" s="125"/>
      <c r="K201" s="125"/>
    </row>
    <row r="202" spans="2:11">
      <c r="B202" s="148"/>
      <c r="C202" s="125"/>
      <c r="D202" s="125"/>
      <c r="E202" s="125"/>
      <c r="F202" s="125"/>
      <c r="G202" s="125"/>
      <c r="H202" s="125"/>
      <c r="I202" s="125"/>
      <c r="J202" s="125"/>
      <c r="K202" s="125"/>
    </row>
    <row r="203" spans="2:11">
      <c r="B203" s="148"/>
      <c r="C203" s="125"/>
      <c r="D203" s="125"/>
      <c r="E203" s="125"/>
      <c r="F203" s="125"/>
      <c r="G203" s="125"/>
      <c r="H203" s="125"/>
      <c r="I203" s="125"/>
      <c r="J203" s="125"/>
      <c r="K203" s="125"/>
    </row>
    <row r="204" spans="2:11">
      <c r="B204" s="148"/>
      <c r="C204" s="125"/>
      <c r="D204" s="125"/>
      <c r="E204" s="125"/>
      <c r="F204" s="125"/>
      <c r="G204" s="125"/>
      <c r="H204" s="125"/>
      <c r="I204" s="125"/>
      <c r="J204" s="125"/>
      <c r="K204" s="125"/>
    </row>
    <row r="205" spans="2:11">
      <c r="B205" s="148"/>
      <c r="C205" s="125"/>
      <c r="D205" s="125"/>
      <c r="E205" s="125"/>
      <c r="F205" s="125"/>
      <c r="G205" s="125"/>
      <c r="H205" s="125"/>
      <c r="I205" s="125"/>
      <c r="J205" s="125"/>
      <c r="K205" s="125"/>
    </row>
    <row r="206" spans="2:11">
      <c r="B206" s="148"/>
      <c r="C206" s="125"/>
      <c r="D206" s="125"/>
      <c r="E206" s="125"/>
      <c r="F206" s="125"/>
      <c r="G206" s="125"/>
      <c r="H206" s="125"/>
      <c r="I206" s="125"/>
      <c r="J206" s="125"/>
      <c r="K206" s="125"/>
    </row>
    <row r="207" spans="2:11">
      <c r="B207" s="148"/>
      <c r="C207" s="125"/>
      <c r="D207" s="125"/>
      <c r="E207" s="125"/>
      <c r="F207" s="125"/>
      <c r="G207" s="125"/>
      <c r="H207" s="125"/>
      <c r="I207" s="125"/>
      <c r="J207" s="125"/>
      <c r="K207" s="125"/>
    </row>
    <row r="208" spans="2:11">
      <c r="B208" s="148"/>
      <c r="C208" s="125"/>
      <c r="D208" s="125"/>
      <c r="E208" s="125"/>
      <c r="F208" s="125"/>
      <c r="G208" s="125"/>
      <c r="H208" s="125"/>
      <c r="I208" s="125"/>
      <c r="J208" s="125"/>
      <c r="K208" s="125"/>
    </row>
    <row r="209" spans="2:11">
      <c r="B209" s="148"/>
      <c r="C209" s="125"/>
      <c r="D209" s="125"/>
      <c r="E209" s="125"/>
      <c r="F209" s="125"/>
      <c r="G209" s="125"/>
      <c r="H209" s="125"/>
      <c r="I209" s="125"/>
      <c r="J209" s="125"/>
      <c r="K209" s="125"/>
    </row>
    <row r="210" spans="2:11">
      <c r="B210" s="148"/>
      <c r="C210" s="125"/>
      <c r="D210" s="125"/>
      <c r="E210" s="125"/>
      <c r="F210" s="125"/>
      <c r="G210" s="125"/>
      <c r="H210" s="125"/>
      <c r="I210" s="125"/>
      <c r="J210" s="125"/>
      <c r="K210" s="125"/>
    </row>
    <row r="211" spans="2:11">
      <c r="B211" s="148"/>
      <c r="C211" s="125"/>
      <c r="D211" s="125"/>
      <c r="E211" s="125"/>
      <c r="F211" s="125"/>
      <c r="G211" s="125"/>
      <c r="H211" s="125"/>
      <c r="I211" s="125"/>
      <c r="J211" s="125"/>
      <c r="K211" s="125"/>
    </row>
    <row r="212" spans="2:11">
      <c r="B212" s="148"/>
      <c r="C212" s="125"/>
      <c r="D212" s="125"/>
      <c r="E212" s="125"/>
      <c r="F212" s="125"/>
      <c r="G212" s="125"/>
      <c r="H212" s="125"/>
      <c r="I212" s="125"/>
      <c r="J212" s="125"/>
      <c r="K212" s="125"/>
    </row>
    <row r="213" spans="2:11">
      <c r="B213" s="148"/>
      <c r="C213" s="125"/>
      <c r="D213" s="125"/>
      <c r="E213" s="125"/>
      <c r="F213" s="125"/>
      <c r="G213" s="125"/>
      <c r="H213" s="125"/>
      <c r="I213" s="125"/>
      <c r="J213" s="125"/>
      <c r="K213" s="125"/>
    </row>
    <row r="214" spans="2:11">
      <c r="B214" s="148"/>
      <c r="C214" s="125"/>
      <c r="D214" s="125"/>
      <c r="E214" s="125"/>
      <c r="F214" s="125"/>
      <c r="G214" s="125"/>
      <c r="H214" s="125"/>
      <c r="I214" s="125"/>
      <c r="J214" s="125"/>
      <c r="K214" s="125"/>
    </row>
    <row r="215" spans="2:11">
      <c r="B215" s="148"/>
      <c r="C215" s="125"/>
      <c r="D215" s="125"/>
      <c r="E215" s="125"/>
      <c r="F215" s="125"/>
      <c r="G215" s="125"/>
      <c r="H215" s="125"/>
      <c r="I215" s="125"/>
      <c r="J215" s="125"/>
      <c r="K215" s="125"/>
    </row>
    <row r="216" spans="2:11">
      <c r="B216" s="148"/>
      <c r="C216" s="125"/>
      <c r="D216" s="125"/>
      <c r="E216" s="125"/>
      <c r="F216" s="125"/>
      <c r="G216" s="125"/>
      <c r="H216" s="125"/>
      <c r="I216" s="125"/>
      <c r="J216" s="125"/>
      <c r="K216" s="125"/>
    </row>
    <row r="217" spans="2:11">
      <c r="B217" s="148"/>
      <c r="C217" s="125"/>
      <c r="D217" s="125"/>
      <c r="E217" s="125"/>
      <c r="F217" s="125"/>
      <c r="G217" s="125"/>
      <c r="H217" s="125"/>
      <c r="I217" s="125"/>
      <c r="J217" s="125"/>
      <c r="K217" s="125"/>
    </row>
    <row r="218" spans="2:11">
      <c r="B218" s="148"/>
      <c r="C218" s="125"/>
      <c r="D218" s="125"/>
      <c r="E218" s="125"/>
      <c r="F218" s="125"/>
      <c r="G218" s="125"/>
      <c r="H218" s="125"/>
      <c r="I218" s="125"/>
      <c r="J218" s="125"/>
      <c r="K218" s="125"/>
    </row>
    <row r="219" spans="2:11">
      <c r="B219" s="148"/>
      <c r="C219" s="125"/>
      <c r="D219" s="125"/>
      <c r="E219" s="125"/>
      <c r="F219" s="125"/>
      <c r="G219" s="125"/>
      <c r="H219" s="125"/>
      <c r="I219" s="125"/>
      <c r="J219" s="125"/>
      <c r="K219" s="125"/>
    </row>
    <row r="220" spans="2:11">
      <c r="B220" s="148"/>
      <c r="C220" s="125"/>
      <c r="D220" s="125"/>
      <c r="E220" s="125"/>
      <c r="F220" s="125"/>
      <c r="G220" s="125"/>
      <c r="H220" s="125"/>
      <c r="I220" s="125"/>
      <c r="J220" s="125"/>
      <c r="K220" s="125"/>
    </row>
    <row r="221" spans="2:11">
      <c r="B221" s="148"/>
      <c r="C221" s="125"/>
      <c r="D221" s="125"/>
      <c r="E221" s="125"/>
      <c r="F221" s="125"/>
      <c r="G221" s="125"/>
      <c r="H221" s="125"/>
      <c r="I221" s="125"/>
      <c r="J221" s="125"/>
      <c r="K221" s="125"/>
    </row>
    <row r="222" spans="2:11">
      <c r="B222" s="148"/>
      <c r="C222" s="125"/>
      <c r="D222" s="125"/>
      <c r="E222" s="125"/>
      <c r="F222" s="125"/>
      <c r="G222" s="125"/>
      <c r="H222" s="125"/>
      <c r="I222" s="125"/>
      <c r="J222" s="125"/>
      <c r="K222" s="125"/>
    </row>
    <row r="223" spans="2:11">
      <c r="B223" s="148"/>
      <c r="C223" s="125"/>
      <c r="D223" s="125"/>
      <c r="E223" s="125"/>
      <c r="F223" s="125"/>
      <c r="G223" s="125"/>
      <c r="H223" s="125"/>
      <c r="I223" s="125"/>
      <c r="J223" s="125"/>
      <c r="K223" s="125"/>
    </row>
    <row r="224" spans="2:11">
      <c r="B224" s="148"/>
      <c r="C224" s="125"/>
      <c r="D224" s="125"/>
      <c r="E224" s="125"/>
      <c r="F224" s="125"/>
      <c r="G224" s="125"/>
      <c r="H224" s="125"/>
      <c r="I224" s="125"/>
      <c r="J224" s="125"/>
      <c r="K224" s="125"/>
    </row>
    <row r="225" spans="2:11">
      <c r="B225" s="148"/>
      <c r="C225" s="125"/>
      <c r="D225" s="125"/>
      <c r="E225" s="125"/>
      <c r="F225" s="125"/>
      <c r="G225" s="125"/>
      <c r="H225" s="125"/>
      <c r="I225" s="125"/>
      <c r="J225" s="125"/>
      <c r="K225" s="125"/>
    </row>
    <row r="226" spans="2:11">
      <c r="B226" s="148"/>
      <c r="C226" s="125"/>
      <c r="D226" s="125"/>
      <c r="E226" s="125"/>
      <c r="F226" s="125"/>
      <c r="G226" s="125"/>
      <c r="H226" s="125"/>
      <c r="I226" s="125"/>
      <c r="J226" s="125"/>
      <c r="K226" s="125"/>
    </row>
    <row r="227" spans="2:11">
      <c r="B227" s="148"/>
      <c r="C227" s="125"/>
      <c r="D227" s="125"/>
      <c r="E227" s="125"/>
      <c r="F227" s="125"/>
      <c r="G227" s="125"/>
      <c r="H227" s="125"/>
      <c r="I227" s="125"/>
      <c r="J227" s="125"/>
      <c r="K227" s="125"/>
    </row>
    <row r="228" spans="2:11">
      <c r="B228" s="148"/>
      <c r="C228" s="125"/>
      <c r="D228" s="125"/>
      <c r="E228" s="125"/>
      <c r="F228" s="125"/>
      <c r="G228" s="125"/>
      <c r="H228" s="125"/>
      <c r="I228" s="125"/>
      <c r="J228" s="125"/>
      <c r="K228" s="125"/>
    </row>
    <row r="229" spans="2:11">
      <c r="B229" s="148"/>
      <c r="C229" s="125"/>
      <c r="D229" s="125"/>
      <c r="E229" s="125"/>
      <c r="F229" s="125"/>
      <c r="G229" s="125"/>
      <c r="H229" s="125"/>
      <c r="I229" s="125"/>
      <c r="J229" s="125"/>
      <c r="K229" s="125"/>
    </row>
    <row r="230" spans="2:11">
      <c r="B230" s="148"/>
      <c r="C230" s="125"/>
      <c r="D230" s="125"/>
      <c r="E230" s="125"/>
      <c r="F230" s="125"/>
      <c r="G230" s="125"/>
      <c r="H230" s="125"/>
      <c r="I230" s="125"/>
      <c r="J230" s="125"/>
      <c r="K230" s="125"/>
    </row>
    <row r="231" spans="2:11">
      <c r="B231" s="148"/>
      <c r="C231" s="125"/>
      <c r="D231" s="125"/>
      <c r="E231" s="125"/>
      <c r="F231" s="125"/>
      <c r="G231" s="125"/>
      <c r="H231" s="125"/>
      <c r="I231" s="125"/>
      <c r="J231" s="125"/>
      <c r="K231" s="125"/>
    </row>
    <row r="232" spans="2:11">
      <c r="B232" s="148"/>
      <c r="C232" s="125"/>
      <c r="D232" s="125"/>
      <c r="E232" s="125"/>
      <c r="F232" s="125"/>
      <c r="G232" s="125"/>
      <c r="H232" s="125"/>
      <c r="I232" s="125"/>
      <c r="J232" s="125"/>
      <c r="K232" s="125"/>
    </row>
    <row r="233" spans="2:11">
      <c r="B233" s="148"/>
      <c r="C233" s="125"/>
      <c r="D233" s="125"/>
      <c r="E233" s="125"/>
      <c r="F233" s="125"/>
      <c r="G233" s="125"/>
      <c r="H233" s="125"/>
      <c r="I233" s="125"/>
      <c r="J233" s="125"/>
      <c r="K233" s="125"/>
    </row>
    <row r="234" spans="2:11">
      <c r="B234" s="148"/>
      <c r="C234" s="125"/>
      <c r="D234" s="125"/>
      <c r="E234" s="125"/>
      <c r="F234" s="125"/>
      <c r="G234" s="125"/>
      <c r="H234" s="125"/>
      <c r="I234" s="125"/>
      <c r="J234" s="125"/>
      <c r="K234" s="125"/>
    </row>
    <row r="235" spans="2:11">
      <c r="B235" s="148"/>
      <c r="C235" s="125"/>
      <c r="D235" s="125"/>
      <c r="E235" s="125"/>
      <c r="F235" s="125"/>
      <c r="G235" s="125"/>
      <c r="H235" s="125"/>
      <c r="I235" s="125"/>
      <c r="J235" s="125"/>
      <c r="K235" s="125"/>
    </row>
    <row r="236" spans="2:11">
      <c r="B236" s="148"/>
      <c r="C236" s="125"/>
      <c r="D236" s="125"/>
      <c r="E236" s="125"/>
      <c r="F236" s="125"/>
      <c r="G236" s="125"/>
      <c r="H236" s="125"/>
      <c r="I236" s="125"/>
      <c r="J236" s="125"/>
      <c r="K236" s="125"/>
    </row>
    <row r="237" spans="2:11">
      <c r="B237" s="148"/>
      <c r="C237" s="125"/>
      <c r="D237" s="125"/>
      <c r="E237" s="125"/>
      <c r="F237" s="125"/>
      <c r="G237" s="125"/>
      <c r="H237" s="125"/>
      <c r="I237" s="125"/>
      <c r="J237" s="125"/>
      <c r="K237" s="125"/>
    </row>
    <row r="238" spans="2:11">
      <c r="B238" s="148"/>
      <c r="C238" s="125"/>
      <c r="D238" s="125"/>
      <c r="E238" s="125"/>
      <c r="F238" s="125"/>
      <c r="G238" s="125"/>
      <c r="H238" s="125"/>
      <c r="I238" s="125"/>
      <c r="J238" s="125"/>
      <c r="K238" s="125"/>
    </row>
    <row r="239" spans="2:11">
      <c r="B239" s="148"/>
      <c r="C239" s="125"/>
      <c r="D239" s="125"/>
      <c r="E239" s="125"/>
      <c r="F239" s="125"/>
      <c r="G239" s="125"/>
      <c r="H239" s="125"/>
      <c r="I239" s="125"/>
      <c r="J239" s="125"/>
      <c r="K239" s="125"/>
    </row>
    <row r="240" spans="2:11">
      <c r="B240" s="148"/>
      <c r="C240" s="125"/>
      <c r="D240" s="125"/>
      <c r="E240" s="125"/>
      <c r="F240" s="125"/>
      <c r="G240" s="125"/>
      <c r="H240" s="125"/>
      <c r="I240" s="125"/>
      <c r="J240" s="125"/>
      <c r="K240" s="125"/>
    </row>
    <row r="241" spans="2:11">
      <c r="B241" s="148"/>
      <c r="C241" s="125"/>
      <c r="D241" s="125"/>
      <c r="E241" s="125"/>
      <c r="F241" s="125"/>
      <c r="G241" s="125"/>
      <c r="H241" s="125"/>
      <c r="I241" s="125"/>
      <c r="J241" s="125"/>
      <c r="K241" s="125"/>
    </row>
    <row r="242" spans="2:11">
      <c r="B242" s="148"/>
      <c r="C242" s="125"/>
      <c r="D242" s="125"/>
      <c r="E242" s="125"/>
      <c r="F242" s="125"/>
      <c r="G242" s="125"/>
      <c r="H242" s="125"/>
      <c r="I242" s="125"/>
      <c r="J242" s="125"/>
      <c r="K242" s="125"/>
    </row>
    <row r="243" spans="2:11">
      <c r="B243" s="148"/>
      <c r="C243" s="125"/>
      <c r="D243" s="125"/>
      <c r="E243" s="125"/>
      <c r="F243" s="125"/>
      <c r="G243" s="125"/>
      <c r="H243" s="125"/>
      <c r="I243" s="125"/>
      <c r="J243" s="125"/>
      <c r="K243" s="125"/>
    </row>
    <row r="244" spans="2:11">
      <c r="B244" s="148"/>
      <c r="C244" s="125"/>
      <c r="D244" s="125"/>
      <c r="E244" s="125"/>
      <c r="F244" s="125"/>
      <c r="G244" s="125"/>
      <c r="H244" s="125"/>
      <c r="I244" s="125"/>
      <c r="J244" s="125"/>
      <c r="K244" s="125"/>
    </row>
    <row r="245" spans="2:11">
      <c r="B245" s="148"/>
      <c r="C245" s="125"/>
      <c r="D245" s="125"/>
      <c r="E245" s="125"/>
      <c r="F245" s="125"/>
      <c r="G245" s="125"/>
      <c r="H245" s="125"/>
      <c r="I245" s="125"/>
      <c r="J245" s="125"/>
      <c r="K245" s="125"/>
    </row>
    <row r="246" spans="2:11">
      <c r="B246" s="148"/>
      <c r="C246" s="125"/>
      <c r="D246" s="125"/>
      <c r="E246" s="125"/>
      <c r="F246" s="125"/>
      <c r="G246" s="125"/>
      <c r="H246" s="125"/>
      <c r="I246" s="125"/>
      <c r="J246" s="125"/>
      <c r="K246" s="125"/>
    </row>
    <row r="247" spans="2:11">
      <c r="B247" s="148"/>
      <c r="C247" s="125"/>
      <c r="D247" s="125"/>
      <c r="E247" s="125"/>
      <c r="F247" s="125"/>
      <c r="G247" s="125"/>
      <c r="H247" s="125"/>
      <c r="I247" s="125"/>
      <c r="J247" s="125"/>
      <c r="K247" s="125"/>
    </row>
    <row r="248" spans="2:11">
      <c r="B248" s="148"/>
      <c r="C248" s="125"/>
      <c r="D248" s="125"/>
      <c r="E248" s="125"/>
      <c r="F248" s="125"/>
      <c r="G248" s="125"/>
      <c r="H248" s="125"/>
      <c r="I248" s="125"/>
      <c r="J248" s="125"/>
      <c r="K248" s="125"/>
    </row>
    <row r="249" spans="2:11">
      <c r="B249" s="148"/>
      <c r="C249" s="125"/>
      <c r="D249" s="125"/>
      <c r="E249" s="125"/>
      <c r="F249" s="125"/>
      <c r="G249" s="125"/>
      <c r="H249" s="125"/>
      <c r="I249" s="125"/>
      <c r="J249" s="125"/>
      <c r="K249" s="125"/>
    </row>
    <row r="250" spans="2:11">
      <c r="B250" s="148"/>
      <c r="C250" s="125"/>
      <c r="D250" s="125"/>
      <c r="E250" s="125"/>
      <c r="F250" s="125"/>
      <c r="G250" s="125"/>
      <c r="H250" s="125"/>
      <c r="I250" s="125"/>
      <c r="J250" s="125"/>
      <c r="K250" s="125"/>
    </row>
    <row r="251" spans="2:11">
      <c r="B251" s="148"/>
      <c r="C251" s="125"/>
      <c r="D251" s="125"/>
      <c r="E251" s="125"/>
      <c r="F251" s="125"/>
      <c r="G251" s="125"/>
      <c r="H251" s="125"/>
      <c r="I251" s="125"/>
      <c r="J251" s="125"/>
      <c r="K251" s="125"/>
    </row>
    <row r="252" spans="2:11">
      <c r="B252" s="148"/>
      <c r="C252" s="125"/>
      <c r="D252" s="125"/>
      <c r="E252" s="125"/>
      <c r="F252" s="125"/>
      <c r="G252" s="125"/>
      <c r="H252" s="125"/>
      <c r="I252" s="125"/>
      <c r="J252" s="125"/>
      <c r="K252" s="125"/>
    </row>
    <row r="253" spans="2:11">
      <c r="B253" s="148"/>
      <c r="C253" s="125"/>
      <c r="D253" s="125"/>
      <c r="E253" s="125"/>
      <c r="F253" s="125"/>
      <c r="G253" s="125"/>
      <c r="H253" s="125"/>
      <c r="I253" s="125"/>
      <c r="J253" s="125"/>
      <c r="K253" s="125"/>
    </row>
    <row r="254" spans="2:11">
      <c r="B254" s="148"/>
      <c r="C254" s="125"/>
      <c r="D254" s="125"/>
      <c r="E254" s="125"/>
      <c r="F254" s="125"/>
      <c r="G254" s="125"/>
      <c r="H254" s="125"/>
      <c r="I254" s="125"/>
      <c r="J254" s="125"/>
      <c r="K254" s="125"/>
    </row>
    <row r="255" spans="2:11">
      <c r="B255" s="148"/>
      <c r="C255" s="125"/>
      <c r="D255" s="125"/>
      <c r="E255" s="125"/>
      <c r="F255" s="125"/>
      <c r="G255" s="125"/>
      <c r="H255" s="125"/>
      <c r="I255" s="125"/>
      <c r="J255" s="125"/>
      <c r="K255" s="125"/>
    </row>
    <row r="256" spans="2:11">
      <c r="B256" s="148"/>
      <c r="C256" s="125"/>
      <c r="D256" s="125"/>
      <c r="E256" s="125"/>
      <c r="F256" s="125"/>
      <c r="G256" s="125"/>
      <c r="H256" s="125"/>
      <c r="I256" s="125"/>
      <c r="J256" s="125"/>
      <c r="K256" s="125"/>
    </row>
    <row r="257" spans="2:11">
      <c r="B257" s="148"/>
      <c r="C257" s="125"/>
      <c r="D257" s="125"/>
      <c r="E257" s="125"/>
      <c r="F257" s="125"/>
      <c r="G257" s="125"/>
      <c r="H257" s="125"/>
      <c r="I257" s="125"/>
      <c r="J257" s="125"/>
      <c r="K257" s="125"/>
    </row>
    <row r="258" spans="2:11">
      <c r="B258" s="148"/>
      <c r="C258" s="125"/>
      <c r="D258" s="125"/>
      <c r="E258" s="125"/>
      <c r="F258" s="125"/>
      <c r="G258" s="125"/>
      <c r="H258" s="125"/>
      <c r="I258" s="125"/>
      <c r="J258" s="125"/>
      <c r="K258" s="125"/>
    </row>
    <row r="259" spans="2:11">
      <c r="B259" s="148"/>
      <c r="C259" s="125"/>
      <c r="D259" s="125"/>
      <c r="E259" s="125"/>
      <c r="F259" s="125"/>
      <c r="G259" s="125"/>
      <c r="H259" s="125"/>
      <c r="I259" s="125"/>
      <c r="J259" s="125"/>
      <c r="K259" s="125"/>
    </row>
    <row r="260" spans="2:11">
      <c r="B260" s="148"/>
      <c r="C260" s="125"/>
      <c r="D260" s="125"/>
      <c r="E260" s="125"/>
      <c r="F260" s="125"/>
      <c r="G260" s="125"/>
      <c r="H260" s="125"/>
      <c r="I260" s="125"/>
      <c r="J260" s="125"/>
      <c r="K260" s="125"/>
    </row>
    <row r="261" spans="2:11">
      <c r="B261" s="148"/>
      <c r="C261" s="125"/>
      <c r="D261" s="125"/>
      <c r="E261" s="125"/>
      <c r="F261" s="125"/>
      <c r="G261" s="125"/>
      <c r="H261" s="125"/>
      <c r="I261" s="125"/>
      <c r="J261" s="125"/>
      <c r="K261" s="125"/>
    </row>
    <row r="262" spans="2:11">
      <c r="B262" s="148"/>
      <c r="C262" s="125"/>
      <c r="D262" s="125"/>
      <c r="E262" s="125"/>
      <c r="F262" s="125"/>
      <c r="G262" s="125"/>
      <c r="H262" s="125"/>
      <c r="I262" s="125"/>
      <c r="J262" s="125"/>
      <c r="K262" s="125"/>
    </row>
    <row r="263" spans="2:11">
      <c r="B263" s="148"/>
      <c r="C263" s="125"/>
      <c r="D263" s="125"/>
      <c r="E263" s="125"/>
      <c r="F263" s="125"/>
      <c r="G263" s="125"/>
      <c r="H263" s="125"/>
      <c r="I263" s="125"/>
      <c r="J263" s="125"/>
      <c r="K263" s="125"/>
    </row>
    <row r="264" spans="2:11">
      <c r="B264" s="148"/>
      <c r="C264" s="125"/>
      <c r="D264" s="125"/>
      <c r="E264" s="125"/>
      <c r="F264" s="125"/>
      <c r="G264" s="125"/>
      <c r="H264" s="125"/>
      <c r="I264" s="125"/>
      <c r="J264" s="125"/>
      <c r="K264" s="125"/>
    </row>
    <row r="265" spans="2:11">
      <c r="B265" s="148"/>
      <c r="C265" s="125"/>
      <c r="D265" s="125"/>
      <c r="E265" s="125"/>
      <c r="F265" s="125"/>
      <c r="G265" s="125"/>
      <c r="H265" s="125"/>
      <c r="I265" s="125"/>
      <c r="J265" s="125"/>
      <c r="K265" s="125"/>
    </row>
    <row r="266" spans="2:11">
      <c r="B266" s="148"/>
      <c r="C266" s="125"/>
      <c r="D266" s="125"/>
      <c r="E266" s="125"/>
      <c r="F266" s="125"/>
      <c r="G266" s="125"/>
      <c r="H266" s="125"/>
      <c r="I266" s="125"/>
      <c r="J266" s="125"/>
      <c r="K266" s="125"/>
    </row>
    <row r="267" spans="2:11">
      <c r="B267" s="148"/>
      <c r="C267" s="125"/>
      <c r="D267" s="125"/>
      <c r="E267" s="125"/>
      <c r="F267" s="125"/>
      <c r="G267" s="125"/>
      <c r="H267" s="125"/>
      <c r="I267" s="125"/>
      <c r="J267" s="125"/>
      <c r="K267" s="125"/>
    </row>
    <row r="268" spans="2:11">
      <c r="B268" s="148"/>
      <c r="C268" s="125"/>
      <c r="D268" s="125"/>
      <c r="E268" s="125"/>
      <c r="F268" s="125"/>
      <c r="G268" s="125"/>
      <c r="H268" s="125"/>
      <c r="I268" s="125"/>
      <c r="J268" s="125"/>
      <c r="K268" s="125"/>
    </row>
    <row r="269" spans="2:11">
      <c r="B269" s="148"/>
      <c r="C269" s="125"/>
      <c r="D269" s="125"/>
      <c r="E269" s="125"/>
      <c r="F269" s="125"/>
      <c r="G269" s="125"/>
      <c r="H269" s="125"/>
      <c r="I269" s="125"/>
      <c r="J269" s="125"/>
      <c r="K269" s="125"/>
    </row>
    <row r="270" spans="2:11">
      <c r="B270" s="148"/>
      <c r="C270" s="125"/>
      <c r="D270" s="125"/>
      <c r="E270" s="125"/>
      <c r="F270" s="125"/>
      <c r="G270" s="125"/>
      <c r="H270" s="125"/>
      <c r="I270" s="125"/>
      <c r="J270" s="125"/>
      <c r="K270" s="125"/>
    </row>
    <row r="271" spans="2:11">
      <c r="B271" s="148"/>
      <c r="C271" s="125"/>
      <c r="D271" s="125"/>
      <c r="E271" s="125"/>
      <c r="F271" s="125"/>
      <c r="G271" s="125"/>
      <c r="H271" s="125"/>
      <c r="I271" s="125"/>
      <c r="J271" s="125"/>
      <c r="K271" s="125"/>
    </row>
    <row r="272" spans="2:11">
      <c r="B272" s="148"/>
      <c r="C272" s="125"/>
      <c r="D272" s="125"/>
      <c r="E272" s="125"/>
      <c r="F272" s="125"/>
      <c r="G272" s="125"/>
      <c r="H272" s="125"/>
      <c r="I272" s="125"/>
      <c r="J272" s="125"/>
      <c r="K272" s="125"/>
    </row>
    <row r="273" spans="2:11">
      <c r="B273" s="148"/>
      <c r="C273" s="125"/>
      <c r="D273" s="125"/>
      <c r="E273" s="125"/>
      <c r="F273" s="125"/>
      <c r="G273" s="125"/>
      <c r="H273" s="125"/>
      <c r="I273" s="125"/>
      <c r="J273" s="125"/>
      <c r="K273" s="125"/>
    </row>
    <row r="274" spans="2:11">
      <c r="B274" s="148"/>
      <c r="C274" s="125"/>
      <c r="D274" s="125"/>
      <c r="E274" s="125"/>
      <c r="F274" s="125"/>
      <c r="G274" s="125"/>
      <c r="H274" s="125"/>
      <c r="I274" s="125"/>
      <c r="J274" s="125"/>
      <c r="K274" s="125"/>
    </row>
    <row r="275" spans="2:11">
      <c r="B275" s="148"/>
      <c r="C275" s="125"/>
      <c r="D275" s="125"/>
      <c r="E275" s="125"/>
      <c r="F275" s="125"/>
      <c r="G275" s="125"/>
      <c r="H275" s="125"/>
      <c r="I275" s="125"/>
      <c r="J275" s="125"/>
      <c r="K275" s="125"/>
    </row>
    <row r="276" spans="2:11">
      <c r="B276" s="148"/>
      <c r="C276" s="125"/>
      <c r="D276" s="125"/>
      <c r="E276" s="125"/>
      <c r="F276" s="125"/>
      <c r="G276" s="125"/>
      <c r="H276" s="125"/>
      <c r="I276" s="125"/>
      <c r="J276" s="125"/>
      <c r="K276" s="125"/>
    </row>
    <row r="277" spans="2:11">
      <c r="B277" s="148"/>
      <c r="C277" s="125"/>
      <c r="D277" s="125"/>
      <c r="E277" s="125"/>
      <c r="F277" s="125"/>
      <c r="G277" s="125"/>
      <c r="H277" s="125"/>
      <c r="I277" s="125"/>
      <c r="J277" s="125"/>
      <c r="K277" s="125"/>
    </row>
    <row r="278" spans="2:11">
      <c r="B278" s="148"/>
      <c r="C278" s="125"/>
      <c r="D278" s="125"/>
      <c r="E278" s="125"/>
      <c r="F278" s="125"/>
      <c r="G278" s="125"/>
      <c r="H278" s="125"/>
      <c r="I278" s="125"/>
      <c r="J278" s="125"/>
      <c r="K278" s="125"/>
    </row>
    <row r="279" spans="2:11">
      <c r="B279" s="148"/>
      <c r="C279" s="125"/>
      <c r="D279" s="125"/>
      <c r="E279" s="125"/>
      <c r="F279" s="125"/>
      <c r="G279" s="125"/>
      <c r="H279" s="125"/>
      <c r="I279" s="125"/>
      <c r="J279" s="125"/>
      <c r="K279" s="125"/>
    </row>
    <row r="280" spans="2:11">
      <c r="B280" s="148"/>
      <c r="C280" s="125"/>
      <c r="D280" s="125"/>
      <c r="E280" s="125"/>
      <c r="F280" s="125"/>
      <c r="G280" s="125"/>
      <c r="H280" s="125"/>
      <c r="I280" s="125"/>
      <c r="J280" s="125"/>
      <c r="K280" s="125"/>
    </row>
    <row r="281" spans="2:11">
      <c r="B281" s="148"/>
      <c r="C281" s="125"/>
      <c r="D281" s="125"/>
      <c r="E281" s="125"/>
      <c r="F281" s="125"/>
      <c r="G281" s="125"/>
      <c r="H281" s="125"/>
      <c r="I281" s="125"/>
      <c r="J281" s="125"/>
      <c r="K281" s="125"/>
    </row>
    <row r="282" spans="2:11">
      <c r="B282" s="148"/>
      <c r="C282" s="125"/>
      <c r="D282" s="125"/>
      <c r="E282" s="125"/>
      <c r="F282" s="125"/>
      <c r="G282" s="125"/>
      <c r="H282" s="125"/>
      <c r="I282" s="125"/>
      <c r="J282" s="125"/>
      <c r="K282" s="125"/>
    </row>
    <row r="283" spans="2:11">
      <c r="B283" s="148"/>
      <c r="C283" s="125"/>
      <c r="D283" s="125"/>
      <c r="E283" s="125"/>
      <c r="F283" s="125"/>
      <c r="G283" s="125"/>
      <c r="H283" s="125"/>
      <c r="I283" s="125"/>
      <c r="J283" s="125"/>
      <c r="K283" s="125"/>
    </row>
    <row r="284" spans="2:11">
      <c r="B284" s="148"/>
      <c r="C284" s="125"/>
      <c r="D284" s="125"/>
      <c r="E284" s="125"/>
      <c r="F284" s="125"/>
      <c r="G284" s="125"/>
      <c r="H284" s="125"/>
      <c r="I284" s="125"/>
      <c r="J284" s="125"/>
      <c r="K284" s="125"/>
    </row>
    <row r="285" spans="2:11">
      <c r="B285" s="148"/>
      <c r="C285" s="125"/>
      <c r="D285" s="125"/>
      <c r="E285" s="125"/>
      <c r="F285" s="125"/>
      <c r="G285" s="125"/>
      <c r="H285" s="125"/>
      <c r="I285" s="125"/>
      <c r="J285" s="125"/>
      <c r="K285" s="125"/>
    </row>
    <row r="286" spans="2:11">
      <c r="B286" s="148"/>
      <c r="C286" s="125"/>
      <c r="D286" s="125"/>
      <c r="E286" s="125"/>
      <c r="F286" s="125"/>
      <c r="G286" s="125"/>
      <c r="H286" s="125"/>
      <c r="I286" s="125"/>
      <c r="J286" s="125"/>
      <c r="K286" s="125"/>
    </row>
    <row r="287" spans="2:11">
      <c r="B287" s="148"/>
      <c r="C287" s="125"/>
      <c r="D287" s="125"/>
      <c r="E287" s="125"/>
      <c r="F287" s="125"/>
      <c r="G287" s="125"/>
      <c r="H287" s="125"/>
      <c r="I287" s="125"/>
      <c r="J287" s="125"/>
      <c r="K287" s="125"/>
    </row>
    <row r="288" spans="2:11">
      <c r="B288" s="148"/>
      <c r="C288" s="125"/>
      <c r="D288" s="125"/>
      <c r="E288" s="125"/>
      <c r="F288" s="125"/>
      <c r="G288" s="125"/>
      <c r="H288" s="125"/>
      <c r="I288" s="125"/>
      <c r="J288" s="125"/>
      <c r="K288" s="125"/>
    </row>
    <row r="289" spans="2:11">
      <c r="B289" s="148"/>
      <c r="C289" s="125"/>
      <c r="D289" s="125"/>
      <c r="E289" s="125"/>
      <c r="F289" s="125"/>
      <c r="G289" s="125"/>
      <c r="H289" s="125"/>
      <c r="I289" s="125"/>
      <c r="J289" s="125"/>
      <c r="K289" s="125"/>
    </row>
    <row r="290" spans="2:11">
      <c r="B290" s="148"/>
      <c r="C290" s="125"/>
      <c r="D290" s="125"/>
      <c r="E290" s="125"/>
      <c r="F290" s="125"/>
      <c r="G290" s="125"/>
      <c r="H290" s="125"/>
      <c r="I290" s="125"/>
      <c r="J290" s="125"/>
      <c r="K290" s="125"/>
    </row>
    <row r="291" spans="2:11">
      <c r="B291" s="148"/>
      <c r="C291" s="125"/>
      <c r="D291" s="125"/>
      <c r="E291" s="125"/>
      <c r="F291" s="125"/>
      <c r="G291" s="125"/>
      <c r="H291" s="125"/>
      <c r="I291" s="125"/>
      <c r="J291" s="125"/>
      <c r="K291" s="125"/>
    </row>
    <row r="292" spans="2:11">
      <c r="B292" s="148"/>
      <c r="C292" s="125"/>
      <c r="D292" s="125"/>
      <c r="E292" s="125"/>
      <c r="F292" s="125"/>
      <c r="G292" s="125"/>
      <c r="H292" s="125"/>
      <c r="I292" s="125"/>
      <c r="J292" s="125"/>
      <c r="K292" s="125"/>
    </row>
    <row r="293" spans="2:11">
      <c r="B293" s="148"/>
      <c r="C293" s="125"/>
      <c r="D293" s="125"/>
      <c r="E293" s="125"/>
      <c r="F293" s="125"/>
      <c r="G293" s="125"/>
      <c r="H293" s="125"/>
      <c r="I293" s="125"/>
      <c r="J293" s="125"/>
      <c r="K293" s="125"/>
    </row>
    <row r="294" spans="2:11">
      <c r="B294" s="148"/>
      <c r="C294" s="125"/>
      <c r="D294" s="125"/>
      <c r="E294" s="125"/>
      <c r="F294" s="125"/>
      <c r="G294" s="125"/>
      <c r="H294" s="125"/>
      <c r="I294" s="125"/>
      <c r="J294" s="125"/>
      <c r="K294" s="125"/>
    </row>
    <row r="295" spans="2:11">
      <c r="B295" s="148"/>
      <c r="C295" s="125"/>
      <c r="D295" s="125"/>
      <c r="E295" s="125"/>
      <c r="F295" s="125"/>
      <c r="G295" s="125"/>
      <c r="H295" s="125"/>
      <c r="I295" s="125"/>
      <c r="J295" s="125"/>
      <c r="K295" s="125"/>
    </row>
    <row r="296" spans="2:11">
      <c r="B296" s="148"/>
      <c r="C296" s="125"/>
      <c r="D296" s="125"/>
      <c r="E296" s="125"/>
      <c r="F296" s="125"/>
      <c r="G296" s="125"/>
      <c r="H296" s="125"/>
      <c r="I296" s="125"/>
      <c r="J296" s="125"/>
      <c r="K296" s="125"/>
    </row>
    <row r="297" spans="2:11">
      <c r="B297" s="148"/>
      <c r="C297" s="125"/>
      <c r="D297" s="125"/>
      <c r="E297" s="125"/>
      <c r="F297" s="125"/>
      <c r="G297" s="125"/>
      <c r="H297" s="125"/>
      <c r="I297" s="125"/>
      <c r="J297" s="125"/>
      <c r="K297" s="125"/>
    </row>
    <row r="298" spans="2:11">
      <c r="B298" s="148"/>
      <c r="C298" s="125"/>
      <c r="D298" s="125"/>
      <c r="E298" s="125"/>
      <c r="F298" s="125"/>
      <c r="G298" s="125"/>
      <c r="H298" s="125"/>
      <c r="I298" s="125"/>
      <c r="J298" s="125"/>
      <c r="K298" s="125"/>
    </row>
    <row r="299" spans="2:11">
      <c r="B299" s="148"/>
      <c r="C299" s="125"/>
      <c r="D299" s="125"/>
      <c r="E299" s="125"/>
      <c r="F299" s="125"/>
      <c r="G299" s="125"/>
      <c r="H299" s="125"/>
      <c r="I299" s="125"/>
      <c r="J299" s="125"/>
      <c r="K299" s="125"/>
    </row>
    <row r="300" spans="2:11">
      <c r="B300" s="148"/>
      <c r="C300" s="125"/>
      <c r="D300" s="125"/>
      <c r="E300" s="125"/>
      <c r="F300" s="125"/>
      <c r="G300" s="125"/>
      <c r="H300" s="125"/>
      <c r="I300" s="125"/>
      <c r="J300" s="125"/>
      <c r="K300" s="125"/>
    </row>
    <row r="301" spans="2:11">
      <c r="B301" s="148"/>
      <c r="C301" s="125"/>
      <c r="D301" s="125"/>
      <c r="E301" s="125"/>
      <c r="F301" s="125"/>
      <c r="G301" s="125"/>
      <c r="H301" s="125"/>
      <c r="I301" s="125"/>
      <c r="J301" s="125"/>
      <c r="K301" s="125"/>
    </row>
    <row r="302" spans="2:11">
      <c r="B302" s="148"/>
      <c r="C302" s="125"/>
      <c r="D302" s="125"/>
      <c r="E302" s="125"/>
      <c r="F302" s="125"/>
      <c r="G302" s="125"/>
      <c r="H302" s="125"/>
      <c r="I302" s="125"/>
      <c r="J302" s="125"/>
      <c r="K302" s="125"/>
    </row>
    <row r="303" spans="2:11">
      <c r="B303" s="148"/>
      <c r="C303" s="125"/>
      <c r="D303" s="125"/>
      <c r="E303" s="125"/>
      <c r="F303" s="125"/>
      <c r="G303" s="125"/>
      <c r="H303" s="125"/>
      <c r="I303" s="125"/>
      <c r="J303" s="125"/>
      <c r="K303" s="125"/>
    </row>
    <row r="304" spans="2:11">
      <c r="B304" s="148"/>
      <c r="C304" s="125"/>
      <c r="D304" s="125"/>
      <c r="E304" s="125"/>
      <c r="F304" s="125"/>
      <c r="G304" s="125"/>
      <c r="H304" s="125"/>
      <c r="I304" s="125"/>
      <c r="J304" s="125"/>
      <c r="K304" s="125"/>
    </row>
    <row r="305" spans="2:11">
      <c r="B305" s="148"/>
      <c r="C305" s="125"/>
      <c r="D305" s="125"/>
      <c r="E305" s="125"/>
      <c r="F305" s="125"/>
      <c r="G305" s="125"/>
      <c r="H305" s="125"/>
      <c r="I305" s="125"/>
      <c r="J305" s="125"/>
      <c r="K305" s="125"/>
    </row>
    <row r="306" spans="2:11">
      <c r="B306" s="148"/>
      <c r="C306" s="125"/>
      <c r="D306" s="125"/>
      <c r="E306" s="125"/>
      <c r="F306" s="125"/>
      <c r="G306" s="125"/>
      <c r="H306" s="125"/>
      <c r="I306" s="125"/>
      <c r="J306" s="125"/>
      <c r="K306" s="125"/>
    </row>
    <row r="307" spans="2:11">
      <c r="B307" s="148"/>
      <c r="C307" s="125"/>
      <c r="D307" s="125"/>
      <c r="E307" s="125"/>
      <c r="F307" s="125"/>
      <c r="G307" s="125"/>
      <c r="H307" s="125"/>
      <c r="I307" s="125"/>
      <c r="J307" s="125"/>
      <c r="K307" s="125"/>
    </row>
    <row r="308" spans="2:11">
      <c r="B308" s="148"/>
      <c r="C308" s="125"/>
      <c r="D308" s="125"/>
      <c r="E308" s="125"/>
      <c r="F308" s="125"/>
      <c r="G308" s="125"/>
      <c r="H308" s="125"/>
      <c r="I308" s="125"/>
      <c r="J308" s="125"/>
      <c r="K308" s="125"/>
    </row>
    <row r="309" spans="2:11">
      <c r="B309" s="148"/>
      <c r="C309" s="125"/>
      <c r="D309" s="125"/>
      <c r="E309" s="125"/>
      <c r="F309" s="125"/>
      <c r="G309" s="125"/>
      <c r="H309" s="125"/>
      <c r="I309" s="125"/>
      <c r="J309" s="125"/>
      <c r="K309" s="125"/>
    </row>
    <row r="310" spans="2:11">
      <c r="B310" s="148"/>
      <c r="C310" s="125"/>
      <c r="D310" s="125"/>
      <c r="E310" s="125"/>
      <c r="F310" s="125"/>
      <c r="G310" s="125"/>
      <c r="H310" s="125"/>
      <c r="I310" s="125"/>
      <c r="J310" s="125"/>
      <c r="K310" s="125"/>
    </row>
    <row r="311" spans="2:11">
      <c r="B311" s="148"/>
      <c r="C311" s="125"/>
      <c r="D311" s="125"/>
      <c r="E311" s="125"/>
      <c r="F311" s="125"/>
      <c r="G311" s="125"/>
      <c r="H311" s="125"/>
      <c r="I311" s="125"/>
      <c r="J311" s="125"/>
      <c r="K311" s="125"/>
    </row>
    <row r="312" spans="2:11">
      <c r="B312" s="148"/>
      <c r="C312" s="125"/>
      <c r="D312" s="125"/>
      <c r="E312" s="125"/>
      <c r="F312" s="125"/>
      <c r="G312" s="125"/>
      <c r="H312" s="125"/>
      <c r="I312" s="125"/>
      <c r="J312" s="125"/>
      <c r="K312" s="125"/>
    </row>
    <row r="313" spans="2:11">
      <c r="B313" s="148"/>
      <c r="C313" s="125"/>
      <c r="D313" s="125"/>
      <c r="E313" s="125"/>
      <c r="F313" s="125"/>
      <c r="G313" s="125"/>
      <c r="H313" s="125"/>
      <c r="I313" s="125"/>
      <c r="J313" s="125"/>
      <c r="K313" s="125"/>
    </row>
    <row r="314" spans="2:11">
      <c r="B314" s="148"/>
      <c r="C314" s="125"/>
      <c r="D314" s="125"/>
      <c r="E314" s="125"/>
      <c r="F314" s="125"/>
      <c r="G314" s="125"/>
      <c r="H314" s="125"/>
      <c r="I314" s="125"/>
      <c r="J314" s="125"/>
      <c r="K314" s="125"/>
    </row>
    <row r="315" spans="2:11">
      <c r="B315" s="148"/>
      <c r="C315" s="125"/>
      <c r="D315" s="125"/>
      <c r="E315" s="125"/>
      <c r="F315" s="125"/>
      <c r="G315" s="125"/>
      <c r="H315" s="125"/>
      <c r="I315" s="125"/>
      <c r="J315" s="125"/>
      <c r="K315" s="125"/>
    </row>
    <row r="316" spans="2:11">
      <c r="B316" s="148"/>
      <c r="C316" s="125"/>
      <c r="D316" s="125"/>
      <c r="E316" s="125"/>
      <c r="F316" s="125"/>
      <c r="G316" s="125"/>
      <c r="H316" s="125"/>
      <c r="I316" s="125"/>
      <c r="J316" s="125"/>
      <c r="K316" s="125"/>
    </row>
    <row r="317" spans="2:11">
      <c r="B317" s="148"/>
      <c r="C317" s="125"/>
      <c r="D317" s="125"/>
      <c r="E317" s="125"/>
      <c r="F317" s="125"/>
      <c r="G317" s="125"/>
      <c r="H317" s="125"/>
      <c r="I317" s="125"/>
      <c r="J317" s="125"/>
      <c r="K317" s="125"/>
    </row>
    <row r="318" spans="2:11">
      <c r="B318" s="148"/>
      <c r="C318" s="125"/>
      <c r="D318" s="125"/>
      <c r="E318" s="125"/>
      <c r="F318" s="125"/>
      <c r="G318" s="125"/>
      <c r="H318" s="125"/>
      <c r="I318" s="125"/>
      <c r="J318" s="125"/>
      <c r="K318" s="125"/>
    </row>
    <row r="319" spans="2:11">
      <c r="B319" s="148"/>
      <c r="C319" s="125"/>
      <c r="D319" s="125"/>
      <c r="E319" s="125"/>
      <c r="F319" s="125"/>
      <c r="G319" s="125"/>
      <c r="H319" s="125"/>
      <c r="I319" s="125"/>
      <c r="J319" s="125"/>
      <c r="K319" s="125"/>
    </row>
    <row r="320" spans="2:11">
      <c r="B320" s="148"/>
      <c r="C320" s="125"/>
      <c r="D320" s="125"/>
      <c r="E320" s="125"/>
      <c r="F320" s="125"/>
      <c r="G320" s="125"/>
      <c r="H320" s="125"/>
      <c r="I320" s="125"/>
      <c r="J320" s="125"/>
      <c r="K320" s="125"/>
    </row>
    <row r="321" spans="2:11">
      <c r="B321" s="148"/>
      <c r="C321" s="125"/>
      <c r="D321" s="125"/>
      <c r="E321" s="125"/>
      <c r="F321" s="125"/>
      <c r="G321" s="125"/>
      <c r="H321" s="125"/>
      <c r="I321" s="125"/>
      <c r="J321" s="125"/>
      <c r="K321" s="125"/>
    </row>
    <row r="322" spans="2:11">
      <c r="B322" s="148"/>
      <c r="C322" s="125"/>
      <c r="D322" s="125"/>
      <c r="E322" s="125"/>
      <c r="F322" s="125"/>
      <c r="G322" s="125"/>
      <c r="H322" s="125"/>
      <c r="I322" s="125"/>
      <c r="J322" s="125"/>
      <c r="K322" s="125"/>
    </row>
    <row r="323" spans="2:11">
      <c r="B323" s="148"/>
      <c r="C323" s="125"/>
      <c r="D323" s="125"/>
      <c r="E323" s="125"/>
      <c r="F323" s="125"/>
      <c r="G323" s="125"/>
      <c r="H323" s="125"/>
      <c r="I323" s="125"/>
      <c r="J323" s="125"/>
      <c r="K323" s="125"/>
    </row>
    <row r="324" spans="2:11">
      <c r="B324" s="148"/>
      <c r="C324" s="125"/>
      <c r="D324" s="125"/>
      <c r="E324" s="125"/>
      <c r="F324" s="125"/>
      <c r="G324" s="125"/>
      <c r="H324" s="125"/>
      <c r="I324" s="125"/>
      <c r="J324" s="125"/>
      <c r="K324" s="125"/>
    </row>
    <row r="325" spans="2:11">
      <c r="B325" s="148"/>
      <c r="C325" s="125"/>
      <c r="D325" s="125"/>
      <c r="E325" s="125"/>
      <c r="F325" s="125"/>
      <c r="G325" s="125"/>
      <c r="H325" s="125"/>
      <c r="I325" s="125"/>
      <c r="J325" s="125"/>
      <c r="K325" s="125"/>
    </row>
    <row r="326" spans="2:11">
      <c r="B326" s="148"/>
      <c r="C326" s="125"/>
      <c r="D326" s="125"/>
      <c r="E326" s="125"/>
      <c r="F326" s="125"/>
      <c r="G326" s="125"/>
      <c r="H326" s="125"/>
      <c r="I326" s="125"/>
      <c r="J326" s="125"/>
      <c r="K326" s="125"/>
    </row>
    <row r="327" spans="2:11">
      <c r="B327" s="148"/>
      <c r="C327" s="125"/>
      <c r="D327" s="125"/>
      <c r="E327" s="125"/>
      <c r="F327" s="125"/>
      <c r="G327" s="125"/>
      <c r="H327" s="125"/>
      <c r="I327" s="125"/>
      <c r="J327" s="125"/>
      <c r="K327" s="125"/>
    </row>
    <row r="328" spans="2:11">
      <c r="B328" s="148"/>
      <c r="C328" s="125"/>
      <c r="D328" s="125"/>
      <c r="E328" s="125"/>
      <c r="F328" s="125"/>
      <c r="G328" s="125"/>
      <c r="H328" s="125"/>
      <c r="I328" s="125"/>
      <c r="J328" s="125"/>
      <c r="K328" s="125"/>
    </row>
    <row r="329" spans="2:11">
      <c r="B329" s="148"/>
      <c r="C329" s="125"/>
      <c r="D329" s="125"/>
      <c r="E329" s="125"/>
      <c r="F329" s="125"/>
      <c r="G329" s="125"/>
      <c r="H329" s="125"/>
      <c r="I329" s="125"/>
      <c r="J329" s="125"/>
      <c r="K329" s="125"/>
    </row>
    <row r="330" spans="2:11">
      <c r="B330" s="148"/>
      <c r="C330" s="125"/>
      <c r="D330" s="125"/>
      <c r="E330" s="125"/>
      <c r="F330" s="125"/>
      <c r="G330" s="125"/>
      <c r="H330" s="125"/>
      <c r="I330" s="125"/>
      <c r="J330" s="125"/>
      <c r="K330" s="125"/>
    </row>
    <row r="331" spans="2:11">
      <c r="B331" s="148"/>
      <c r="C331" s="125"/>
      <c r="D331" s="125"/>
      <c r="E331" s="125"/>
      <c r="F331" s="125"/>
      <c r="G331" s="125"/>
      <c r="H331" s="125"/>
      <c r="I331" s="125"/>
      <c r="J331" s="125"/>
      <c r="K331" s="125"/>
    </row>
    <row r="332" spans="2:11">
      <c r="B332" s="148"/>
      <c r="C332" s="125"/>
      <c r="D332" s="125"/>
      <c r="E332" s="125"/>
      <c r="F332" s="125"/>
      <c r="G332" s="125"/>
      <c r="H332" s="125"/>
      <c r="I332" s="125"/>
      <c r="J332" s="125"/>
      <c r="K332" s="125"/>
    </row>
    <row r="333" spans="2:11">
      <c r="B333" s="148"/>
      <c r="C333" s="125"/>
      <c r="D333" s="125"/>
      <c r="E333" s="125"/>
      <c r="F333" s="125"/>
      <c r="G333" s="125"/>
      <c r="H333" s="125"/>
      <c r="I333" s="125"/>
      <c r="J333" s="125"/>
      <c r="K333" s="125"/>
    </row>
    <row r="334" spans="2:11">
      <c r="B334" s="148"/>
      <c r="C334" s="125"/>
      <c r="D334" s="125"/>
      <c r="E334" s="125"/>
      <c r="F334" s="125"/>
      <c r="G334" s="125"/>
      <c r="H334" s="125"/>
      <c r="I334" s="125"/>
      <c r="J334" s="125"/>
      <c r="K334" s="125"/>
    </row>
    <row r="335" spans="2:11">
      <c r="B335" s="148"/>
      <c r="C335" s="125"/>
      <c r="D335" s="125"/>
      <c r="E335" s="125"/>
      <c r="F335" s="125"/>
      <c r="G335" s="125"/>
      <c r="H335" s="125"/>
      <c r="I335" s="125"/>
      <c r="J335" s="125"/>
      <c r="K335" s="125"/>
    </row>
    <row r="336" spans="2:11">
      <c r="B336" s="148"/>
      <c r="C336" s="125"/>
      <c r="D336" s="125"/>
      <c r="E336" s="125"/>
      <c r="F336" s="125"/>
      <c r="G336" s="125"/>
      <c r="H336" s="125"/>
      <c r="I336" s="125"/>
      <c r="J336" s="125"/>
      <c r="K336" s="125"/>
    </row>
    <row r="337" spans="2:11">
      <c r="B337" s="148"/>
      <c r="C337" s="125"/>
      <c r="D337" s="125"/>
      <c r="E337" s="125"/>
      <c r="F337" s="125"/>
      <c r="G337" s="125"/>
      <c r="H337" s="125"/>
      <c r="I337" s="125"/>
      <c r="J337" s="125"/>
      <c r="K337" s="125"/>
    </row>
    <row r="338" spans="2:11">
      <c r="B338" s="148"/>
      <c r="C338" s="125"/>
      <c r="D338" s="125"/>
      <c r="E338" s="125"/>
      <c r="F338" s="125"/>
      <c r="G338" s="125"/>
      <c r="H338" s="125"/>
      <c r="I338" s="125"/>
      <c r="J338" s="125"/>
      <c r="K338" s="125"/>
    </row>
    <row r="339" spans="2:11">
      <c r="B339" s="148"/>
      <c r="C339" s="125"/>
      <c r="D339" s="125"/>
      <c r="E339" s="125"/>
      <c r="F339" s="125"/>
      <c r="G339" s="125"/>
      <c r="H339" s="125"/>
      <c r="I339" s="125"/>
      <c r="J339" s="125"/>
      <c r="K339" s="125"/>
    </row>
    <row r="340" spans="2:11">
      <c r="B340" s="148"/>
      <c r="C340" s="125"/>
      <c r="D340" s="125"/>
      <c r="E340" s="125"/>
      <c r="F340" s="125"/>
      <c r="G340" s="125"/>
      <c r="H340" s="125"/>
      <c r="I340" s="125"/>
      <c r="J340" s="125"/>
      <c r="K340" s="125"/>
    </row>
    <row r="341" spans="2:11">
      <c r="B341" s="148"/>
      <c r="C341" s="125"/>
      <c r="D341" s="125"/>
      <c r="E341" s="125"/>
      <c r="F341" s="125"/>
      <c r="G341" s="125"/>
      <c r="H341" s="125"/>
      <c r="I341" s="125"/>
      <c r="J341" s="125"/>
      <c r="K341" s="125"/>
    </row>
    <row r="342" spans="2:11">
      <c r="B342" s="148"/>
      <c r="C342" s="125"/>
      <c r="D342" s="125"/>
      <c r="E342" s="125"/>
      <c r="F342" s="125"/>
      <c r="G342" s="125"/>
      <c r="H342" s="125"/>
      <c r="I342" s="125"/>
      <c r="J342" s="125"/>
      <c r="K342" s="125"/>
    </row>
    <row r="343" spans="2:11">
      <c r="B343" s="148"/>
      <c r="C343" s="125"/>
      <c r="D343" s="125"/>
      <c r="E343" s="125"/>
      <c r="F343" s="125"/>
      <c r="G343" s="125"/>
      <c r="H343" s="125"/>
      <c r="I343" s="125"/>
      <c r="J343" s="125"/>
      <c r="K343" s="125"/>
    </row>
    <row r="344" spans="2:11">
      <c r="B344" s="148"/>
      <c r="C344" s="125"/>
      <c r="D344" s="125"/>
      <c r="E344" s="125"/>
      <c r="F344" s="125"/>
      <c r="G344" s="125"/>
      <c r="H344" s="125"/>
      <c r="I344" s="125"/>
      <c r="J344" s="125"/>
      <c r="K344" s="125"/>
    </row>
    <row r="345" spans="2:11">
      <c r="B345" s="148"/>
      <c r="C345" s="125"/>
      <c r="D345" s="125"/>
      <c r="E345" s="125"/>
      <c r="F345" s="125"/>
      <c r="G345" s="125"/>
      <c r="H345" s="125"/>
      <c r="I345" s="125"/>
      <c r="J345" s="125"/>
      <c r="K345" s="125"/>
    </row>
    <row r="346" spans="2:11">
      <c r="B346" s="148"/>
      <c r="C346" s="125"/>
      <c r="D346" s="125"/>
      <c r="E346" s="125"/>
      <c r="F346" s="125"/>
      <c r="G346" s="125"/>
      <c r="H346" s="125"/>
      <c r="I346" s="125"/>
      <c r="J346" s="125"/>
      <c r="K346" s="125"/>
    </row>
    <row r="347" spans="2:11">
      <c r="B347" s="148"/>
      <c r="C347" s="125"/>
      <c r="D347" s="125"/>
      <c r="E347" s="125"/>
      <c r="F347" s="125"/>
      <c r="G347" s="125"/>
      <c r="H347" s="125"/>
      <c r="I347" s="125"/>
      <c r="J347" s="125"/>
      <c r="K347" s="125"/>
    </row>
    <row r="348" spans="2:11">
      <c r="B348" s="148"/>
      <c r="C348" s="125"/>
      <c r="D348" s="125"/>
      <c r="E348" s="125"/>
      <c r="F348" s="125"/>
      <c r="G348" s="125"/>
      <c r="H348" s="125"/>
      <c r="I348" s="125"/>
      <c r="J348" s="125"/>
      <c r="K348" s="125"/>
    </row>
    <row r="349" spans="2:11">
      <c r="B349" s="148"/>
      <c r="C349" s="125"/>
      <c r="D349" s="125"/>
      <c r="E349" s="125"/>
      <c r="F349" s="125"/>
      <c r="G349" s="125"/>
      <c r="H349" s="125"/>
      <c r="I349" s="125"/>
      <c r="J349" s="125"/>
      <c r="K349" s="125"/>
    </row>
    <row r="350" spans="2:11">
      <c r="B350" s="148"/>
      <c r="C350" s="125"/>
      <c r="D350" s="125"/>
      <c r="E350" s="125"/>
      <c r="F350" s="125"/>
      <c r="G350" s="125"/>
      <c r="H350" s="125"/>
      <c r="I350" s="125"/>
      <c r="J350" s="125"/>
      <c r="K350" s="125"/>
    </row>
    <row r="351" spans="2:11">
      <c r="B351" s="148"/>
      <c r="C351" s="125"/>
      <c r="D351" s="125"/>
      <c r="E351" s="125"/>
      <c r="F351" s="125"/>
      <c r="G351" s="125"/>
      <c r="H351" s="125"/>
      <c r="I351" s="125"/>
      <c r="J351" s="125"/>
      <c r="K351" s="125"/>
    </row>
    <row r="352" spans="2:11">
      <c r="B352" s="148"/>
      <c r="C352" s="125"/>
      <c r="D352" s="125"/>
      <c r="E352" s="125"/>
      <c r="F352" s="125"/>
      <c r="G352" s="125"/>
      <c r="H352" s="125"/>
      <c r="I352" s="125"/>
      <c r="J352" s="125"/>
      <c r="K352" s="125"/>
    </row>
    <row r="353" spans="2:11">
      <c r="B353" s="148"/>
      <c r="C353" s="125"/>
      <c r="D353" s="125"/>
      <c r="E353" s="125"/>
      <c r="F353" s="125"/>
      <c r="G353" s="125"/>
      <c r="H353" s="125"/>
      <c r="I353" s="125"/>
      <c r="J353" s="125"/>
      <c r="K353" s="125"/>
    </row>
    <row r="354" spans="2:11">
      <c r="B354" s="148"/>
      <c r="C354" s="125"/>
      <c r="D354" s="125"/>
      <c r="E354" s="125"/>
      <c r="F354" s="125"/>
      <c r="G354" s="125"/>
      <c r="H354" s="125"/>
      <c r="I354" s="125"/>
      <c r="J354" s="125"/>
      <c r="K354" s="125"/>
    </row>
    <row r="355" spans="2:11">
      <c r="B355" s="148"/>
      <c r="C355" s="125"/>
      <c r="D355" s="125"/>
      <c r="E355" s="125"/>
      <c r="F355" s="125"/>
      <c r="G355" s="125"/>
      <c r="H355" s="125"/>
      <c r="I355" s="125"/>
      <c r="J355" s="125"/>
      <c r="K355" s="125"/>
    </row>
    <row r="356" spans="2:11">
      <c r="B356" s="148"/>
      <c r="C356" s="125"/>
      <c r="D356" s="125"/>
      <c r="E356" s="125"/>
      <c r="F356" s="125"/>
      <c r="G356" s="125"/>
      <c r="H356" s="125"/>
      <c r="I356" s="125"/>
      <c r="J356" s="125"/>
      <c r="K356" s="125"/>
    </row>
    <row r="357" spans="2:11">
      <c r="B357" s="148"/>
      <c r="C357" s="125"/>
      <c r="D357" s="125"/>
      <c r="E357" s="125"/>
      <c r="F357" s="125"/>
      <c r="G357" s="125"/>
      <c r="H357" s="125"/>
      <c r="I357" s="125"/>
      <c r="J357" s="125"/>
      <c r="K357" s="125"/>
    </row>
    <row r="358" spans="2:11">
      <c r="B358" s="148"/>
      <c r="C358" s="125"/>
      <c r="D358" s="125"/>
      <c r="E358" s="125"/>
      <c r="F358" s="125"/>
      <c r="G358" s="125"/>
      <c r="H358" s="125"/>
      <c r="I358" s="125"/>
      <c r="J358" s="125"/>
      <c r="K358" s="125"/>
    </row>
    <row r="359" spans="2:11">
      <c r="B359" s="148"/>
      <c r="C359" s="125"/>
      <c r="D359" s="125"/>
      <c r="E359" s="125"/>
      <c r="F359" s="125"/>
      <c r="G359" s="125"/>
      <c r="H359" s="125"/>
      <c r="I359" s="125"/>
      <c r="J359" s="125"/>
      <c r="K359" s="125"/>
    </row>
    <row r="360" spans="2:11">
      <c r="B360" s="148"/>
      <c r="C360" s="125"/>
      <c r="D360" s="125"/>
      <c r="E360" s="125"/>
      <c r="F360" s="125"/>
      <c r="G360" s="125"/>
      <c r="H360" s="125"/>
      <c r="I360" s="125"/>
      <c r="J360" s="125"/>
      <c r="K360" s="125"/>
    </row>
    <row r="361" spans="2:11">
      <c r="B361" s="148"/>
      <c r="C361" s="125"/>
      <c r="D361" s="125"/>
      <c r="E361" s="125"/>
      <c r="F361" s="125"/>
      <c r="G361" s="125"/>
      <c r="H361" s="125"/>
      <c r="I361" s="125"/>
      <c r="J361" s="125"/>
      <c r="K361" s="125"/>
    </row>
    <row r="362" spans="2:11">
      <c r="B362" s="148"/>
      <c r="C362" s="125"/>
      <c r="D362" s="125"/>
      <c r="E362" s="125"/>
      <c r="F362" s="125"/>
      <c r="G362" s="125"/>
      <c r="H362" s="125"/>
      <c r="I362" s="125"/>
      <c r="J362" s="125"/>
      <c r="K362" s="125"/>
    </row>
    <row r="363" spans="2:11">
      <c r="B363" s="148"/>
      <c r="C363" s="125"/>
      <c r="D363" s="125"/>
      <c r="E363" s="125"/>
      <c r="F363" s="125"/>
      <c r="G363" s="125"/>
      <c r="H363" s="125"/>
      <c r="I363" s="125"/>
      <c r="J363" s="125"/>
      <c r="K363" s="125"/>
    </row>
    <row r="364" spans="2:11">
      <c r="B364" s="148"/>
      <c r="C364" s="125"/>
      <c r="D364" s="125"/>
      <c r="E364" s="125"/>
      <c r="F364" s="125"/>
      <c r="G364" s="125"/>
      <c r="H364" s="125"/>
      <c r="I364" s="125"/>
      <c r="J364" s="125"/>
      <c r="K364" s="125"/>
    </row>
    <row r="365" spans="2:11">
      <c r="B365" s="148"/>
      <c r="C365" s="125"/>
      <c r="D365" s="125"/>
      <c r="E365" s="125"/>
      <c r="F365" s="125"/>
      <c r="G365" s="125"/>
      <c r="H365" s="125"/>
      <c r="I365" s="125"/>
      <c r="J365" s="125"/>
      <c r="K365" s="125"/>
    </row>
    <row r="366" spans="2:11">
      <c r="B366" s="148"/>
      <c r="C366" s="125"/>
      <c r="D366" s="125"/>
      <c r="E366" s="125"/>
      <c r="F366" s="125"/>
      <c r="G366" s="125"/>
      <c r="H366" s="125"/>
      <c r="I366" s="125"/>
      <c r="J366" s="125"/>
      <c r="K366" s="125"/>
    </row>
    <row r="367" spans="2:11">
      <c r="B367" s="148"/>
      <c r="C367" s="125"/>
      <c r="D367" s="125"/>
      <c r="E367" s="125"/>
      <c r="F367" s="125"/>
      <c r="G367" s="125"/>
      <c r="H367" s="125"/>
      <c r="I367" s="125"/>
      <c r="J367" s="125"/>
      <c r="K367" s="125"/>
    </row>
    <row r="368" spans="2:11">
      <c r="B368" s="148"/>
      <c r="C368" s="125"/>
      <c r="D368" s="125"/>
      <c r="E368" s="125"/>
      <c r="F368" s="125"/>
      <c r="G368" s="125"/>
      <c r="H368" s="125"/>
      <c r="I368" s="125"/>
      <c r="J368" s="125"/>
      <c r="K368" s="125"/>
    </row>
    <row r="369" spans="2:11">
      <c r="B369" s="148"/>
      <c r="C369" s="125"/>
      <c r="D369" s="125"/>
      <c r="E369" s="125"/>
      <c r="F369" s="125"/>
      <c r="G369" s="125"/>
      <c r="H369" s="125"/>
      <c r="I369" s="125"/>
      <c r="J369" s="125"/>
      <c r="K369" s="125"/>
    </row>
    <row r="370" spans="2:11">
      <c r="B370" s="148"/>
      <c r="C370" s="125"/>
      <c r="D370" s="125"/>
      <c r="E370" s="125"/>
      <c r="F370" s="125"/>
      <c r="G370" s="125"/>
      <c r="H370" s="125"/>
      <c r="I370" s="125"/>
      <c r="J370" s="125"/>
      <c r="K370" s="125"/>
    </row>
    <row r="371" spans="2:11">
      <c r="B371" s="148"/>
      <c r="C371" s="125"/>
      <c r="D371" s="125"/>
      <c r="E371" s="125"/>
      <c r="F371" s="125"/>
      <c r="G371" s="125"/>
      <c r="H371" s="125"/>
      <c r="I371" s="125"/>
      <c r="J371" s="125"/>
      <c r="K371" s="125"/>
    </row>
    <row r="372" spans="2:11">
      <c r="B372" s="148"/>
      <c r="C372" s="125"/>
      <c r="D372" s="125"/>
      <c r="E372" s="125"/>
      <c r="F372" s="125"/>
      <c r="G372" s="125"/>
      <c r="H372" s="125"/>
      <c r="I372" s="125"/>
      <c r="J372" s="125"/>
      <c r="K372" s="125"/>
    </row>
    <row r="373" spans="2:11">
      <c r="B373" s="148"/>
      <c r="C373" s="125"/>
      <c r="D373" s="125"/>
      <c r="E373" s="125"/>
      <c r="F373" s="125"/>
      <c r="G373" s="125"/>
      <c r="H373" s="125"/>
      <c r="I373" s="125"/>
      <c r="J373" s="125"/>
      <c r="K373" s="125"/>
    </row>
    <row r="374" spans="2:11">
      <c r="B374" s="148"/>
      <c r="C374" s="125"/>
      <c r="D374" s="125"/>
      <c r="E374" s="125"/>
      <c r="F374" s="125"/>
      <c r="G374" s="125"/>
      <c r="H374" s="125"/>
      <c r="I374" s="125"/>
      <c r="J374" s="125"/>
      <c r="K374" s="125"/>
    </row>
    <row r="375" spans="2:11">
      <c r="B375" s="148"/>
      <c r="C375" s="125"/>
      <c r="D375" s="125"/>
      <c r="E375" s="125"/>
      <c r="F375" s="125"/>
      <c r="G375" s="125"/>
      <c r="H375" s="125"/>
      <c r="I375" s="125"/>
      <c r="J375" s="125"/>
      <c r="K375" s="125"/>
    </row>
    <row r="376" spans="2:11">
      <c r="B376" s="148"/>
      <c r="C376" s="125"/>
      <c r="D376" s="125"/>
      <c r="E376" s="125"/>
      <c r="F376" s="125"/>
      <c r="G376" s="125"/>
      <c r="H376" s="125"/>
      <c r="I376" s="125"/>
      <c r="J376" s="125"/>
      <c r="K376" s="125"/>
    </row>
    <row r="377" spans="2:11">
      <c r="B377" s="148"/>
      <c r="C377" s="125"/>
      <c r="D377" s="125"/>
      <c r="E377" s="125"/>
      <c r="F377" s="125"/>
      <c r="G377" s="125"/>
      <c r="H377" s="125"/>
      <c r="I377" s="125"/>
      <c r="J377" s="125"/>
      <c r="K377" s="125"/>
    </row>
    <row r="378" spans="2:11">
      <c r="B378" s="148"/>
      <c r="C378" s="125"/>
      <c r="D378" s="125"/>
      <c r="E378" s="125"/>
      <c r="F378" s="125"/>
      <c r="G378" s="125"/>
      <c r="H378" s="125"/>
      <c r="I378" s="125"/>
      <c r="J378" s="125"/>
      <c r="K378" s="125"/>
    </row>
    <row r="379" spans="2:11">
      <c r="B379" s="148"/>
      <c r="C379" s="125"/>
      <c r="D379" s="125"/>
      <c r="E379" s="125"/>
      <c r="F379" s="125"/>
      <c r="G379" s="125"/>
      <c r="H379" s="125"/>
      <c r="I379" s="125"/>
      <c r="J379" s="125"/>
      <c r="K379" s="125"/>
    </row>
    <row r="380" spans="2:11">
      <c r="B380" s="148"/>
      <c r="C380" s="125"/>
      <c r="D380" s="125"/>
      <c r="E380" s="125"/>
      <c r="F380" s="125"/>
      <c r="G380" s="125"/>
      <c r="H380" s="125"/>
      <c r="I380" s="125"/>
      <c r="J380" s="125"/>
      <c r="K380" s="125"/>
    </row>
    <row r="381" spans="2:11">
      <c r="B381" s="148"/>
      <c r="C381" s="125"/>
      <c r="D381" s="125"/>
      <c r="E381" s="125"/>
      <c r="F381" s="125"/>
      <c r="G381" s="125"/>
      <c r="H381" s="125"/>
      <c r="I381" s="125"/>
      <c r="J381" s="125"/>
      <c r="K381" s="125"/>
    </row>
    <row r="382" spans="2:11">
      <c r="B382" s="148"/>
      <c r="C382" s="125"/>
      <c r="D382" s="125"/>
      <c r="E382" s="125"/>
      <c r="F382" s="125"/>
      <c r="G382" s="125"/>
      <c r="H382" s="125"/>
      <c r="I382" s="125"/>
      <c r="J382" s="125"/>
      <c r="K382" s="125"/>
    </row>
    <row r="383" spans="2:11">
      <c r="B383" s="148"/>
      <c r="C383" s="125"/>
      <c r="D383" s="125"/>
      <c r="E383" s="125"/>
      <c r="F383" s="125"/>
      <c r="G383" s="125"/>
      <c r="H383" s="125"/>
      <c r="I383" s="125"/>
      <c r="J383" s="125"/>
      <c r="K383" s="125"/>
    </row>
    <row r="384" spans="2:11">
      <c r="B384" s="148"/>
      <c r="C384" s="125"/>
      <c r="D384" s="125"/>
      <c r="E384" s="125"/>
      <c r="F384" s="125"/>
      <c r="G384" s="125"/>
      <c r="H384" s="125"/>
      <c r="I384" s="125"/>
      <c r="J384" s="125"/>
      <c r="K384" s="125"/>
    </row>
    <row r="385" spans="2:11">
      <c r="B385" s="148"/>
      <c r="C385" s="125"/>
      <c r="D385" s="125"/>
      <c r="E385" s="125"/>
      <c r="F385" s="125"/>
      <c r="G385" s="125"/>
      <c r="H385" s="125"/>
      <c r="I385" s="125"/>
      <c r="J385" s="125"/>
      <c r="K385" s="125"/>
    </row>
    <row r="386" spans="2:11">
      <c r="B386" s="148"/>
      <c r="C386" s="125"/>
      <c r="D386" s="125"/>
      <c r="E386" s="125"/>
      <c r="F386" s="125"/>
      <c r="G386" s="125"/>
      <c r="H386" s="125"/>
      <c r="I386" s="125"/>
      <c r="J386" s="125"/>
      <c r="K386" s="125"/>
    </row>
    <row r="387" spans="2:11">
      <c r="B387" s="148"/>
      <c r="C387" s="125"/>
      <c r="D387" s="125"/>
      <c r="E387" s="125"/>
      <c r="F387" s="125"/>
      <c r="G387" s="125"/>
      <c r="H387" s="125"/>
      <c r="I387" s="125"/>
      <c r="J387" s="125"/>
      <c r="K387" s="125"/>
    </row>
    <row r="388" spans="2:11">
      <c r="B388" s="148"/>
      <c r="C388" s="125"/>
      <c r="D388" s="125"/>
      <c r="E388" s="125"/>
      <c r="F388" s="125"/>
      <c r="G388" s="125"/>
      <c r="H388" s="125"/>
      <c r="I388" s="125"/>
      <c r="J388" s="125"/>
      <c r="K388" s="125"/>
    </row>
    <row r="389" spans="2:11">
      <c r="B389" s="148"/>
      <c r="C389" s="125"/>
      <c r="D389" s="125"/>
      <c r="E389" s="125"/>
      <c r="F389" s="125"/>
      <c r="G389" s="125"/>
      <c r="H389" s="125"/>
      <c r="I389" s="125"/>
      <c r="J389" s="125"/>
      <c r="K389" s="125"/>
    </row>
    <row r="390" spans="2:11">
      <c r="B390" s="148"/>
      <c r="C390" s="125"/>
      <c r="D390" s="125"/>
      <c r="E390" s="125"/>
      <c r="F390" s="125"/>
      <c r="G390" s="125"/>
      <c r="H390" s="125"/>
      <c r="I390" s="125"/>
      <c r="J390" s="125"/>
      <c r="K390" s="125"/>
    </row>
    <row r="391" spans="2:11">
      <c r="B391" s="148"/>
      <c r="C391" s="125"/>
      <c r="D391" s="125"/>
      <c r="E391" s="125"/>
      <c r="F391" s="125"/>
      <c r="G391" s="125"/>
      <c r="H391" s="125"/>
      <c r="I391" s="125"/>
      <c r="J391" s="125"/>
      <c r="K391" s="125"/>
    </row>
    <row r="392" spans="2:11">
      <c r="B392" s="148"/>
      <c r="C392" s="125"/>
      <c r="D392" s="125"/>
      <c r="E392" s="125"/>
      <c r="F392" s="125"/>
      <c r="G392" s="125"/>
      <c r="H392" s="125"/>
      <c r="I392" s="125"/>
      <c r="J392" s="125"/>
      <c r="K392" s="125"/>
    </row>
    <row r="393" spans="2:11">
      <c r="B393" s="148"/>
      <c r="C393" s="125"/>
      <c r="D393" s="125"/>
      <c r="E393" s="125"/>
      <c r="F393" s="125"/>
      <c r="G393" s="125"/>
      <c r="H393" s="125"/>
      <c r="I393" s="125"/>
      <c r="J393" s="125"/>
      <c r="K393" s="125"/>
    </row>
    <row r="394" spans="2:11">
      <c r="B394" s="148"/>
      <c r="C394" s="125"/>
      <c r="D394" s="125"/>
      <c r="E394" s="125"/>
      <c r="F394" s="125"/>
      <c r="G394" s="125"/>
      <c r="H394" s="125"/>
      <c r="I394" s="125"/>
      <c r="J394" s="125"/>
      <c r="K394" s="125"/>
    </row>
    <row r="395" spans="2:11">
      <c r="B395" s="148"/>
      <c r="C395" s="125"/>
      <c r="D395" s="125"/>
      <c r="E395" s="125"/>
      <c r="F395" s="125"/>
      <c r="G395" s="125"/>
      <c r="H395" s="125"/>
      <c r="I395" s="125"/>
      <c r="J395" s="125"/>
      <c r="K395" s="125"/>
    </row>
    <row r="396" spans="2:11">
      <c r="B396" s="148"/>
      <c r="C396" s="125"/>
      <c r="D396" s="125"/>
      <c r="E396" s="125"/>
      <c r="F396" s="125"/>
      <c r="G396" s="125"/>
      <c r="H396" s="125"/>
      <c r="I396" s="125"/>
      <c r="J396" s="125"/>
      <c r="K396" s="125"/>
    </row>
    <row r="397" spans="2:11">
      <c r="B397" s="148"/>
      <c r="C397" s="125"/>
      <c r="D397" s="125"/>
      <c r="E397" s="125"/>
      <c r="F397" s="125"/>
      <c r="G397" s="125"/>
      <c r="H397" s="125"/>
      <c r="I397" s="125"/>
      <c r="J397" s="125"/>
      <c r="K397" s="125"/>
    </row>
    <row r="398" spans="2:11">
      <c r="B398" s="148"/>
      <c r="C398" s="125"/>
      <c r="D398" s="125"/>
      <c r="E398" s="125"/>
      <c r="F398" s="125"/>
      <c r="G398" s="125"/>
      <c r="H398" s="125"/>
      <c r="I398" s="125"/>
      <c r="J398" s="125"/>
      <c r="K398" s="125"/>
    </row>
    <row r="399" spans="2:11">
      <c r="B399" s="148"/>
      <c r="C399" s="125"/>
      <c r="D399" s="125"/>
      <c r="E399" s="125"/>
      <c r="F399" s="125"/>
      <c r="G399" s="125"/>
      <c r="H399" s="125"/>
      <c r="I399" s="125"/>
      <c r="J399" s="125"/>
      <c r="K399" s="125"/>
    </row>
    <row r="400" spans="2:11">
      <c r="B400" s="148"/>
      <c r="C400" s="125"/>
      <c r="D400" s="125"/>
      <c r="E400" s="125"/>
      <c r="F400" s="125"/>
      <c r="G400" s="125"/>
      <c r="H400" s="125"/>
      <c r="I400" s="125"/>
      <c r="J400" s="125"/>
      <c r="K400" s="125"/>
    </row>
    <row r="401" spans="2:11">
      <c r="B401" s="148"/>
      <c r="C401" s="125"/>
      <c r="D401" s="125"/>
      <c r="E401" s="125"/>
      <c r="F401" s="125"/>
      <c r="G401" s="125"/>
      <c r="H401" s="125"/>
      <c r="I401" s="125"/>
      <c r="J401" s="125"/>
      <c r="K401" s="125"/>
    </row>
    <row r="402" spans="2:11">
      <c r="B402" s="148"/>
      <c r="C402" s="125"/>
      <c r="D402" s="125"/>
      <c r="E402" s="125"/>
      <c r="F402" s="125"/>
      <c r="G402" s="125"/>
      <c r="H402" s="125"/>
      <c r="I402" s="125"/>
      <c r="J402" s="125"/>
      <c r="K402" s="125"/>
    </row>
    <row r="403" spans="2:11">
      <c r="B403" s="148"/>
      <c r="C403" s="125"/>
      <c r="D403" s="125"/>
      <c r="E403" s="125"/>
      <c r="F403" s="125"/>
      <c r="G403" s="125"/>
      <c r="H403" s="125"/>
      <c r="I403" s="125"/>
      <c r="J403" s="125"/>
      <c r="K403" s="125"/>
    </row>
    <row r="404" spans="2:11">
      <c r="B404" s="148"/>
      <c r="C404" s="125"/>
      <c r="D404" s="125"/>
      <c r="E404" s="125"/>
      <c r="F404" s="125"/>
      <c r="G404" s="125"/>
      <c r="H404" s="125"/>
      <c r="I404" s="125"/>
      <c r="J404" s="125"/>
      <c r="K404" s="125"/>
    </row>
    <row r="405" spans="2:11">
      <c r="B405" s="148"/>
      <c r="C405" s="125"/>
      <c r="D405" s="125"/>
      <c r="E405" s="125"/>
      <c r="F405" s="125"/>
      <c r="G405" s="125"/>
      <c r="H405" s="125"/>
      <c r="I405" s="125"/>
      <c r="J405" s="125"/>
      <c r="K405" s="125"/>
    </row>
    <row r="406" spans="2:11">
      <c r="B406" s="148"/>
      <c r="C406" s="125"/>
      <c r="D406" s="125"/>
      <c r="E406" s="125"/>
      <c r="F406" s="125"/>
      <c r="G406" s="125"/>
      <c r="H406" s="125"/>
      <c r="I406" s="125"/>
      <c r="J406" s="125"/>
      <c r="K406" s="125"/>
    </row>
    <row r="407" spans="2:11">
      <c r="B407" s="148"/>
      <c r="C407" s="125"/>
      <c r="D407" s="125"/>
      <c r="E407" s="125"/>
      <c r="F407" s="125"/>
      <c r="G407" s="125"/>
      <c r="H407" s="125"/>
      <c r="I407" s="125"/>
      <c r="J407" s="125"/>
      <c r="K407" s="125"/>
    </row>
    <row r="408" spans="2:11">
      <c r="B408" s="148"/>
      <c r="C408" s="125"/>
      <c r="D408" s="125"/>
      <c r="E408" s="125"/>
      <c r="F408" s="125"/>
      <c r="G408" s="125"/>
      <c r="H408" s="125"/>
      <c r="I408" s="125"/>
      <c r="J408" s="125"/>
      <c r="K408" s="125"/>
    </row>
    <row r="409" spans="2:11">
      <c r="B409" s="148"/>
      <c r="C409" s="125"/>
      <c r="D409" s="125"/>
      <c r="E409" s="125"/>
      <c r="F409" s="125"/>
      <c r="G409" s="125"/>
      <c r="H409" s="125"/>
      <c r="I409" s="125"/>
      <c r="J409" s="125"/>
      <c r="K409" s="125"/>
    </row>
    <row r="410" spans="2:11">
      <c r="B410" s="148"/>
      <c r="C410" s="125"/>
      <c r="D410" s="125"/>
      <c r="E410" s="125"/>
      <c r="F410" s="125"/>
      <c r="G410" s="125"/>
      <c r="H410" s="125"/>
      <c r="I410" s="125"/>
      <c r="J410" s="125"/>
      <c r="K410" s="125"/>
    </row>
    <row r="411" spans="2:11">
      <c r="B411" s="148"/>
      <c r="C411" s="125"/>
      <c r="D411" s="125"/>
      <c r="E411" s="125"/>
      <c r="F411" s="125"/>
      <c r="G411" s="125"/>
      <c r="H411" s="125"/>
      <c r="I411" s="125"/>
      <c r="J411" s="125"/>
      <c r="K411" s="125"/>
    </row>
    <row r="412" spans="2:11">
      <c r="B412" s="148"/>
      <c r="C412" s="125"/>
      <c r="D412" s="125"/>
      <c r="E412" s="125"/>
      <c r="F412" s="125"/>
      <c r="G412" s="125"/>
      <c r="H412" s="125"/>
      <c r="I412" s="125"/>
      <c r="J412" s="125"/>
      <c r="K412" s="125"/>
    </row>
    <row r="413" spans="2:11">
      <c r="B413" s="148"/>
      <c r="C413" s="125"/>
      <c r="D413" s="125"/>
      <c r="E413" s="125"/>
      <c r="F413" s="125"/>
      <c r="G413" s="125"/>
      <c r="H413" s="125"/>
      <c r="I413" s="125"/>
      <c r="J413" s="125"/>
      <c r="K413" s="125"/>
    </row>
    <row r="414" spans="2:11">
      <c r="B414" s="148"/>
      <c r="C414" s="125"/>
      <c r="D414" s="125"/>
      <c r="E414" s="125"/>
      <c r="F414" s="125"/>
      <c r="G414" s="125"/>
      <c r="H414" s="125"/>
      <c r="I414" s="125"/>
      <c r="J414" s="125"/>
      <c r="K414" s="125"/>
    </row>
    <row r="415" spans="2:11">
      <c r="B415" s="148"/>
      <c r="C415" s="125"/>
      <c r="D415" s="125"/>
      <c r="E415" s="125"/>
      <c r="F415" s="125"/>
      <c r="G415" s="125"/>
      <c r="H415" s="125"/>
      <c r="I415" s="125"/>
      <c r="J415" s="125"/>
      <c r="K415" s="125"/>
    </row>
    <row r="416" spans="2:11">
      <c r="B416" s="148"/>
      <c r="C416" s="125"/>
      <c r="D416" s="125"/>
      <c r="E416" s="125"/>
      <c r="F416" s="125"/>
      <c r="G416" s="125"/>
      <c r="H416" s="125"/>
      <c r="I416" s="125"/>
      <c r="J416" s="125"/>
      <c r="K416" s="125"/>
    </row>
    <row r="417" spans="2:11">
      <c r="B417" s="148"/>
      <c r="C417" s="125"/>
      <c r="D417" s="125"/>
      <c r="E417" s="125"/>
      <c r="F417" s="125"/>
      <c r="G417" s="125"/>
      <c r="H417" s="125"/>
      <c r="I417" s="125"/>
      <c r="J417" s="125"/>
      <c r="K417" s="125"/>
    </row>
    <row r="418" spans="2:11">
      <c r="B418" s="148"/>
      <c r="C418" s="125"/>
      <c r="D418" s="125"/>
      <c r="E418" s="125"/>
      <c r="F418" s="125"/>
      <c r="G418" s="125"/>
      <c r="H418" s="125"/>
      <c r="I418" s="125"/>
      <c r="J418" s="125"/>
      <c r="K418" s="125"/>
    </row>
    <row r="419" spans="2:11">
      <c r="B419" s="148"/>
      <c r="C419" s="125"/>
      <c r="D419" s="125"/>
      <c r="E419" s="125"/>
      <c r="F419" s="125"/>
      <c r="G419" s="125"/>
      <c r="H419" s="125"/>
      <c r="I419" s="125"/>
      <c r="J419" s="125"/>
      <c r="K419" s="125"/>
    </row>
    <row r="420" spans="2:11">
      <c r="B420" s="148"/>
      <c r="C420" s="125"/>
      <c r="D420" s="125"/>
      <c r="E420" s="125"/>
      <c r="F420" s="125"/>
      <c r="G420" s="125"/>
      <c r="H420" s="125"/>
      <c r="I420" s="125"/>
      <c r="J420" s="125"/>
      <c r="K420" s="125"/>
    </row>
    <row r="421" spans="2:11">
      <c r="B421" s="148"/>
      <c r="C421" s="125"/>
      <c r="D421" s="125"/>
      <c r="E421" s="125"/>
      <c r="F421" s="125"/>
      <c r="G421" s="125"/>
      <c r="H421" s="125"/>
      <c r="I421" s="125"/>
      <c r="J421" s="125"/>
      <c r="K421" s="125"/>
    </row>
    <row r="422" spans="2:11">
      <c r="B422" s="148"/>
      <c r="C422" s="125"/>
      <c r="D422" s="125"/>
      <c r="E422" s="125"/>
      <c r="F422" s="125"/>
      <c r="G422" s="125"/>
      <c r="H422" s="125"/>
      <c r="I422" s="125"/>
      <c r="J422" s="125"/>
      <c r="K422" s="125"/>
    </row>
    <row r="423" spans="2:11">
      <c r="B423" s="148"/>
      <c r="C423" s="125"/>
      <c r="D423" s="125"/>
      <c r="E423" s="125"/>
      <c r="F423" s="125"/>
      <c r="G423" s="125"/>
      <c r="H423" s="125"/>
      <c r="I423" s="125"/>
      <c r="J423" s="125"/>
      <c r="K423" s="125"/>
    </row>
    <row r="424" spans="2:11">
      <c r="B424" s="148"/>
      <c r="C424" s="125"/>
      <c r="D424" s="125"/>
      <c r="E424" s="125"/>
      <c r="F424" s="125"/>
      <c r="G424" s="125"/>
      <c r="H424" s="125"/>
      <c r="I424" s="125"/>
      <c r="J424" s="125"/>
      <c r="K424" s="125"/>
    </row>
    <row r="425" spans="2:11">
      <c r="B425" s="148"/>
      <c r="C425" s="125"/>
      <c r="D425" s="125"/>
      <c r="E425" s="125"/>
      <c r="F425" s="125"/>
      <c r="G425" s="125"/>
      <c r="H425" s="125"/>
      <c r="I425" s="125"/>
      <c r="J425" s="125"/>
      <c r="K425" s="125"/>
    </row>
    <row r="426" spans="2:11">
      <c r="B426" s="148"/>
      <c r="C426" s="125"/>
      <c r="D426" s="125"/>
      <c r="E426" s="125"/>
      <c r="F426" s="125"/>
      <c r="G426" s="125"/>
      <c r="H426" s="125"/>
      <c r="I426" s="125"/>
      <c r="J426" s="125"/>
      <c r="K426" s="125"/>
    </row>
    <row r="427" spans="2:11">
      <c r="B427" s="148"/>
      <c r="C427" s="125"/>
      <c r="D427" s="125"/>
      <c r="E427" s="125"/>
      <c r="F427" s="125"/>
      <c r="G427" s="125"/>
      <c r="H427" s="125"/>
      <c r="I427" s="125"/>
      <c r="J427" s="125"/>
      <c r="K427" s="125"/>
    </row>
    <row r="428" spans="2:11">
      <c r="B428" s="148"/>
      <c r="C428" s="125"/>
      <c r="D428" s="125"/>
      <c r="E428" s="125"/>
      <c r="F428" s="125"/>
      <c r="G428" s="125"/>
      <c r="H428" s="125"/>
      <c r="I428" s="125"/>
      <c r="J428" s="125"/>
      <c r="K428" s="125"/>
    </row>
    <row r="429" spans="2:11">
      <c r="B429" s="148"/>
      <c r="C429" s="125"/>
      <c r="D429" s="125"/>
      <c r="E429" s="125"/>
      <c r="F429" s="125"/>
      <c r="G429" s="125"/>
      <c r="H429" s="125"/>
      <c r="I429" s="125"/>
      <c r="J429" s="125"/>
      <c r="K429" s="125"/>
    </row>
    <row r="430" spans="2:11">
      <c r="B430" s="148"/>
      <c r="C430" s="125"/>
      <c r="D430" s="125"/>
      <c r="E430" s="125"/>
      <c r="F430" s="125"/>
      <c r="G430" s="125"/>
      <c r="H430" s="125"/>
      <c r="I430" s="125"/>
      <c r="J430" s="125"/>
      <c r="K430" s="125"/>
    </row>
    <row r="431" spans="2:11">
      <c r="B431" s="148"/>
      <c r="C431" s="125"/>
      <c r="D431" s="125"/>
      <c r="E431" s="125"/>
      <c r="F431" s="125"/>
      <c r="G431" s="125"/>
      <c r="H431" s="125"/>
      <c r="I431" s="125"/>
      <c r="J431" s="125"/>
      <c r="K431" s="125"/>
    </row>
    <row r="432" spans="2:11">
      <c r="B432" s="148"/>
      <c r="C432" s="125"/>
      <c r="D432" s="125"/>
      <c r="E432" s="125"/>
      <c r="F432" s="125"/>
      <c r="G432" s="125"/>
      <c r="H432" s="125"/>
      <c r="I432" s="125"/>
      <c r="J432" s="125"/>
      <c r="K432" s="125"/>
    </row>
    <row r="433" spans="2:11">
      <c r="B433" s="148"/>
      <c r="C433" s="125"/>
      <c r="D433" s="125"/>
      <c r="E433" s="125"/>
      <c r="F433" s="125"/>
      <c r="G433" s="125"/>
      <c r="H433" s="125"/>
      <c r="I433" s="125"/>
      <c r="J433" s="125"/>
      <c r="K433" s="125"/>
    </row>
    <row r="434" spans="2:11">
      <c r="B434" s="148"/>
      <c r="C434" s="125"/>
      <c r="D434" s="125"/>
      <c r="E434" s="125"/>
      <c r="F434" s="125"/>
      <c r="G434" s="125"/>
      <c r="H434" s="125"/>
      <c r="I434" s="125"/>
      <c r="J434" s="125"/>
      <c r="K434" s="125"/>
    </row>
    <row r="435" spans="2:11">
      <c r="B435" s="148"/>
      <c r="C435" s="125"/>
      <c r="D435" s="125"/>
      <c r="E435" s="125"/>
      <c r="F435" s="125"/>
      <c r="G435" s="125"/>
      <c r="H435" s="125"/>
      <c r="I435" s="125"/>
      <c r="J435" s="125"/>
      <c r="K435" s="125"/>
    </row>
    <row r="436" spans="2:11">
      <c r="B436" s="148"/>
      <c r="C436" s="125"/>
      <c r="D436" s="125"/>
      <c r="E436" s="125"/>
      <c r="F436" s="125"/>
      <c r="G436" s="125"/>
      <c r="H436" s="125"/>
      <c r="I436" s="125"/>
      <c r="J436" s="125"/>
      <c r="K436" s="125"/>
    </row>
    <row r="437" spans="2:11">
      <c r="B437" s="148"/>
      <c r="C437" s="125"/>
      <c r="D437" s="125"/>
      <c r="E437" s="125"/>
      <c r="F437" s="125"/>
      <c r="G437" s="125"/>
      <c r="H437" s="125"/>
      <c r="I437" s="125"/>
      <c r="J437" s="125"/>
      <c r="K437" s="125"/>
    </row>
    <row r="438" spans="2:11">
      <c r="B438" s="148"/>
      <c r="C438" s="125"/>
      <c r="D438" s="125"/>
      <c r="E438" s="125"/>
      <c r="F438" s="125"/>
      <c r="G438" s="125"/>
      <c r="H438" s="125"/>
      <c r="I438" s="125"/>
      <c r="J438" s="125"/>
      <c r="K438" s="125"/>
    </row>
    <row r="439" spans="2:11">
      <c r="B439" s="148"/>
      <c r="C439" s="125"/>
      <c r="D439" s="125"/>
      <c r="E439" s="125"/>
      <c r="F439" s="125"/>
      <c r="G439" s="125"/>
      <c r="H439" s="125"/>
      <c r="I439" s="125"/>
      <c r="J439" s="125"/>
      <c r="K439" s="125"/>
    </row>
    <row r="440" spans="2:11">
      <c r="B440" s="148"/>
      <c r="C440" s="125"/>
      <c r="D440" s="125"/>
      <c r="E440" s="125"/>
      <c r="F440" s="125"/>
      <c r="G440" s="125"/>
      <c r="H440" s="125"/>
      <c r="I440" s="125"/>
      <c r="J440" s="125"/>
      <c r="K440" s="125"/>
    </row>
    <row r="441" spans="2:11">
      <c r="B441" s="148"/>
      <c r="C441" s="125"/>
      <c r="D441" s="125"/>
      <c r="E441" s="125"/>
      <c r="F441" s="125"/>
      <c r="G441" s="125"/>
      <c r="H441" s="125"/>
      <c r="I441" s="125"/>
      <c r="J441" s="125"/>
      <c r="K441" s="125"/>
    </row>
    <row r="442" spans="2:11">
      <c r="B442" s="148"/>
      <c r="C442" s="125"/>
      <c r="D442" s="125"/>
      <c r="E442" s="125"/>
      <c r="F442" s="125"/>
      <c r="G442" s="125"/>
      <c r="H442" s="125"/>
      <c r="I442" s="125"/>
      <c r="J442" s="125"/>
      <c r="K442" s="125"/>
    </row>
    <row r="443" spans="2:11">
      <c r="B443" s="148"/>
      <c r="C443" s="125"/>
      <c r="D443" s="125"/>
      <c r="E443" s="125"/>
      <c r="F443" s="125"/>
      <c r="G443" s="125"/>
      <c r="H443" s="125"/>
      <c r="I443" s="125"/>
      <c r="J443" s="125"/>
      <c r="K443" s="125"/>
    </row>
    <row r="444" spans="2:11">
      <c r="B444" s="148"/>
      <c r="C444" s="125"/>
      <c r="D444" s="125"/>
      <c r="E444" s="125"/>
      <c r="F444" s="125"/>
      <c r="G444" s="125"/>
      <c r="H444" s="125"/>
      <c r="I444" s="125"/>
      <c r="J444" s="125"/>
      <c r="K444" s="125"/>
    </row>
    <row r="445" spans="2:11">
      <c r="B445" s="148"/>
      <c r="C445" s="125"/>
      <c r="D445" s="125"/>
      <c r="E445" s="125"/>
      <c r="F445" s="125"/>
      <c r="G445" s="125"/>
      <c r="H445" s="125"/>
      <c r="I445" s="125"/>
      <c r="J445" s="125"/>
      <c r="K445" s="125"/>
    </row>
    <row r="446" spans="2:11">
      <c r="B446" s="148"/>
      <c r="C446" s="125"/>
      <c r="D446" s="125"/>
      <c r="E446" s="125"/>
      <c r="F446" s="125"/>
      <c r="G446" s="125"/>
      <c r="H446" s="125"/>
      <c r="I446" s="125"/>
      <c r="J446" s="125"/>
      <c r="K446" s="125"/>
    </row>
    <row r="447" spans="2:11">
      <c r="B447" s="148"/>
      <c r="C447" s="125"/>
      <c r="D447" s="125"/>
      <c r="E447" s="125"/>
      <c r="F447" s="125"/>
      <c r="G447" s="125"/>
      <c r="H447" s="125"/>
      <c r="I447" s="125"/>
      <c r="J447" s="125"/>
      <c r="K447" s="125"/>
    </row>
    <row r="448" spans="2:11">
      <c r="B448" s="148"/>
      <c r="C448" s="125"/>
      <c r="D448" s="125"/>
      <c r="E448" s="125"/>
      <c r="F448" s="125"/>
      <c r="G448" s="125"/>
      <c r="H448" s="125"/>
      <c r="I448" s="125"/>
      <c r="J448" s="125"/>
      <c r="K448" s="125"/>
    </row>
    <row r="449" spans="2:11">
      <c r="B449" s="148"/>
      <c r="C449" s="125"/>
      <c r="D449" s="125"/>
      <c r="E449" s="125"/>
      <c r="F449" s="125"/>
      <c r="G449" s="125"/>
      <c r="H449" s="125"/>
      <c r="I449" s="125"/>
      <c r="J449" s="125"/>
      <c r="K449" s="125"/>
    </row>
    <row r="450" spans="2:11">
      <c r="B450" s="148"/>
      <c r="C450" s="125"/>
      <c r="D450" s="125"/>
      <c r="E450" s="125"/>
      <c r="F450" s="125"/>
      <c r="G450" s="125"/>
      <c r="H450" s="125"/>
      <c r="I450" s="125"/>
      <c r="J450" s="125"/>
      <c r="K450" s="125"/>
    </row>
    <row r="451" spans="2:11">
      <c r="B451" s="148"/>
      <c r="C451" s="125"/>
      <c r="D451" s="125"/>
      <c r="E451" s="125"/>
      <c r="F451" s="125"/>
      <c r="G451" s="125"/>
      <c r="H451" s="125"/>
      <c r="I451" s="125"/>
      <c r="J451" s="125"/>
      <c r="K451" s="125"/>
    </row>
    <row r="452" spans="2:11">
      <c r="B452" s="148"/>
      <c r="C452" s="125"/>
      <c r="D452" s="125"/>
      <c r="E452" s="125"/>
      <c r="F452" s="125"/>
      <c r="G452" s="125"/>
      <c r="H452" s="125"/>
      <c r="I452" s="125"/>
      <c r="J452" s="125"/>
      <c r="K452" s="125"/>
    </row>
    <row r="453" spans="2:11">
      <c r="B453" s="148"/>
      <c r="C453" s="125"/>
      <c r="D453" s="125"/>
      <c r="E453" s="125"/>
      <c r="F453" s="125"/>
      <c r="G453" s="125"/>
      <c r="H453" s="125"/>
      <c r="I453" s="125"/>
      <c r="J453" s="125"/>
      <c r="K453" s="125"/>
    </row>
    <row r="454" spans="2:11">
      <c r="B454" s="148"/>
      <c r="C454" s="125"/>
      <c r="D454" s="125"/>
      <c r="E454" s="125"/>
      <c r="F454" s="125"/>
      <c r="G454" s="125"/>
      <c r="H454" s="125"/>
      <c r="I454" s="125"/>
      <c r="J454" s="125"/>
      <c r="K454" s="125"/>
    </row>
    <row r="455" spans="2:11">
      <c r="B455" s="148"/>
      <c r="C455" s="125"/>
      <c r="D455" s="125"/>
      <c r="E455" s="125"/>
      <c r="F455" s="125"/>
      <c r="G455" s="125"/>
      <c r="H455" s="125"/>
      <c r="I455" s="125"/>
      <c r="J455" s="125"/>
      <c r="K455" s="125"/>
    </row>
    <row r="456" spans="2:11">
      <c r="B456" s="148"/>
      <c r="C456" s="125"/>
      <c r="D456" s="125"/>
      <c r="E456" s="125"/>
      <c r="F456" s="125"/>
      <c r="G456" s="125"/>
      <c r="H456" s="125"/>
      <c r="I456" s="125"/>
      <c r="J456" s="125"/>
      <c r="K456" s="125"/>
    </row>
    <row r="457" spans="2:11">
      <c r="B457" s="148"/>
      <c r="C457" s="125"/>
      <c r="D457" s="125"/>
      <c r="E457" s="125"/>
      <c r="F457" s="125"/>
      <c r="G457" s="125"/>
      <c r="H457" s="125"/>
      <c r="I457" s="125"/>
      <c r="J457" s="125"/>
      <c r="K457" s="125"/>
    </row>
    <row r="458" spans="2:11">
      <c r="B458" s="148"/>
      <c r="C458" s="125"/>
      <c r="D458" s="125"/>
      <c r="E458" s="125"/>
      <c r="F458" s="125"/>
      <c r="G458" s="125"/>
      <c r="H458" s="125"/>
      <c r="I458" s="125"/>
      <c r="J458" s="125"/>
      <c r="K458" s="125"/>
    </row>
    <row r="459" spans="2:11">
      <c r="B459" s="148"/>
      <c r="C459" s="125"/>
      <c r="D459" s="125"/>
      <c r="E459" s="125"/>
      <c r="F459" s="125"/>
      <c r="G459" s="125"/>
      <c r="H459" s="125"/>
      <c r="I459" s="125"/>
      <c r="J459" s="125"/>
      <c r="K459" s="125"/>
    </row>
    <row r="460" spans="2:11">
      <c r="B460" s="148"/>
      <c r="C460" s="125"/>
      <c r="D460" s="125"/>
      <c r="E460" s="125"/>
      <c r="F460" s="125"/>
      <c r="G460" s="125"/>
      <c r="H460" s="125"/>
      <c r="I460" s="125"/>
      <c r="J460" s="125"/>
      <c r="K460" s="125"/>
    </row>
    <row r="461" spans="2:11">
      <c r="B461" s="148"/>
      <c r="C461" s="125"/>
      <c r="D461" s="125"/>
      <c r="E461" s="125"/>
      <c r="F461" s="125"/>
      <c r="G461" s="125"/>
      <c r="H461" s="125"/>
      <c r="I461" s="125"/>
      <c r="J461" s="125"/>
      <c r="K461" s="125"/>
    </row>
    <row r="462" spans="2:11">
      <c r="B462" s="148"/>
      <c r="C462" s="125"/>
      <c r="D462" s="125"/>
      <c r="E462" s="125"/>
      <c r="F462" s="125"/>
      <c r="G462" s="125"/>
      <c r="H462" s="125"/>
      <c r="I462" s="125"/>
      <c r="J462" s="125"/>
      <c r="K462" s="125"/>
    </row>
    <row r="463" spans="2:11">
      <c r="B463" s="148"/>
      <c r="C463" s="125"/>
      <c r="D463" s="125"/>
      <c r="E463" s="125"/>
      <c r="F463" s="125"/>
      <c r="G463" s="125"/>
      <c r="H463" s="125"/>
      <c r="I463" s="125"/>
      <c r="J463" s="125"/>
      <c r="K463" s="125"/>
    </row>
    <row r="464" spans="2:11">
      <c r="B464" s="148"/>
      <c r="C464" s="125"/>
      <c r="D464" s="125"/>
      <c r="E464" s="125"/>
      <c r="F464" s="125"/>
      <c r="G464" s="125"/>
      <c r="H464" s="125"/>
      <c r="I464" s="125"/>
      <c r="J464" s="125"/>
      <c r="K464" s="125"/>
    </row>
    <row r="465" spans="2:11">
      <c r="B465" s="148"/>
      <c r="C465" s="125"/>
      <c r="D465" s="125"/>
      <c r="E465" s="125"/>
      <c r="F465" s="125"/>
      <c r="G465" s="125"/>
      <c r="H465" s="125"/>
      <c r="I465" s="125"/>
      <c r="J465" s="125"/>
      <c r="K465" s="125"/>
    </row>
    <row r="466" spans="2:11">
      <c r="B466" s="148"/>
      <c r="C466" s="125"/>
      <c r="D466" s="125"/>
      <c r="E466" s="125"/>
      <c r="F466" s="125"/>
      <c r="G466" s="125"/>
      <c r="H466" s="125"/>
      <c r="I466" s="125"/>
      <c r="J466" s="125"/>
      <c r="K466" s="125"/>
    </row>
    <row r="467" spans="2:11">
      <c r="B467" s="148"/>
      <c r="C467" s="125"/>
      <c r="D467" s="125"/>
      <c r="E467" s="125"/>
      <c r="F467" s="125"/>
      <c r="G467" s="125"/>
      <c r="H467" s="125"/>
      <c r="I467" s="125"/>
      <c r="J467" s="125"/>
      <c r="K467" s="125"/>
    </row>
    <row r="468" spans="2:11">
      <c r="B468" s="148"/>
      <c r="C468" s="125"/>
      <c r="D468" s="125"/>
      <c r="E468" s="125"/>
      <c r="F468" s="125"/>
      <c r="G468" s="125"/>
      <c r="H468" s="125"/>
      <c r="I468" s="125"/>
      <c r="J468" s="125"/>
      <c r="K468" s="125"/>
    </row>
    <row r="469" spans="2:11">
      <c r="B469" s="148"/>
      <c r="C469" s="125"/>
      <c r="D469" s="125"/>
      <c r="E469" s="125"/>
      <c r="F469" s="125"/>
      <c r="G469" s="125"/>
      <c r="H469" s="125"/>
      <c r="I469" s="125"/>
      <c r="J469" s="125"/>
      <c r="K469" s="125"/>
    </row>
    <row r="470" spans="2:11">
      <c r="B470" s="148"/>
      <c r="C470" s="125"/>
      <c r="D470" s="125"/>
      <c r="E470" s="125"/>
      <c r="F470" s="125"/>
      <c r="G470" s="125"/>
      <c r="H470" s="125"/>
      <c r="I470" s="125"/>
      <c r="J470" s="125"/>
      <c r="K470" s="125"/>
    </row>
    <row r="471" spans="2:11">
      <c r="B471" s="148"/>
      <c r="C471" s="125"/>
      <c r="D471" s="125"/>
      <c r="E471" s="125"/>
      <c r="F471" s="125"/>
      <c r="G471" s="125"/>
      <c r="H471" s="125"/>
      <c r="I471" s="125"/>
      <c r="J471" s="125"/>
      <c r="K471" s="125"/>
    </row>
    <row r="472" spans="2:11">
      <c r="B472" s="148"/>
      <c r="C472" s="125"/>
      <c r="D472" s="125"/>
      <c r="E472" s="125"/>
      <c r="F472" s="125"/>
      <c r="G472" s="125"/>
      <c r="H472" s="125"/>
      <c r="I472" s="125"/>
      <c r="J472" s="125"/>
      <c r="K472" s="125"/>
    </row>
    <row r="473" spans="2:11">
      <c r="B473" s="148"/>
      <c r="C473" s="125"/>
      <c r="D473" s="125"/>
      <c r="E473" s="125"/>
      <c r="F473" s="125"/>
      <c r="G473" s="125"/>
      <c r="H473" s="125"/>
      <c r="I473" s="125"/>
      <c r="J473" s="125"/>
      <c r="K473" s="125"/>
    </row>
    <row r="474" spans="2:11">
      <c r="B474" s="148"/>
      <c r="C474" s="125"/>
      <c r="D474" s="125"/>
      <c r="E474" s="125"/>
      <c r="F474" s="125"/>
      <c r="G474" s="125"/>
      <c r="H474" s="125"/>
      <c r="I474" s="125"/>
      <c r="J474" s="125"/>
      <c r="K474" s="125"/>
    </row>
    <row r="475" spans="2:11">
      <c r="B475" s="148"/>
      <c r="C475" s="125"/>
      <c r="D475" s="125"/>
      <c r="E475" s="125"/>
      <c r="F475" s="125"/>
      <c r="G475" s="125"/>
      <c r="H475" s="125"/>
      <c r="I475" s="125"/>
      <c r="J475" s="125"/>
      <c r="K475" s="125"/>
    </row>
    <row r="476" spans="2:11">
      <c r="B476" s="148"/>
      <c r="C476" s="125"/>
      <c r="D476" s="125"/>
      <c r="E476" s="125"/>
      <c r="F476" s="125"/>
      <c r="G476" s="125"/>
      <c r="H476" s="125"/>
      <c r="I476" s="125"/>
      <c r="J476" s="125"/>
      <c r="K476" s="125"/>
    </row>
    <row r="477" spans="2:11">
      <c r="B477" s="148"/>
      <c r="C477" s="125"/>
      <c r="D477" s="125"/>
      <c r="E477" s="125"/>
      <c r="F477" s="125"/>
      <c r="G477" s="125"/>
      <c r="H477" s="125"/>
      <c r="I477" s="125"/>
      <c r="J477" s="125"/>
      <c r="K477" s="125"/>
    </row>
    <row r="478" spans="2:11">
      <c r="B478" s="148"/>
      <c r="C478" s="125"/>
      <c r="D478" s="125"/>
      <c r="E478" s="125"/>
      <c r="F478" s="125"/>
      <c r="G478" s="125"/>
      <c r="H478" s="125"/>
      <c r="I478" s="125"/>
      <c r="J478" s="125"/>
      <c r="K478" s="125"/>
    </row>
    <row r="479" spans="2:11">
      <c r="B479" s="148"/>
      <c r="C479" s="125"/>
      <c r="D479" s="125"/>
      <c r="E479" s="125"/>
      <c r="F479" s="125"/>
      <c r="G479" s="125"/>
      <c r="H479" s="125"/>
      <c r="I479" s="125"/>
      <c r="J479" s="125"/>
      <c r="K479" s="125"/>
    </row>
    <row r="480" spans="2:11">
      <c r="B480" s="148"/>
      <c r="C480" s="125"/>
      <c r="D480" s="125"/>
      <c r="E480" s="125"/>
      <c r="F480" s="125"/>
      <c r="G480" s="125"/>
      <c r="H480" s="125"/>
      <c r="I480" s="125"/>
      <c r="J480" s="125"/>
      <c r="K480" s="125"/>
    </row>
    <row r="481" spans="2:11">
      <c r="B481" s="148"/>
      <c r="C481" s="125"/>
      <c r="D481" s="125"/>
      <c r="E481" s="125"/>
      <c r="F481" s="125"/>
      <c r="G481" s="125"/>
      <c r="H481" s="125"/>
      <c r="I481" s="125"/>
      <c r="J481" s="125"/>
      <c r="K481" s="125"/>
    </row>
    <row r="482" spans="2:11">
      <c r="B482" s="148"/>
      <c r="C482" s="125"/>
      <c r="D482" s="125"/>
      <c r="E482" s="125"/>
      <c r="F482" s="125"/>
      <c r="G482" s="125"/>
      <c r="H482" s="125"/>
      <c r="I482" s="125"/>
      <c r="J482" s="125"/>
      <c r="K482" s="125"/>
    </row>
    <row r="483" spans="2:11">
      <c r="B483" s="148"/>
      <c r="C483" s="125"/>
      <c r="D483" s="125"/>
      <c r="E483" s="125"/>
      <c r="F483" s="125"/>
      <c r="G483" s="125"/>
      <c r="H483" s="125"/>
      <c r="I483" s="125"/>
      <c r="J483" s="125"/>
      <c r="K483" s="125"/>
    </row>
    <row r="484" spans="2:11">
      <c r="B484" s="148"/>
      <c r="C484" s="125"/>
      <c r="D484" s="125"/>
      <c r="E484" s="125"/>
      <c r="F484" s="125"/>
      <c r="G484" s="125"/>
      <c r="H484" s="125"/>
      <c r="I484" s="125"/>
      <c r="J484" s="125"/>
      <c r="K484" s="125"/>
    </row>
    <row r="485" spans="2:11">
      <c r="B485" s="148"/>
      <c r="C485" s="125"/>
      <c r="D485" s="125"/>
      <c r="E485" s="125"/>
      <c r="F485" s="125"/>
      <c r="G485" s="125"/>
      <c r="H485" s="125"/>
      <c r="I485" s="125"/>
      <c r="J485" s="125"/>
      <c r="K485" s="125"/>
    </row>
    <row r="486" spans="2:11">
      <c r="B486" s="148"/>
      <c r="C486" s="125"/>
      <c r="D486" s="125"/>
      <c r="E486" s="125"/>
      <c r="F486" s="125"/>
      <c r="G486" s="125"/>
      <c r="H486" s="125"/>
      <c r="I486" s="125"/>
      <c r="J486" s="125"/>
      <c r="K486" s="125"/>
    </row>
    <row r="487" spans="2:11">
      <c r="B487" s="148"/>
      <c r="C487" s="125"/>
      <c r="D487" s="125"/>
      <c r="E487" s="125"/>
      <c r="F487" s="125"/>
      <c r="G487" s="125"/>
      <c r="H487" s="125"/>
      <c r="I487" s="125"/>
      <c r="J487" s="125"/>
      <c r="K487" s="125"/>
    </row>
    <row r="488" spans="2:11">
      <c r="B488" s="148"/>
      <c r="C488" s="125"/>
      <c r="D488" s="125"/>
      <c r="E488" s="125"/>
      <c r="F488" s="125"/>
      <c r="G488" s="125"/>
      <c r="H488" s="125"/>
      <c r="I488" s="125"/>
      <c r="J488" s="125"/>
      <c r="K488" s="125"/>
    </row>
    <row r="489" spans="2:11">
      <c r="B489" s="148"/>
      <c r="C489" s="125"/>
      <c r="D489" s="125"/>
      <c r="E489" s="125"/>
      <c r="F489" s="125"/>
      <c r="G489" s="125"/>
      <c r="H489" s="125"/>
      <c r="I489" s="125"/>
      <c r="J489" s="125"/>
      <c r="K489" s="125"/>
    </row>
    <row r="490" spans="2:11">
      <c r="B490" s="148"/>
      <c r="C490" s="125"/>
      <c r="D490" s="125"/>
      <c r="E490" s="125"/>
      <c r="F490" s="125"/>
      <c r="G490" s="125"/>
      <c r="H490" s="125"/>
      <c r="I490" s="125"/>
      <c r="J490" s="125"/>
      <c r="K490" s="125"/>
    </row>
    <row r="491" spans="2:11">
      <c r="B491" s="148"/>
      <c r="C491" s="125"/>
      <c r="D491" s="125"/>
      <c r="E491" s="125"/>
      <c r="F491" s="125"/>
      <c r="G491" s="125"/>
      <c r="H491" s="125"/>
      <c r="I491" s="125"/>
      <c r="J491" s="125"/>
      <c r="K491" s="125"/>
    </row>
    <row r="492" spans="2:11">
      <c r="B492" s="148"/>
      <c r="C492" s="125"/>
      <c r="D492" s="125"/>
      <c r="E492" s="125"/>
      <c r="F492" s="125"/>
      <c r="G492" s="125"/>
      <c r="H492" s="125"/>
      <c r="I492" s="125"/>
      <c r="J492" s="125"/>
      <c r="K492" s="125"/>
    </row>
    <row r="493" spans="2:11">
      <c r="B493" s="148"/>
      <c r="C493" s="125"/>
      <c r="D493" s="125"/>
      <c r="E493" s="125"/>
      <c r="F493" s="125"/>
      <c r="G493" s="125"/>
      <c r="H493" s="125"/>
      <c r="I493" s="125"/>
      <c r="J493" s="125"/>
      <c r="K493" s="125"/>
    </row>
    <row r="494" spans="2:11">
      <c r="B494" s="148"/>
      <c r="C494" s="125"/>
      <c r="D494" s="125"/>
      <c r="E494" s="125"/>
      <c r="F494" s="125"/>
      <c r="G494" s="125"/>
      <c r="H494" s="125"/>
      <c r="I494" s="125"/>
      <c r="J494" s="125"/>
      <c r="K494" s="125"/>
    </row>
    <row r="495" spans="2:11">
      <c r="B495" s="148"/>
      <c r="C495" s="125"/>
      <c r="D495" s="125"/>
      <c r="E495" s="125"/>
      <c r="F495" s="125"/>
      <c r="G495" s="125"/>
      <c r="H495" s="125"/>
      <c r="I495" s="125"/>
      <c r="J495" s="125"/>
      <c r="K495" s="125"/>
    </row>
    <row r="496" spans="2:11">
      <c r="B496" s="148"/>
      <c r="C496" s="125"/>
      <c r="D496" s="125"/>
      <c r="E496" s="125"/>
      <c r="F496" s="125"/>
      <c r="G496" s="125"/>
      <c r="H496" s="125"/>
      <c r="I496" s="125"/>
      <c r="J496" s="125"/>
      <c r="K496" s="125"/>
    </row>
    <row r="497" spans="2:11">
      <c r="B497" s="148"/>
      <c r="C497" s="125"/>
      <c r="D497" s="125"/>
      <c r="E497" s="125"/>
      <c r="F497" s="125"/>
      <c r="G497" s="125"/>
      <c r="H497" s="125"/>
      <c r="I497" s="125"/>
      <c r="J497" s="125"/>
      <c r="K497" s="125"/>
    </row>
    <row r="498" spans="2:11">
      <c r="B498" s="148"/>
      <c r="C498" s="125"/>
      <c r="D498" s="125"/>
      <c r="E498" s="125"/>
      <c r="F498" s="125"/>
      <c r="G498" s="125"/>
      <c r="H498" s="125"/>
      <c r="I498" s="125"/>
      <c r="J498" s="125"/>
      <c r="K498" s="125"/>
    </row>
    <row r="499" spans="2:11">
      <c r="B499" s="148"/>
      <c r="C499" s="125"/>
      <c r="D499" s="125"/>
      <c r="E499" s="125"/>
      <c r="F499" s="125"/>
      <c r="G499" s="125"/>
      <c r="H499" s="125"/>
      <c r="I499" s="125"/>
      <c r="J499" s="125"/>
      <c r="K499" s="125"/>
    </row>
    <row r="500" spans="2:11">
      <c r="B500" s="148"/>
      <c r="C500" s="125"/>
      <c r="D500" s="125"/>
      <c r="E500" s="125"/>
      <c r="F500" s="125"/>
      <c r="G500" s="125"/>
      <c r="H500" s="125"/>
      <c r="I500" s="125"/>
      <c r="J500" s="125"/>
      <c r="K500" s="125"/>
    </row>
    <row r="501" spans="2:11">
      <c r="B501" s="148"/>
      <c r="C501" s="125"/>
      <c r="D501" s="125"/>
      <c r="E501" s="125"/>
      <c r="F501" s="125"/>
      <c r="G501" s="125"/>
      <c r="H501" s="125"/>
      <c r="I501" s="125"/>
      <c r="J501" s="125"/>
      <c r="K501" s="125"/>
    </row>
    <row r="502" spans="2:11">
      <c r="B502" s="148"/>
      <c r="C502" s="125"/>
      <c r="D502" s="125"/>
      <c r="E502" s="125"/>
      <c r="F502" s="125"/>
      <c r="G502" s="125"/>
      <c r="H502" s="125"/>
      <c r="I502" s="125"/>
      <c r="J502" s="125"/>
      <c r="K502" s="125"/>
    </row>
    <row r="503" spans="2:11">
      <c r="B503" s="148"/>
      <c r="C503" s="125"/>
      <c r="D503" s="125"/>
      <c r="E503" s="125"/>
      <c r="F503" s="125"/>
      <c r="G503" s="125"/>
      <c r="H503" s="125"/>
      <c r="I503" s="125"/>
      <c r="J503" s="125"/>
      <c r="K503" s="125"/>
    </row>
    <row r="504" spans="2:11">
      <c r="B504" s="148"/>
      <c r="C504" s="125"/>
      <c r="D504" s="125"/>
      <c r="E504" s="125"/>
      <c r="F504" s="125"/>
      <c r="G504" s="125"/>
      <c r="H504" s="125"/>
      <c r="I504" s="125"/>
      <c r="J504" s="125"/>
      <c r="K504" s="125"/>
    </row>
    <row r="505" spans="2:11">
      <c r="B505" s="148"/>
      <c r="C505" s="125"/>
      <c r="D505" s="125"/>
      <c r="E505" s="125"/>
      <c r="F505" s="125"/>
      <c r="G505" s="125"/>
      <c r="H505" s="125"/>
      <c r="I505" s="125"/>
      <c r="J505" s="125"/>
      <c r="K505" s="125"/>
    </row>
    <row r="506" spans="2:11">
      <c r="B506" s="148"/>
      <c r="C506" s="125"/>
      <c r="D506" s="125"/>
      <c r="E506" s="125"/>
      <c r="F506" s="125"/>
      <c r="G506" s="125"/>
      <c r="H506" s="125"/>
      <c r="I506" s="125"/>
      <c r="J506" s="125"/>
      <c r="K506" s="125"/>
    </row>
    <row r="507" spans="2:11">
      <c r="B507" s="148"/>
      <c r="C507" s="125"/>
      <c r="D507" s="125"/>
      <c r="E507" s="125"/>
      <c r="F507" s="125"/>
      <c r="G507" s="125"/>
      <c r="H507" s="125"/>
      <c r="I507" s="125"/>
      <c r="J507" s="125"/>
      <c r="K507" s="125"/>
    </row>
    <row r="508" spans="2:11">
      <c r="B508" s="148"/>
      <c r="C508" s="125"/>
      <c r="D508" s="125"/>
      <c r="E508" s="125"/>
      <c r="F508" s="125"/>
      <c r="G508" s="125"/>
      <c r="H508" s="125"/>
      <c r="I508" s="125"/>
      <c r="J508" s="125"/>
      <c r="K508" s="125"/>
    </row>
    <row r="509" spans="2:11">
      <c r="B509" s="148"/>
      <c r="C509" s="125"/>
      <c r="D509" s="125"/>
      <c r="E509" s="125"/>
      <c r="F509" s="125"/>
      <c r="G509" s="125"/>
      <c r="H509" s="125"/>
      <c r="I509" s="125"/>
      <c r="J509" s="125"/>
      <c r="K509" s="125"/>
    </row>
    <row r="510" spans="2:11">
      <c r="B510" s="148"/>
      <c r="C510" s="125"/>
      <c r="D510" s="125"/>
      <c r="E510" s="125"/>
      <c r="F510" s="125"/>
      <c r="G510" s="125"/>
      <c r="H510" s="125"/>
      <c r="I510" s="125"/>
      <c r="J510" s="125"/>
      <c r="K510" s="125"/>
    </row>
    <row r="511" spans="2:11">
      <c r="B511" s="148"/>
      <c r="C511" s="125"/>
      <c r="D511" s="125"/>
      <c r="E511" s="125"/>
      <c r="F511" s="125"/>
      <c r="G511" s="125"/>
      <c r="H511" s="125"/>
      <c r="I511" s="125"/>
      <c r="J511" s="125"/>
      <c r="K511" s="125"/>
    </row>
    <row r="512" spans="2:11">
      <c r="B512" s="148"/>
      <c r="C512" s="125"/>
      <c r="D512" s="125"/>
      <c r="E512" s="125"/>
      <c r="F512" s="125"/>
      <c r="G512" s="125"/>
      <c r="H512" s="125"/>
      <c r="I512" s="125"/>
      <c r="J512" s="125"/>
      <c r="K512" s="125"/>
    </row>
    <row r="513" spans="2:11">
      <c r="B513" s="148"/>
      <c r="C513" s="125"/>
      <c r="D513" s="125"/>
      <c r="E513" s="125"/>
      <c r="F513" s="125"/>
      <c r="G513" s="125"/>
      <c r="H513" s="125"/>
      <c r="I513" s="125"/>
      <c r="J513" s="125"/>
      <c r="K513" s="125"/>
    </row>
    <row r="514" spans="2:11">
      <c r="B514" s="148"/>
      <c r="C514" s="125"/>
      <c r="D514" s="125"/>
      <c r="E514" s="125"/>
      <c r="F514" s="125"/>
      <c r="G514" s="125"/>
      <c r="H514" s="125"/>
      <c r="I514" s="125"/>
      <c r="J514" s="125"/>
      <c r="K514" s="125"/>
    </row>
    <row r="515" spans="2:11">
      <c r="B515" s="148"/>
      <c r="C515" s="125"/>
      <c r="D515" s="125"/>
      <c r="E515" s="125"/>
      <c r="F515" s="125"/>
      <c r="G515" s="125"/>
      <c r="H515" s="125"/>
      <c r="I515" s="125"/>
      <c r="J515" s="125"/>
      <c r="K515" s="125"/>
    </row>
    <row r="516" spans="2:11">
      <c r="B516" s="148"/>
      <c r="C516" s="125"/>
      <c r="D516" s="125"/>
      <c r="E516" s="125"/>
      <c r="F516" s="125"/>
      <c r="G516" s="125"/>
      <c r="H516" s="125"/>
      <c r="I516" s="125"/>
      <c r="J516" s="125"/>
      <c r="K516" s="125"/>
    </row>
    <row r="517" spans="2:11">
      <c r="B517" s="148"/>
      <c r="C517" s="125"/>
      <c r="D517" s="125"/>
      <c r="E517" s="125"/>
      <c r="F517" s="125"/>
      <c r="G517" s="125"/>
      <c r="H517" s="125"/>
      <c r="I517" s="125"/>
      <c r="J517" s="125"/>
      <c r="K517" s="125"/>
    </row>
    <row r="518" spans="2:11">
      <c r="B518" s="148"/>
      <c r="C518" s="125"/>
      <c r="D518" s="125"/>
      <c r="E518" s="125"/>
      <c r="F518" s="125"/>
      <c r="G518" s="125"/>
      <c r="H518" s="125"/>
      <c r="I518" s="125"/>
      <c r="J518" s="125"/>
      <c r="K518" s="125"/>
    </row>
    <row r="519" spans="2:11">
      <c r="B519" s="148"/>
      <c r="C519" s="125"/>
      <c r="D519" s="125"/>
      <c r="E519" s="125"/>
      <c r="F519" s="125"/>
      <c r="G519" s="125"/>
      <c r="H519" s="125"/>
      <c r="I519" s="125"/>
      <c r="J519" s="125"/>
      <c r="K519" s="125"/>
    </row>
    <row r="520" spans="2:11">
      <c r="B520" s="148"/>
      <c r="C520" s="125"/>
      <c r="D520" s="125"/>
      <c r="E520" s="125"/>
      <c r="F520" s="125"/>
      <c r="G520" s="125"/>
      <c r="H520" s="125"/>
      <c r="I520" s="125"/>
      <c r="J520" s="125"/>
      <c r="K520" s="125"/>
    </row>
    <row r="521" spans="2:11">
      <c r="B521" s="148"/>
      <c r="C521" s="125"/>
      <c r="D521" s="125"/>
      <c r="E521" s="125"/>
      <c r="F521" s="125"/>
      <c r="G521" s="125"/>
      <c r="H521" s="125"/>
      <c r="I521" s="125"/>
      <c r="J521" s="125"/>
      <c r="K521" s="125"/>
    </row>
    <row r="522" spans="2:11">
      <c r="B522" s="148"/>
      <c r="C522" s="125"/>
      <c r="D522" s="125"/>
      <c r="E522" s="125"/>
      <c r="F522" s="125"/>
      <c r="G522" s="125"/>
      <c r="H522" s="125"/>
      <c r="I522" s="125"/>
      <c r="J522" s="125"/>
      <c r="K522" s="125"/>
    </row>
    <row r="523" spans="2:11">
      <c r="B523" s="148"/>
      <c r="C523" s="125"/>
      <c r="D523" s="125"/>
      <c r="E523" s="125"/>
      <c r="F523" s="125"/>
      <c r="G523" s="125"/>
      <c r="H523" s="125"/>
      <c r="I523" s="125"/>
      <c r="J523" s="125"/>
      <c r="K523" s="125"/>
    </row>
    <row r="524" spans="2:11">
      <c r="B524" s="148"/>
      <c r="C524" s="125"/>
      <c r="D524" s="125"/>
      <c r="E524" s="125"/>
      <c r="F524" s="125"/>
      <c r="G524" s="125"/>
      <c r="H524" s="125"/>
      <c r="I524" s="125"/>
      <c r="J524" s="125"/>
      <c r="K524" s="125"/>
    </row>
    <row r="525" spans="2:11">
      <c r="B525" s="148"/>
      <c r="C525" s="125"/>
      <c r="D525" s="125"/>
      <c r="E525" s="125"/>
      <c r="F525" s="125"/>
      <c r="G525" s="125"/>
      <c r="H525" s="125"/>
      <c r="I525" s="125"/>
      <c r="J525" s="125"/>
      <c r="K525" s="125"/>
    </row>
    <row r="526" spans="2:11">
      <c r="B526" s="148"/>
      <c r="C526" s="125"/>
      <c r="D526" s="125"/>
      <c r="E526" s="125"/>
      <c r="F526" s="125"/>
      <c r="G526" s="125"/>
      <c r="H526" s="125"/>
      <c r="I526" s="125"/>
      <c r="J526" s="125"/>
      <c r="K526" s="125"/>
    </row>
    <row r="527" spans="2:11">
      <c r="B527" s="148"/>
      <c r="C527" s="125"/>
      <c r="D527" s="125"/>
      <c r="E527" s="125"/>
      <c r="F527" s="125"/>
      <c r="G527" s="125"/>
      <c r="H527" s="125"/>
      <c r="I527" s="125"/>
      <c r="J527" s="125"/>
      <c r="K527" s="125"/>
    </row>
    <row r="528" spans="2:11">
      <c r="B528" s="148"/>
      <c r="C528" s="125"/>
      <c r="D528" s="125"/>
      <c r="E528" s="125"/>
      <c r="F528" s="125"/>
      <c r="G528" s="125"/>
      <c r="H528" s="125"/>
      <c r="I528" s="125"/>
      <c r="J528" s="125"/>
      <c r="K528" s="125"/>
    </row>
    <row r="529" spans="2:11">
      <c r="B529" s="148"/>
      <c r="C529" s="125"/>
      <c r="D529" s="125"/>
      <c r="E529" s="125"/>
      <c r="F529" s="125"/>
      <c r="G529" s="125"/>
      <c r="H529" s="125"/>
      <c r="I529" s="125"/>
      <c r="J529" s="125"/>
      <c r="K529" s="125"/>
    </row>
    <row r="530" spans="2:11">
      <c r="B530" s="148"/>
      <c r="C530" s="125"/>
      <c r="D530" s="125"/>
      <c r="E530" s="125"/>
      <c r="F530" s="125"/>
      <c r="G530" s="125"/>
      <c r="H530" s="125"/>
      <c r="I530" s="125"/>
      <c r="J530" s="125"/>
      <c r="K530" s="125"/>
    </row>
    <row r="531" spans="2:11">
      <c r="B531" s="148"/>
      <c r="C531" s="125"/>
      <c r="D531" s="125"/>
      <c r="E531" s="125"/>
      <c r="F531" s="125"/>
      <c r="G531" s="125"/>
      <c r="H531" s="125"/>
      <c r="I531" s="125"/>
      <c r="J531" s="125"/>
      <c r="K531" s="125"/>
    </row>
    <row r="532" spans="2:11">
      <c r="B532" s="148"/>
      <c r="C532" s="125"/>
      <c r="D532" s="125"/>
      <c r="E532" s="125"/>
      <c r="F532" s="125"/>
      <c r="G532" s="125"/>
      <c r="H532" s="125"/>
      <c r="I532" s="125"/>
      <c r="J532" s="125"/>
      <c r="K532" s="125"/>
    </row>
    <row r="533" spans="2:11">
      <c r="B533" s="148"/>
      <c r="C533" s="125"/>
      <c r="D533" s="125"/>
      <c r="E533" s="125"/>
      <c r="F533" s="125"/>
      <c r="G533" s="125"/>
      <c r="H533" s="125"/>
      <c r="I533" s="125"/>
      <c r="J533" s="125"/>
      <c r="K533" s="125"/>
    </row>
    <row r="534" spans="2:11">
      <c r="B534" s="148"/>
      <c r="C534" s="125"/>
      <c r="D534" s="125"/>
      <c r="E534" s="125"/>
      <c r="F534" s="125"/>
      <c r="G534" s="125"/>
      <c r="H534" s="125"/>
      <c r="I534" s="125"/>
      <c r="J534" s="125"/>
      <c r="K534" s="125"/>
    </row>
    <row r="535" spans="2:11">
      <c r="B535" s="148"/>
      <c r="C535" s="125"/>
      <c r="D535" s="125"/>
      <c r="E535" s="125"/>
      <c r="F535" s="125"/>
      <c r="G535" s="125"/>
      <c r="H535" s="125"/>
      <c r="I535" s="125"/>
      <c r="J535" s="125"/>
      <c r="K535" s="125"/>
    </row>
    <row r="536" spans="2:11">
      <c r="B536" s="148"/>
      <c r="C536" s="125"/>
      <c r="D536" s="125"/>
      <c r="E536" s="125"/>
      <c r="F536" s="125"/>
      <c r="G536" s="125"/>
      <c r="H536" s="125"/>
      <c r="I536" s="125"/>
      <c r="J536" s="125"/>
      <c r="K536" s="125"/>
    </row>
    <row r="537" spans="2:11">
      <c r="B537" s="148"/>
      <c r="C537" s="125"/>
      <c r="D537" s="125"/>
      <c r="E537" s="125"/>
      <c r="F537" s="125"/>
      <c r="G537" s="125"/>
      <c r="H537" s="125"/>
      <c r="I537" s="125"/>
      <c r="J537" s="125"/>
      <c r="K537" s="125"/>
    </row>
    <row r="538" spans="2:11">
      <c r="B538" s="148"/>
      <c r="C538" s="125"/>
      <c r="D538" s="125"/>
      <c r="E538" s="125"/>
      <c r="F538" s="125"/>
      <c r="G538" s="125"/>
      <c r="H538" s="125"/>
      <c r="I538" s="125"/>
      <c r="J538" s="125"/>
      <c r="K538" s="125"/>
    </row>
    <row r="539" spans="2:11">
      <c r="B539" s="148"/>
      <c r="C539" s="125"/>
      <c r="D539" s="125"/>
      <c r="E539" s="125"/>
      <c r="F539" s="125"/>
      <c r="G539" s="125"/>
      <c r="H539" s="125"/>
      <c r="I539" s="125"/>
      <c r="J539" s="125"/>
      <c r="K539" s="125"/>
    </row>
    <row r="540" spans="2:11">
      <c r="B540" s="148"/>
      <c r="C540" s="125"/>
      <c r="D540" s="125"/>
      <c r="E540" s="125"/>
      <c r="F540" s="125"/>
      <c r="G540" s="125"/>
      <c r="H540" s="125"/>
      <c r="I540" s="125"/>
      <c r="J540" s="125"/>
      <c r="K540" s="125"/>
    </row>
    <row r="541" spans="2:11">
      <c r="B541" s="148"/>
      <c r="C541" s="125"/>
      <c r="D541" s="125"/>
      <c r="E541" s="125"/>
      <c r="F541" s="125"/>
      <c r="G541" s="125"/>
      <c r="H541" s="125"/>
      <c r="I541" s="125"/>
      <c r="J541" s="125"/>
      <c r="K541" s="125"/>
    </row>
    <row r="542" spans="2:11">
      <c r="B542" s="148"/>
      <c r="C542" s="125"/>
      <c r="D542" s="125"/>
      <c r="E542" s="125"/>
      <c r="F542" s="125"/>
      <c r="G542" s="125"/>
      <c r="H542" s="125"/>
      <c r="I542" s="125"/>
      <c r="J542" s="125"/>
      <c r="K542" s="125"/>
    </row>
    <row r="543" spans="2:11">
      <c r="B543" s="148"/>
      <c r="C543" s="125"/>
      <c r="D543" s="125"/>
      <c r="E543" s="125"/>
      <c r="F543" s="125"/>
      <c r="G543" s="125"/>
      <c r="H543" s="125"/>
      <c r="I543" s="125"/>
      <c r="J543" s="125"/>
      <c r="K543" s="125"/>
    </row>
    <row r="544" spans="2:11">
      <c r="B544" s="148"/>
      <c r="C544" s="125"/>
      <c r="D544" s="125"/>
      <c r="E544" s="125"/>
      <c r="F544" s="125"/>
      <c r="G544" s="125"/>
      <c r="H544" s="125"/>
      <c r="I544" s="125"/>
      <c r="J544" s="125"/>
      <c r="K544" s="125"/>
    </row>
    <row r="545" spans="2:11">
      <c r="B545" s="148"/>
      <c r="C545" s="125"/>
      <c r="D545" s="125"/>
      <c r="E545" s="125"/>
      <c r="F545" s="125"/>
      <c r="G545" s="125"/>
      <c r="H545" s="125"/>
      <c r="I545" s="125"/>
      <c r="J545" s="125"/>
      <c r="K545" s="125"/>
    </row>
    <row r="546" spans="2:11">
      <c r="B546" s="148"/>
      <c r="C546" s="125"/>
      <c r="D546" s="125"/>
      <c r="E546" s="125"/>
      <c r="F546" s="125"/>
      <c r="G546" s="125"/>
      <c r="H546" s="125"/>
      <c r="I546" s="125"/>
      <c r="J546" s="125"/>
      <c r="K546" s="125"/>
    </row>
    <row r="547" spans="2:11">
      <c r="B547" s="148"/>
      <c r="C547" s="125"/>
      <c r="D547" s="125"/>
      <c r="E547" s="125"/>
      <c r="F547" s="125"/>
      <c r="G547" s="125"/>
      <c r="H547" s="125"/>
      <c r="I547" s="125"/>
      <c r="J547" s="125"/>
      <c r="K547" s="125"/>
    </row>
    <row r="548" spans="2:11">
      <c r="B548" s="148"/>
      <c r="C548" s="125"/>
      <c r="D548" s="125"/>
      <c r="E548" s="125"/>
      <c r="F548" s="125"/>
      <c r="G548" s="125"/>
      <c r="H548" s="125"/>
      <c r="I548" s="125"/>
      <c r="J548" s="125"/>
      <c r="K548" s="125"/>
    </row>
    <row r="549" spans="2:11">
      <c r="B549" s="148"/>
      <c r="C549" s="125"/>
      <c r="D549" s="125"/>
      <c r="E549" s="125"/>
      <c r="F549" s="125"/>
      <c r="G549" s="125"/>
      <c r="H549" s="125"/>
      <c r="I549" s="125"/>
      <c r="J549" s="125"/>
      <c r="K549" s="125"/>
    </row>
    <row r="550" spans="2:11">
      <c r="B550" s="148"/>
      <c r="C550" s="125"/>
      <c r="D550" s="125"/>
      <c r="E550" s="125"/>
      <c r="F550" s="125"/>
      <c r="G550" s="125"/>
      <c r="H550" s="125"/>
      <c r="I550" s="125"/>
      <c r="J550" s="125"/>
      <c r="K550" s="125"/>
    </row>
    <row r="551" spans="2:11">
      <c r="B551" s="148"/>
      <c r="C551" s="125"/>
      <c r="D551" s="125"/>
      <c r="E551" s="125"/>
      <c r="F551" s="125"/>
      <c r="G551" s="125"/>
      <c r="H551" s="125"/>
      <c r="I551" s="125"/>
      <c r="J551" s="125"/>
      <c r="K551" s="125"/>
    </row>
    <row r="552" spans="2:11">
      <c r="B552" s="148"/>
      <c r="C552" s="125"/>
      <c r="D552" s="125"/>
      <c r="E552" s="125"/>
      <c r="F552" s="125"/>
      <c r="G552" s="125"/>
      <c r="H552" s="125"/>
      <c r="I552" s="125"/>
      <c r="J552" s="125"/>
      <c r="K552" s="125"/>
    </row>
    <row r="553" spans="2:11">
      <c r="B553" s="148"/>
      <c r="C553" s="125"/>
      <c r="D553" s="125"/>
      <c r="E553" s="125"/>
      <c r="F553" s="125"/>
      <c r="G553" s="125"/>
      <c r="H553" s="125"/>
      <c r="I553" s="125"/>
      <c r="J553" s="125"/>
      <c r="K553" s="125"/>
    </row>
    <row r="554" spans="2:11">
      <c r="B554" s="148"/>
      <c r="C554" s="125"/>
      <c r="D554" s="125"/>
      <c r="E554" s="125"/>
      <c r="F554" s="125"/>
      <c r="G554" s="125"/>
      <c r="H554" s="125"/>
      <c r="I554" s="125"/>
      <c r="J554" s="125"/>
      <c r="K554" s="125"/>
    </row>
    <row r="555" spans="2:11">
      <c r="B555" s="148"/>
      <c r="C555" s="125"/>
      <c r="D555" s="125"/>
      <c r="E555" s="125"/>
      <c r="F555" s="125"/>
      <c r="G555" s="125"/>
      <c r="H555" s="125"/>
      <c r="I555" s="125"/>
      <c r="J555" s="125"/>
      <c r="K555" s="125"/>
    </row>
    <row r="556" spans="2:11">
      <c r="B556" s="148"/>
      <c r="C556" s="125"/>
      <c r="D556" s="125"/>
      <c r="E556" s="125"/>
      <c r="F556" s="125"/>
      <c r="G556" s="125"/>
      <c r="H556" s="125"/>
      <c r="I556" s="125"/>
      <c r="J556" s="125"/>
      <c r="K556" s="125"/>
    </row>
    <row r="557" spans="2:11">
      <c r="B557" s="148"/>
      <c r="C557" s="125"/>
      <c r="D557" s="125"/>
      <c r="E557" s="125"/>
      <c r="F557" s="125"/>
      <c r="G557" s="125"/>
      <c r="H557" s="125"/>
      <c r="I557" s="125"/>
      <c r="J557" s="125"/>
      <c r="K557" s="125"/>
    </row>
    <row r="558" spans="2:11">
      <c r="B558" s="148"/>
      <c r="C558" s="125"/>
      <c r="D558" s="125"/>
      <c r="E558" s="125"/>
      <c r="F558" s="125"/>
      <c r="G558" s="125"/>
      <c r="H558" s="125"/>
      <c r="I558" s="125"/>
      <c r="J558" s="125"/>
      <c r="K558" s="125"/>
    </row>
    <row r="559" spans="2:11">
      <c r="B559" s="148"/>
      <c r="C559" s="125"/>
      <c r="D559" s="125"/>
      <c r="E559" s="125"/>
      <c r="F559" s="125"/>
      <c r="G559" s="125"/>
      <c r="H559" s="125"/>
      <c r="I559" s="125"/>
      <c r="J559" s="125"/>
      <c r="K559" s="125"/>
    </row>
    <row r="560" spans="2:11">
      <c r="B560" s="148"/>
      <c r="C560" s="125"/>
      <c r="D560" s="125"/>
      <c r="E560" s="125"/>
      <c r="F560" s="125"/>
      <c r="G560" s="125"/>
      <c r="H560" s="125"/>
      <c r="I560" s="125"/>
      <c r="J560" s="125"/>
      <c r="K560" s="125"/>
    </row>
    <row r="561" spans="2:11">
      <c r="B561" s="148"/>
      <c r="C561" s="125"/>
      <c r="D561" s="125"/>
      <c r="E561" s="125"/>
      <c r="F561" s="125"/>
      <c r="G561" s="125"/>
      <c r="H561" s="125"/>
      <c r="I561" s="125"/>
      <c r="J561" s="125"/>
      <c r="K561" s="125"/>
    </row>
    <row r="562" spans="2:11">
      <c r="B562" s="148"/>
      <c r="C562" s="125"/>
      <c r="D562" s="125"/>
      <c r="E562" s="125"/>
      <c r="F562" s="125"/>
      <c r="G562" s="125"/>
      <c r="H562" s="125"/>
      <c r="I562" s="125"/>
      <c r="J562" s="125"/>
      <c r="K562" s="125"/>
    </row>
    <row r="563" spans="2:11">
      <c r="B563" s="148"/>
      <c r="C563" s="125"/>
      <c r="D563" s="125"/>
      <c r="E563" s="125"/>
      <c r="F563" s="125"/>
      <c r="G563" s="125"/>
      <c r="H563" s="125"/>
      <c r="I563" s="125"/>
      <c r="J563" s="125"/>
      <c r="K563" s="125"/>
    </row>
    <row r="564" spans="2:11">
      <c r="B564" s="148"/>
      <c r="C564" s="125"/>
      <c r="D564" s="125"/>
      <c r="E564" s="125"/>
      <c r="F564" s="125"/>
      <c r="G564" s="125"/>
      <c r="H564" s="125"/>
      <c r="I564" s="125"/>
      <c r="J564" s="125"/>
      <c r="K564" s="125"/>
    </row>
    <row r="565" spans="2:11">
      <c r="B565" s="148"/>
      <c r="C565" s="148"/>
      <c r="D565" s="148"/>
      <c r="E565" s="125"/>
      <c r="F565" s="125"/>
      <c r="G565" s="125"/>
      <c r="H565" s="125"/>
      <c r="I565" s="125"/>
      <c r="J565" s="125"/>
      <c r="K565" s="125"/>
    </row>
    <row r="566" spans="2:11">
      <c r="B566" s="148"/>
      <c r="C566" s="148"/>
      <c r="D566" s="148"/>
      <c r="E566" s="125"/>
      <c r="F566" s="125"/>
      <c r="G566" s="125"/>
      <c r="H566" s="125"/>
      <c r="I566" s="125"/>
      <c r="J566" s="125"/>
      <c r="K566" s="125"/>
    </row>
    <row r="567" spans="2:11">
      <c r="B567" s="148"/>
      <c r="C567" s="148"/>
      <c r="D567" s="148"/>
      <c r="E567" s="125"/>
      <c r="F567" s="125"/>
      <c r="G567" s="125"/>
      <c r="H567" s="125"/>
      <c r="I567" s="125"/>
      <c r="J567" s="125"/>
      <c r="K567" s="125"/>
    </row>
    <row r="568" spans="2:11">
      <c r="B568" s="148"/>
      <c r="C568" s="148"/>
      <c r="D568" s="148"/>
      <c r="E568" s="125"/>
      <c r="F568" s="125"/>
      <c r="G568" s="125"/>
      <c r="H568" s="125"/>
      <c r="I568" s="125"/>
      <c r="J568" s="125"/>
      <c r="K568" s="125"/>
    </row>
    <row r="569" spans="2:11">
      <c r="B569" s="148"/>
      <c r="C569" s="148"/>
      <c r="D569" s="148"/>
      <c r="E569" s="125"/>
      <c r="F569" s="125"/>
      <c r="G569" s="125"/>
      <c r="H569" s="125"/>
      <c r="I569" s="125"/>
      <c r="J569" s="125"/>
      <c r="K569" s="125"/>
    </row>
    <row r="570" spans="2:11">
      <c r="B570" s="148"/>
      <c r="C570" s="148"/>
      <c r="D570" s="148"/>
      <c r="E570" s="125"/>
      <c r="F570" s="125"/>
      <c r="G570" s="125"/>
      <c r="H570" s="125"/>
      <c r="I570" s="125"/>
      <c r="J570" s="125"/>
      <c r="K570" s="125"/>
    </row>
    <row r="571" spans="2:11">
      <c r="B571" s="148"/>
      <c r="C571" s="148"/>
      <c r="D571" s="148"/>
      <c r="E571" s="125"/>
      <c r="F571" s="125"/>
      <c r="G571" s="125"/>
      <c r="H571" s="125"/>
      <c r="I571" s="125"/>
      <c r="J571" s="125"/>
      <c r="K571" s="125"/>
    </row>
    <row r="572" spans="2:11">
      <c r="B572" s="148"/>
      <c r="C572" s="148"/>
      <c r="D572" s="148"/>
      <c r="E572" s="125"/>
      <c r="F572" s="125"/>
      <c r="G572" s="125"/>
      <c r="H572" s="125"/>
      <c r="I572" s="125"/>
      <c r="J572" s="125"/>
      <c r="K572" s="125"/>
    </row>
    <row r="573" spans="2:11">
      <c r="B573" s="148"/>
      <c r="C573" s="148"/>
      <c r="D573" s="148"/>
      <c r="E573" s="125"/>
      <c r="F573" s="125"/>
      <c r="G573" s="125"/>
      <c r="H573" s="125"/>
      <c r="I573" s="125"/>
      <c r="J573" s="125"/>
      <c r="K573" s="125"/>
    </row>
    <row r="574" spans="2:11">
      <c r="B574" s="148"/>
      <c r="C574" s="148"/>
      <c r="D574" s="148"/>
      <c r="E574" s="125"/>
      <c r="F574" s="125"/>
      <c r="G574" s="125"/>
      <c r="H574" s="125"/>
      <c r="I574" s="125"/>
      <c r="J574" s="125"/>
      <c r="K574" s="125"/>
    </row>
    <row r="575" spans="2:11">
      <c r="B575" s="148"/>
      <c r="C575" s="148"/>
      <c r="D575" s="148"/>
      <c r="E575" s="125"/>
      <c r="F575" s="125"/>
      <c r="G575" s="125"/>
      <c r="H575" s="125"/>
      <c r="I575" s="125"/>
      <c r="J575" s="125"/>
      <c r="K575" s="125"/>
    </row>
    <row r="576" spans="2:11">
      <c r="B576" s="148"/>
      <c r="C576" s="148"/>
      <c r="D576" s="148"/>
      <c r="E576" s="125"/>
      <c r="F576" s="125"/>
      <c r="G576" s="125"/>
      <c r="H576" s="125"/>
      <c r="I576" s="125"/>
      <c r="J576" s="125"/>
      <c r="K576" s="125"/>
    </row>
    <row r="577" spans="2:11">
      <c r="B577" s="148"/>
      <c r="C577" s="148"/>
      <c r="D577" s="148"/>
      <c r="E577" s="125"/>
      <c r="F577" s="125"/>
      <c r="G577" s="125"/>
      <c r="H577" s="125"/>
      <c r="I577" s="125"/>
      <c r="J577" s="125"/>
      <c r="K577" s="125"/>
    </row>
    <row r="578" spans="2:11">
      <c r="B578" s="148"/>
      <c r="C578" s="148"/>
      <c r="D578" s="148"/>
      <c r="E578" s="125"/>
      <c r="F578" s="125"/>
      <c r="G578" s="125"/>
      <c r="H578" s="125"/>
      <c r="I578" s="125"/>
      <c r="J578" s="125"/>
      <c r="K578" s="125"/>
    </row>
    <row r="579" spans="2:11">
      <c r="B579" s="148"/>
      <c r="C579" s="148"/>
      <c r="D579" s="148"/>
      <c r="E579" s="125"/>
      <c r="F579" s="125"/>
      <c r="G579" s="125"/>
      <c r="H579" s="125"/>
      <c r="I579" s="125"/>
      <c r="J579" s="125"/>
      <c r="K579" s="125"/>
    </row>
    <row r="580" spans="2:11">
      <c r="B580" s="148"/>
      <c r="C580" s="148"/>
      <c r="D580" s="148"/>
      <c r="E580" s="125"/>
      <c r="F580" s="125"/>
      <c r="G580" s="125"/>
      <c r="H580" s="125"/>
      <c r="I580" s="125"/>
      <c r="J580" s="125"/>
      <c r="K580" s="125"/>
    </row>
    <row r="581" spans="2:11">
      <c r="B581" s="148"/>
      <c r="C581" s="148"/>
      <c r="D581" s="148"/>
      <c r="E581" s="125"/>
      <c r="F581" s="125"/>
      <c r="G581" s="125"/>
      <c r="H581" s="125"/>
      <c r="I581" s="125"/>
      <c r="J581" s="125"/>
      <c r="K581" s="125"/>
    </row>
    <row r="582" spans="2:11">
      <c r="B582" s="148"/>
      <c r="C582" s="148"/>
      <c r="D582" s="148"/>
      <c r="E582" s="125"/>
      <c r="F582" s="125"/>
      <c r="G582" s="125"/>
      <c r="H582" s="125"/>
      <c r="I582" s="125"/>
      <c r="J582" s="125"/>
      <c r="K582" s="125"/>
    </row>
    <row r="583" spans="2:11">
      <c r="B583" s="148"/>
      <c r="C583" s="148"/>
      <c r="D583" s="148"/>
      <c r="E583" s="125"/>
      <c r="F583" s="125"/>
      <c r="G583" s="125"/>
      <c r="H583" s="125"/>
      <c r="I583" s="125"/>
      <c r="J583" s="125"/>
      <c r="K583" s="125"/>
    </row>
    <row r="584" spans="2:11">
      <c r="B584" s="148"/>
      <c r="C584" s="148"/>
      <c r="D584" s="148"/>
      <c r="E584" s="125"/>
      <c r="F584" s="125"/>
      <c r="G584" s="125"/>
      <c r="H584" s="125"/>
      <c r="I584" s="125"/>
      <c r="J584" s="125"/>
      <c r="K584" s="125"/>
    </row>
    <row r="585" spans="2:11">
      <c r="B585" s="148"/>
      <c r="C585" s="148"/>
      <c r="D585" s="148"/>
      <c r="E585" s="125"/>
      <c r="F585" s="125"/>
      <c r="G585" s="125"/>
      <c r="H585" s="125"/>
      <c r="I585" s="125"/>
      <c r="J585" s="125"/>
      <c r="K585" s="125"/>
    </row>
    <row r="586" spans="2:11">
      <c r="B586" s="148"/>
      <c r="C586" s="148"/>
      <c r="D586" s="148"/>
      <c r="E586" s="125"/>
      <c r="F586" s="125"/>
      <c r="G586" s="125"/>
      <c r="H586" s="125"/>
      <c r="I586" s="125"/>
      <c r="J586" s="125"/>
      <c r="K586" s="125"/>
    </row>
    <row r="587" spans="2:11">
      <c r="B587" s="148"/>
      <c r="C587" s="148"/>
      <c r="D587" s="148"/>
      <c r="E587" s="125"/>
      <c r="F587" s="125"/>
      <c r="G587" s="125"/>
      <c r="H587" s="125"/>
      <c r="I587" s="125"/>
      <c r="J587" s="125"/>
      <c r="K587" s="125"/>
    </row>
    <row r="588" spans="2:11">
      <c r="B588" s="148"/>
      <c r="C588" s="148"/>
      <c r="D588" s="148"/>
      <c r="E588" s="125"/>
      <c r="F588" s="125"/>
      <c r="G588" s="125"/>
      <c r="H588" s="125"/>
      <c r="I588" s="125"/>
      <c r="J588" s="125"/>
      <c r="K588" s="125"/>
    </row>
    <row r="589" spans="2:11">
      <c r="B589" s="148"/>
      <c r="C589" s="148"/>
      <c r="D589" s="148"/>
      <c r="E589" s="125"/>
      <c r="F589" s="125"/>
      <c r="G589" s="125"/>
      <c r="H589" s="125"/>
      <c r="I589" s="125"/>
      <c r="J589" s="125"/>
      <c r="K589" s="125"/>
    </row>
    <row r="590" spans="2:11">
      <c r="B590" s="148"/>
      <c r="C590" s="148"/>
      <c r="D590" s="148"/>
      <c r="E590" s="125"/>
      <c r="F590" s="125"/>
      <c r="G590" s="125"/>
      <c r="H590" s="125"/>
      <c r="I590" s="125"/>
      <c r="J590" s="125"/>
      <c r="K590" s="125"/>
    </row>
    <row r="591" spans="2:11">
      <c r="B591" s="148"/>
      <c r="C591" s="148"/>
      <c r="D591" s="148"/>
      <c r="E591" s="125"/>
      <c r="F591" s="125"/>
      <c r="G591" s="125"/>
      <c r="H591" s="125"/>
      <c r="I591" s="125"/>
      <c r="J591" s="125"/>
      <c r="K591" s="125"/>
    </row>
    <row r="592" spans="2:11">
      <c r="B592" s="148"/>
      <c r="C592" s="148"/>
      <c r="D592" s="148"/>
      <c r="E592" s="125"/>
      <c r="F592" s="125"/>
      <c r="G592" s="125"/>
      <c r="H592" s="125"/>
      <c r="I592" s="125"/>
      <c r="J592" s="125"/>
      <c r="K592" s="125"/>
    </row>
    <row r="593" spans="2:11">
      <c r="B593" s="148"/>
      <c r="C593" s="148"/>
      <c r="D593" s="148"/>
      <c r="E593" s="125"/>
      <c r="F593" s="125"/>
      <c r="G593" s="125"/>
      <c r="H593" s="125"/>
      <c r="I593" s="125"/>
      <c r="J593" s="125"/>
      <c r="K593" s="125"/>
    </row>
    <row r="594" spans="2:11">
      <c r="B594" s="148"/>
      <c r="C594" s="148"/>
      <c r="D594" s="148"/>
      <c r="E594" s="125"/>
      <c r="F594" s="125"/>
      <c r="G594" s="125"/>
      <c r="H594" s="125"/>
      <c r="I594" s="125"/>
      <c r="J594" s="125"/>
      <c r="K594" s="125"/>
    </row>
    <row r="595" spans="2:11">
      <c r="B595" s="148"/>
      <c r="C595" s="148"/>
      <c r="D595" s="148"/>
      <c r="E595" s="125"/>
      <c r="F595" s="125"/>
      <c r="G595" s="125"/>
      <c r="H595" s="125"/>
      <c r="I595" s="125"/>
      <c r="J595" s="125"/>
      <c r="K595" s="125"/>
    </row>
    <row r="596" spans="2:11">
      <c r="B596" s="148"/>
      <c r="C596" s="148"/>
      <c r="D596" s="148"/>
      <c r="E596" s="125"/>
      <c r="F596" s="125"/>
      <c r="G596" s="125"/>
      <c r="H596" s="125"/>
      <c r="I596" s="125"/>
      <c r="J596" s="125"/>
      <c r="K596" s="125"/>
    </row>
    <row r="597" spans="2:11">
      <c r="B597" s="148"/>
      <c r="C597" s="148"/>
      <c r="D597" s="148"/>
      <c r="E597" s="125"/>
      <c r="F597" s="125"/>
      <c r="G597" s="125"/>
      <c r="H597" s="125"/>
      <c r="I597" s="125"/>
      <c r="J597" s="125"/>
      <c r="K597" s="125"/>
    </row>
    <row r="598" spans="2:11">
      <c r="B598" s="148"/>
      <c r="C598" s="148"/>
      <c r="D598" s="148"/>
      <c r="E598" s="125"/>
      <c r="F598" s="125"/>
      <c r="G598" s="125"/>
      <c r="H598" s="125"/>
      <c r="I598" s="125"/>
      <c r="J598" s="125"/>
      <c r="K598" s="125"/>
    </row>
    <row r="599" spans="2:11">
      <c r="B599" s="148"/>
      <c r="C599" s="148"/>
      <c r="D599" s="148"/>
      <c r="E599" s="125"/>
      <c r="F599" s="125"/>
      <c r="G599" s="125"/>
      <c r="H599" s="125"/>
      <c r="I599" s="125"/>
      <c r="J599" s="125"/>
      <c r="K599" s="125"/>
    </row>
    <row r="600" spans="2:11">
      <c r="B600" s="148"/>
      <c r="C600" s="148"/>
      <c r="D600" s="148"/>
      <c r="E600" s="125"/>
      <c r="F600" s="125"/>
      <c r="G600" s="125"/>
      <c r="H600" s="125"/>
      <c r="I600" s="125"/>
      <c r="J600" s="125"/>
      <c r="K600" s="125"/>
    </row>
    <row r="601" spans="2:11">
      <c r="B601" s="148"/>
      <c r="C601" s="148"/>
      <c r="D601" s="148"/>
      <c r="E601" s="125"/>
      <c r="F601" s="125"/>
      <c r="G601" s="125"/>
      <c r="H601" s="125"/>
      <c r="I601" s="125"/>
      <c r="J601" s="125"/>
      <c r="K601" s="125"/>
    </row>
    <row r="602" spans="2:11">
      <c r="B602" s="148"/>
      <c r="C602" s="148"/>
      <c r="D602" s="148"/>
      <c r="E602" s="125"/>
      <c r="F602" s="125"/>
      <c r="G602" s="125"/>
      <c r="H602" s="125"/>
      <c r="I602" s="125"/>
      <c r="J602" s="125"/>
      <c r="K602" s="125"/>
    </row>
    <row r="603" spans="2:11">
      <c r="B603" s="148"/>
      <c r="C603" s="148"/>
      <c r="D603" s="148"/>
      <c r="E603" s="125"/>
      <c r="F603" s="125"/>
      <c r="G603" s="125"/>
      <c r="H603" s="125"/>
      <c r="I603" s="125"/>
      <c r="J603" s="125"/>
      <c r="K603" s="125"/>
    </row>
    <row r="604" spans="2:11">
      <c r="B604" s="148"/>
      <c r="C604" s="148"/>
      <c r="D604" s="148"/>
      <c r="E604" s="125"/>
      <c r="F604" s="125"/>
      <c r="G604" s="125"/>
      <c r="H604" s="125"/>
      <c r="I604" s="125"/>
      <c r="J604" s="125"/>
      <c r="K604" s="125"/>
    </row>
    <row r="605" spans="2:11">
      <c r="B605" s="148"/>
      <c r="C605" s="148"/>
      <c r="D605" s="148"/>
      <c r="E605" s="125"/>
      <c r="F605" s="125"/>
      <c r="G605" s="125"/>
      <c r="H605" s="125"/>
      <c r="I605" s="125"/>
      <c r="J605" s="125"/>
      <c r="K605" s="125"/>
    </row>
    <row r="606" spans="2:11">
      <c r="B606" s="148"/>
      <c r="C606" s="148"/>
      <c r="D606" s="148"/>
      <c r="E606" s="125"/>
      <c r="F606" s="125"/>
      <c r="G606" s="125"/>
      <c r="H606" s="125"/>
      <c r="I606" s="125"/>
      <c r="J606" s="125"/>
      <c r="K606" s="125"/>
    </row>
    <row r="607" spans="2:11">
      <c r="B607" s="148"/>
      <c r="C607" s="148"/>
      <c r="D607" s="148"/>
      <c r="E607" s="125"/>
      <c r="F607" s="125"/>
      <c r="G607" s="125"/>
      <c r="H607" s="125"/>
      <c r="I607" s="125"/>
      <c r="J607" s="125"/>
      <c r="K607" s="125"/>
    </row>
    <row r="608" spans="2:11">
      <c r="B608" s="148"/>
      <c r="C608" s="148"/>
      <c r="D608" s="148"/>
      <c r="E608" s="125"/>
      <c r="F608" s="125"/>
      <c r="G608" s="125"/>
      <c r="H608" s="125"/>
      <c r="I608" s="125"/>
      <c r="J608" s="125"/>
      <c r="K608" s="125"/>
    </row>
    <row r="609" spans="2:11">
      <c r="B609" s="148"/>
      <c r="C609" s="148"/>
      <c r="D609" s="148"/>
      <c r="E609" s="125"/>
      <c r="F609" s="125"/>
      <c r="G609" s="125"/>
      <c r="H609" s="125"/>
      <c r="I609" s="125"/>
      <c r="J609" s="125"/>
      <c r="K609" s="125"/>
    </row>
    <row r="610" spans="2:11">
      <c r="B610" s="148"/>
      <c r="C610" s="148"/>
      <c r="D610" s="148"/>
      <c r="E610" s="125"/>
      <c r="F610" s="125"/>
      <c r="G610" s="125"/>
      <c r="H610" s="125"/>
      <c r="I610" s="125"/>
      <c r="J610" s="125"/>
      <c r="K610" s="125"/>
    </row>
    <row r="611" spans="2:11">
      <c r="B611" s="148"/>
      <c r="C611" s="148"/>
      <c r="D611" s="148"/>
      <c r="E611" s="125"/>
      <c r="F611" s="125"/>
      <c r="G611" s="125"/>
      <c r="H611" s="125"/>
      <c r="I611" s="125"/>
      <c r="J611" s="125"/>
      <c r="K611" s="125"/>
    </row>
    <row r="612" spans="2:11">
      <c r="B612" s="148"/>
      <c r="C612" s="148"/>
      <c r="D612" s="148"/>
      <c r="E612" s="125"/>
      <c r="F612" s="125"/>
      <c r="G612" s="125"/>
      <c r="H612" s="125"/>
      <c r="I612" s="125"/>
      <c r="J612" s="125"/>
      <c r="K612" s="125"/>
    </row>
    <row r="613" spans="2:11">
      <c r="B613" s="148"/>
      <c r="C613" s="148"/>
      <c r="D613" s="148"/>
      <c r="E613" s="125"/>
      <c r="F613" s="125"/>
      <c r="G613" s="125"/>
      <c r="H613" s="125"/>
      <c r="I613" s="125"/>
      <c r="J613" s="125"/>
      <c r="K613" s="125"/>
    </row>
    <row r="614" spans="2:11">
      <c r="B614" s="148"/>
      <c r="C614" s="148"/>
      <c r="D614" s="148"/>
      <c r="E614" s="125"/>
      <c r="F614" s="125"/>
      <c r="G614" s="125"/>
      <c r="H614" s="125"/>
      <c r="I614" s="125"/>
      <c r="J614" s="125"/>
      <c r="K614" s="125"/>
    </row>
    <row r="615" spans="2:11">
      <c r="B615" s="148"/>
      <c r="C615" s="148"/>
      <c r="D615" s="148"/>
      <c r="E615" s="125"/>
      <c r="F615" s="125"/>
      <c r="G615" s="125"/>
      <c r="H615" s="125"/>
      <c r="I615" s="125"/>
      <c r="J615" s="125"/>
      <c r="K615" s="125"/>
    </row>
    <row r="616" spans="2:11">
      <c r="B616" s="148"/>
      <c r="C616" s="148"/>
      <c r="D616" s="148"/>
      <c r="E616" s="125"/>
      <c r="F616" s="125"/>
      <c r="G616" s="125"/>
      <c r="H616" s="125"/>
      <c r="I616" s="125"/>
      <c r="J616" s="125"/>
      <c r="K616" s="125"/>
    </row>
    <row r="617" spans="2:11">
      <c r="B617" s="148"/>
      <c r="C617" s="148"/>
      <c r="D617" s="148"/>
      <c r="E617" s="125"/>
      <c r="F617" s="125"/>
      <c r="G617" s="125"/>
      <c r="H617" s="125"/>
      <c r="I617" s="125"/>
      <c r="J617" s="125"/>
      <c r="K617" s="125"/>
    </row>
    <row r="618" spans="2:11">
      <c r="B618" s="148"/>
      <c r="C618" s="148"/>
      <c r="D618" s="148"/>
      <c r="E618" s="125"/>
      <c r="F618" s="125"/>
      <c r="G618" s="125"/>
      <c r="H618" s="125"/>
      <c r="I618" s="125"/>
      <c r="J618" s="125"/>
      <c r="K618" s="125"/>
    </row>
    <row r="619" spans="2:11">
      <c r="B619" s="148"/>
      <c r="C619" s="148"/>
      <c r="D619" s="148"/>
      <c r="E619" s="125"/>
      <c r="F619" s="125"/>
      <c r="G619" s="125"/>
      <c r="H619" s="125"/>
      <c r="I619" s="125"/>
      <c r="J619" s="125"/>
      <c r="K619" s="125"/>
    </row>
    <row r="620" spans="2:11">
      <c r="B620" s="148"/>
      <c r="C620" s="148"/>
      <c r="D620" s="148"/>
      <c r="E620" s="125"/>
      <c r="F620" s="125"/>
      <c r="G620" s="125"/>
      <c r="H620" s="125"/>
      <c r="I620" s="125"/>
      <c r="J620" s="125"/>
      <c r="K620" s="125"/>
    </row>
    <row r="621" spans="2:11">
      <c r="B621" s="148"/>
      <c r="C621" s="148"/>
      <c r="D621" s="148"/>
      <c r="E621" s="125"/>
      <c r="F621" s="125"/>
      <c r="G621" s="125"/>
      <c r="H621" s="125"/>
      <c r="I621" s="125"/>
      <c r="J621" s="125"/>
      <c r="K621" s="125"/>
    </row>
    <row r="622" spans="2:11">
      <c r="B622" s="148"/>
      <c r="C622" s="148"/>
      <c r="D622" s="148"/>
      <c r="E622" s="125"/>
      <c r="F622" s="125"/>
      <c r="G622" s="125"/>
      <c r="H622" s="125"/>
      <c r="I622" s="125"/>
      <c r="J622" s="125"/>
      <c r="K622" s="125"/>
    </row>
    <row r="623" spans="2:11">
      <c r="B623" s="148"/>
      <c r="C623" s="148"/>
      <c r="D623" s="148"/>
      <c r="E623" s="125"/>
      <c r="F623" s="125"/>
      <c r="G623" s="125"/>
      <c r="H623" s="125"/>
      <c r="I623" s="125"/>
      <c r="J623" s="125"/>
      <c r="K623" s="125"/>
    </row>
    <row r="624" spans="2:11">
      <c r="B624" s="148"/>
      <c r="C624" s="148"/>
      <c r="D624" s="148"/>
      <c r="E624" s="125"/>
      <c r="F624" s="125"/>
      <c r="G624" s="125"/>
      <c r="H624" s="125"/>
      <c r="I624" s="125"/>
      <c r="J624" s="125"/>
      <c r="K624" s="125"/>
    </row>
    <row r="625" spans="2:11">
      <c r="B625" s="148"/>
      <c r="C625" s="148"/>
      <c r="D625" s="148"/>
      <c r="E625" s="125"/>
      <c r="F625" s="125"/>
      <c r="G625" s="125"/>
      <c r="H625" s="125"/>
      <c r="I625" s="125"/>
      <c r="J625" s="125"/>
      <c r="K625" s="125"/>
    </row>
    <row r="626" spans="2:11">
      <c r="B626" s="148"/>
      <c r="C626" s="148"/>
      <c r="D626" s="148"/>
      <c r="E626" s="125"/>
      <c r="F626" s="125"/>
      <c r="G626" s="125"/>
      <c r="H626" s="125"/>
      <c r="I626" s="125"/>
      <c r="J626" s="125"/>
      <c r="K626" s="125"/>
    </row>
    <row r="627" spans="2:11">
      <c r="B627" s="148"/>
      <c r="C627" s="148"/>
      <c r="D627" s="148"/>
      <c r="E627" s="125"/>
      <c r="F627" s="125"/>
      <c r="G627" s="125"/>
      <c r="H627" s="125"/>
      <c r="I627" s="125"/>
      <c r="J627" s="125"/>
      <c r="K627" s="125"/>
    </row>
    <row r="628" spans="2:11">
      <c r="B628" s="148"/>
      <c r="C628" s="148"/>
      <c r="D628" s="148"/>
      <c r="E628" s="125"/>
      <c r="F628" s="125"/>
      <c r="G628" s="125"/>
      <c r="H628" s="125"/>
      <c r="I628" s="125"/>
      <c r="J628" s="125"/>
      <c r="K628" s="125"/>
    </row>
    <row r="629" spans="2:11">
      <c r="B629" s="148"/>
      <c r="C629" s="148"/>
      <c r="D629" s="148"/>
      <c r="E629" s="125"/>
      <c r="F629" s="125"/>
      <c r="G629" s="125"/>
      <c r="H629" s="125"/>
      <c r="I629" s="125"/>
      <c r="J629" s="125"/>
      <c r="K629" s="125"/>
    </row>
    <row r="630" spans="2:11">
      <c r="B630" s="148"/>
      <c r="C630" s="148"/>
      <c r="D630" s="148"/>
      <c r="E630" s="125"/>
      <c r="F630" s="125"/>
      <c r="G630" s="125"/>
      <c r="H630" s="125"/>
      <c r="I630" s="125"/>
      <c r="J630" s="125"/>
      <c r="K630" s="125"/>
    </row>
    <row r="631" spans="2:11">
      <c r="B631" s="148"/>
      <c r="C631" s="148"/>
      <c r="D631" s="148"/>
      <c r="E631" s="125"/>
      <c r="F631" s="125"/>
      <c r="G631" s="125"/>
      <c r="H631" s="125"/>
      <c r="I631" s="125"/>
      <c r="J631" s="125"/>
      <c r="K631" s="125"/>
    </row>
    <row r="632" spans="2:11">
      <c r="B632" s="148"/>
      <c r="C632" s="148"/>
      <c r="D632" s="148"/>
      <c r="E632" s="125"/>
      <c r="F632" s="125"/>
      <c r="G632" s="125"/>
      <c r="H632" s="125"/>
      <c r="I632" s="125"/>
      <c r="J632" s="125"/>
      <c r="K632" s="125"/>
    </row>
    <row r="633" spans="2:11">
      <c r="B633" s="148"/>
      <c r="C633" s="148"/>
      <c r="D633" s="148"/>
      <c r="E633" s="125"/>
      <c r="F633" s="125"/>
      <c r="G633" s="125"/>
      <c r="H633" s="125"/>
      <c r="I633" s="125"/>
      <c r="J633" s="125"/>
      <c r="K633" s="125"/>
    </row>
    <row r="634" spans="2:11">
      <c r="B634" s="148"/>
      <c r="C634" s="148"/>
      <c r="D634" s="148"/>
      <c r="E634" s="125"/>
      <c r="F634" s="125"/>
      <c r="G634" s="125"/>
      <c r="H634" s="125"/>
      <c r="I634" s="125"/>
      <c r="J634" s="125"/>
      <c r="K634" s="125"/>
    </row>
    <row r="635" spans="2:11">
      <c r="B635" s="148"/>
      <c r="C635" s="148"/>
      <c r="D635" s="148"/>
      <c r="E635" s="125"/>
      <c r="F635" s="125"/>
      <c r="G635" s="125"/>
      <c r="H635" s="125"/>
      <c r="I635" s="125"/>
      <c r="J635" s="125"/>
      <c r="K635" s="125"/>
    </row>
    <row r="636" spans="2:11">
      <c r="B636" s="148"/>
      <c r="C636" s="148"/>
      <c r="D636" s="148"/>
      <c r="E636" s="125"/>
      <c r="F636" s="125"/>
      <c r="G636" s="125"/>
      <c r="H636" s="125"/>
      <c r="I636" s="125"/>
      <c r="J636" s="125"/>
      <c r="K636" s="125"/>
    </row>
    <row r="637" spans="2:11">
      <c r="B637" s="148"/>
      <c r="C637" s="148"/>
      <c r="D637" s="148"/>
      <c r="E637" s="125"/>
      <c r="F637" s="125"/>
      <c r="G637" s="125"/>
      <c r="H637" s="125"/>
      <c r="I637" s="125"/>
      <c r="J637" s="125"/>
      <c r="K637" s="125"/>
    </row>
    <row r="638" spans="2:11">
      <c r="B638" s="148"/>
      <c r="C638" s="148"/>
      <c r="D638" s="148"/>
      <c r="E638" s="125"/>
      <c r="F638" s="125"/>
      <c r="G638" s="125"/>
      <c r="H638" s="125"/>
      <c r="I638" s="125"/>
      <c r="J638" s="125"/>
      <c r="K638" s="125"/>
    </row>
    <row r="639" spans="2:11">
      <c r="B639" s="148"/>
      <c r="C639" s="148"/>
      <c r="D639" s="148"/>
      <c r="E639" s="125"/>
      <c r="F639" s="125"/>
      <c r="G639" s="125"/>
      <c r="H639" s="125"/>
      <c r="I639" s="125"/>
      <c r="J639" s="125"/>
      <c r="K639" s="125"/>
    </row>
    <row r="640" spans="2:11">
      <c r="B640" s="148"/>
      <c r="C640" s="148"/>
      <c r="D640" s="148"/>
      <c r="E640" s="125"/>
      <c r="F640" s="125"/>
      <c r="G640" s="125"/>
      <c r="H640" s="125"/>
      <c r="I640" s="125"/>
      <c r="J640" s="125"/>
      <c r="K640" s="125"/>
    </row>
    <row r="641" spans="2:11">
      <c r="B641" s="148"/>
      <c r="C641" s="148"/>
      <c r="D641" s="148"/>
      <c r="E641" s="125"/>
      <c r="F641" s="125"/>
      <c r="G641" s="125"/>
      <c r="H641" s="125"/>
      <c r="I641" s="125"/>
      <c r="J641" s="125"/>
      <c r="K641" s="125"/>
    </row>
    <row r="642" spans="2:11">
      <c r="B642" s="148"/>
      <c r="C642" s="148"/>
      <c r="D642" s="148"/>
      <c r="E642" s="125"/>
      <c r="F642" s="125"/>
      <c r="G642" s="125"/>
      <c r="H642" s="125"/>
      <c r="I642" s="125"/>
      <c r="J642" s="125"/>
      <c r="K642" s="125"/>
    </row>
    <row r="643" spans="2:11">
      <c r="B643" s="148"/>
      <c r="C643" s="148"/>
      <c r="D643" s="148"/>
      <c r="E643" s="125"/>
      <c r="F643" s="125"/>
      <c r="G643" s="125"/>
      <c r="H643" s="125"/>
      <c r="I643" s="125"/>
      <c r="J643" s="125"/>
      <c r="K643" s="125"/>
    </row>
    <row r="644" spans="2:11">
      <c r="B644" s="148"/>
      <c r="C644" s="148"/>
      <c r="D644" s="148"/>
      <c r="E644" s="125"/>
      <c r="F644" s="125"/>
      <c r="G644" s="125"/>
      <c r="H644" s="125"/>
      <c r="I644" s="125"/>
      <c r="J644" s="125"/>
      <c r="K644" s="125"/>
    </row>
    <row r="645" spans="2:11">
      <c r="B645" s="148"/>
      <c r="C645" s="148"/>
      <c r="D645" s="148"/>
      <c r="E645" s="125"/>
      <c r="F645" s="125"/>
      <c r="G645" s="125"/>
      <c r="H645" s="125"/>
      <c r="I645" s="125"/>
      <c r="J645" s="125"/>
      <c r="K645" s="125"/>
    </row>
    <row r="646" spans="2:11">
      <c r="B646" s="148"/>
      <c r="C646" s="148"/>
      <c r="D646" s="148"/>
      <c r="E646" s="125"/>
      <c r="F646" s="125"/>
      <c r="G646" s="125"/>
      <c r="H646" s="125"/>
      <c r="I646" s="125"/>
      <c r="J646" s="125"/>
      <c r="K646" s="125"/>
    </row>
    <row r="647" spans="2:11">
      <c r="B647" s="148"/>
      <c r="C647" s="148"/>
      <c r="D647" s="148"/>
      <c r="E647" s="125"/>
      <c r="F647" s="125"/>
      <c r="G647" s="125"/>
      <c r="H647" s="125"/>
      <c r="I647" s="125"/>
      <c r="J647" s="125"/>
      <c r="K647" s="125"/>
    </row>
    <row r="648" spans="2:11">
      <c r="B648" s="148"/>
      <c r="C648" s="148"/>
      <c r="D648" s="148"/>
      <c r="E648" s="125"/>
      <c r="F648" s="125"/>
      <c r="G648" s="125"/>
      <c r="H648" s="125"/>
      <c r="I648" s="125"/>
      <c r="J648" s="125"/>
      <c r="K648" s="125"/>
    </row>
    <row r="649" spans="2:11">
      <c r="B649" s="148"/>
      <c r="C649" s="148"/>
      <c r="D649" s="148"/>
      <c r="E649" s="125"/>
      <c r="F649" s="125"/>
      <c r="G649" s="125"/>
      <c r="H649" s="125"/>
      <c r="I649" s="125"/>
      <c r="J649" s="125"/>
      <c r="K649" s="125"/>
    </row>
    <row r="650" spans="2:11">
      <c r="B650" s="148"/>
      <c r="C650" s="148"/>
      <c r="D650" s="148"/>
      <c r="E650" s="125"/>
      <c r="F650" s="125"/>
      <c r="G650" s="125"/>
      <c r="H650" s="125"/>
      <c r="I650" s="125"/>
      <c r="J650" s="125"/>
      <c r="K650" s="125"/>
    </row>
    <row r="651" spans="2:11">
      <c r="B651" s="148"/>
      <c r="C651" s="148"/>
      <c r="D651" s="148"/>
      <c r="E651" s="125"/>
      <c r="F651" s="125"/>
      <c r="G651" s="125"/>
      <c r="H651" s="125"/>
      <c r="I651" s="125"/>
      <c r="J651" s="125"/>
      <c r="K651" s="125"/>
    </row>
    <row r="652" spans="2:11">
      <c r="B652" s="148"/>
      <c r="C652" s="148"/>
      <c r="D652" s="148"/>
      <c r="E652" s="125"/>
      <c r="F652" s="125"/>
      <c r="G652" s="125"/>
      <c r="H652" s="125"/>
      <c r="I652" s="125"/>
      <c r="J652" s="125"/>
      <c r="K652" s="125"/>
    </row>
    <row r="653" spans="2:11">
      <c r="B653" s="148"/>
      <c r="C653" s="148"/>
      <c r="D653" s="148"/>
      <c r="E653" s="125"/>
      <c r="F653" s="125"/>
      <c r="G653" s="125"/>
      <c r="H653" s="125"/>
      <c r="I653" s="125"/>
      <c r="J653" s="125"/>
      <c r="K653" s="125"/>
    </row>
    <row r="654" spans="2:11">
      <c r="B654" s="148"/>
      <c r="C654" s="148"/>
      <c r="D654" s="148"/>
      <c r="E654" s="125"/>
      <c r="F654" s="125"/>
      <c r="G654" s="125"/>
      <c r="H654" s="125"/>
      <c r="I654" s="125"/>
      <c r="J654" s="125"/>
      <c r="K654" s="125"/>
    </row>
    <row r="655" spans="2:11">
      <c r="B655" s="148"/>
      <c r="C655" s="148"/>
      <c r="D655" s="148"/>
      <c r="E655" s="125"/>
      <c r="F655" s="125"/>
      <c r="G655" s="125"/>
      <c r="H655" s="125"/>
      <c r="I655" s="125"/>
      <c r="J655" s="125"/>
      <c r="K655" s="125"/>
    </row>
    <row r="656" spans="2:11">
      <c r="B656" s="148"/>
      <c r="C656" s="148"/>
      <c r="D656" s="148"/>
      <c r="E656" s="125"/>
      <c r="F656" s="125"/>
      <c r="G656" s="125"/>
      <c r="H656" s="125"/>
      <c r="I656" s="125"/>
      <c r="J656" s="125"/>
      <c r="K656" s="125"/>
    </row>
    <row r="657" spans="2:11">
      <c r="B657" s="148"/>
      <c r="C657" s="148"/>
      <c r="D657" s="148"/>
      <c r="E657" s="125"/>
      <c r="F657" s="125"/>
      <c r="G657" s="125"/>
      <c r="H657" s="125"/>
      <c r="I657" s="125"/>
      <c r="J657" s="125"/>
      <c r="K657" s="125"/>
    </row>
    <row r="658" spans="2:11">
      <c r="B658" s="148"/>
      <c r="C658" s="148"/>
      <c r="D658" s="148"/>
      <c r="E658" s="125"/>
      <c r="F658" s="125"/>
      <c r="G658" s="125"/>
      <c r="H658" s="125"/>
      <c r="I658" s="125"/>
      <c r="J658" s="125"/>
      <c r="K658" s="125"/>
    </row>
    <row r="659" spans="2:11">
      <c r="B659" s="148"/>
      <c r="C659" s="148"/>
      <c r="D659" s="148"/>
      <c r="E659" s="125"/>
      <c r="F659" s="125"/>
      <c r="G659" s="125"/>
      <c r="H659" s="125"/>
      <c r="I659" s="125"/>
      <c r="J659" s="125"/>
      <c r="K659" s="125"/>
    </row>
    <row r="660" spans="2:11">
      <c r="B660" s="148"/>
      <c r="C660" s="148"/>
      <c r="D660" s="148"/>
      <c r="E660" s="125"/>
      <c r="F660" s="125"/>
      <c r="G660" s="125"/>
      <c r="H660" s="125"/>
      <c r="I660" s="125"/>
      <c r="J660" s="125"/>
      <c r="K660" s="125"/>
    </row>
    <row r="661" spans="2:11">
      <c r="B661" s="148"/>
      <c r="C661" s="148"/>
      <c r="D661" s="148"/>
      <c r="E661" s="125"/>
      <c r="F661" s="125"/>
      <c r="G661" s="125"/>
      <c r="H661" s="125"/>
      <c r="I661" s="125"/>
      <c r="J661" s="125"/>
      <c r="K661" s="125"/>
    </row>
    <row r="662" spans="2:11">
      <c r="B662" s="148"/>
      <c r="C662" s="148"/>
      <c r="D662" s="148"/>
      <c r="E662" s="125"/>
      <c r="F662" s="125"/>
      <c r="G662" s="125"/>
      <c r="H662" s="125"/>
      <c r="I662" s="125"/>
      <c r="J662" s="125"/>
      <c r="K662" s="125"/>
    </row>
    <row r="663" spans="2:11">
      <c r="B663" s="148"/>
      <c r="C663" s="148"/>
      <c r="D663" s="148"/>
      <c r="E663" s="125"/>
      <c r="F663" s="125"/>
      <c r="G663" s="125"/>
      <c r="H663" s="125"/>
      <c r="I663" s="125"/>
      <c r="J663" s="125"/>
      <c r="K663" s="125"/>
    </row>
    <row r="664" spans="2:11">
      <c r="B664" s="148"/>
      <c r="C664" s="148"/>
      <c r="D664" s="148"/>
      <c r="E664" s="125"/>
      <c r="F664" s="125"/>
      <c r="G664" s="125"/>
      <c r="H664" s="125"/>
      <c r="I664" s="125"/>
      <c r="J664" s="125"/>
      <c r="K664" s="125"/>
    </row>
    <row r="665" spans="2:11">
      <c r="B665" s="148"/>
      <c r="C665" s="148"/>
      <c r="D665" s="148"/>
      <c r="E665" s="125"/>
      <c r="F665" s="125"/>
      <c r="G665" s="125"/>
      <c r="H665" s="125"/>
      <c r="I665" s="125"/>
      <c r="J665" s="125"/>
      <c r="K665" s="125"/>
    </row>
    <row r="666" spans="2:11">
      <c r="B666" s="148"/>
      <c r="C666" s="148"/>
      <c r="D666" s="148"/>
      <c r="E666" s="125"/>
      <c r="F666" s="125"/>
      <c r="G666" s="125"/>
      <c r="H666" s="125"/>
      <c r="I666" s="125"/>
      <c r="J666" s="125"/>
      <c r="K666" s="125"/>
    </row>
    <row r="667" spans="2:11">
      <c r="B667" s="148"/>
      <c r="C667" s="148"/>
      <c r="D667" s="148"/>
      <c r="E667" s="125"/>
      <c r="F667" s="125"/>
      <c r="G667" s="125"/>
      <c r="H667" s="125"/>
      <c r="I667" s="125"/>
      <c r="J667" s="125"/>
      <c r="K667" s="125"/>
    </row>
    <row r="668" spans="2:11">
      <c r="B668" s="148"/>
      <c r="C668" s="148"/>
      <c r="D668" s="148"/>
      <c r="E668" s="125"/>
      <c r="F668" s="125"/>
      <c r="G668" s="125"/>
      <c r="H668" s="125"/>
      <c r="I668" s="125"/>
      <c r="J668" s="125"/>
      <c r="K668" s="125"/>
    </row>
    <row r="669" spans="2:11">
      <c r="B669" s="148"/>
      <c r="C669" s="148"/>
      <c r="D669" s="148"/>
      <c r="E669" s="125"/>
      <c r="F669" s="125"/>
      <c r="G669" s="125"/>
      <c r="H669" s="125"/>
      <c r="I669" s="125"/>
      <c r="J669" s="125"/>
      <c r="K669" s="125"/>
    </row>
    <row r="670" spans="2:11">
      <c r="B670" s="148"/>
      <c r="C670" s="148"/>
      <c r="D670" s="148"/>
      <c r="E670" s="125"/>
      <c r="F670" s="125"/>
      <c r="G670" s="125"/>
      <c r="H670" s="125"/>
      <c r="I670" s="125"/>
      <c r="J670" s="125"/>
      <c r="K670" s="125"/>
    </row>
    <row r="671" spans="2:11">
      <c r="B671" s="148"/>
      <c r="C671" s="148"/>
      <c r="D671" s="148"/>
      <c r="E671" s="125"/>
      <c r="F671" s="125"/>
      <c r="G671" s="125"/>
      <c r="H671" s="125"/>
      <c r="I671" s="125"/>
      <c r="J671" s="125"/>
      <c r="K671" s="125"/>
    </row>
    <row r="672" spans="2:11">
      <c r="B672" s="148"/>
      <c r="C672" s="148"/>
      <c r="D672" s="148"/>
      <c r="E672" s="125"/>
      <c r="F672" s="125"/>
      <c r="G672" s="125"/>
      <c r="H672" s="125"/>
      <c r="I672" s="125"/>
      <c r="J672" s="125"/>
      <c r="K672" s="125"/>
    </row>
    <row r="673" spans="2:11">
      <c r="B673" s="148"/>
      <c r="C673" s="148"/>
      <c r="D673" s="148"/>
      <c r="E673" s="125"/>
      <c r="F673" s="125"/>
      <c r="G673" s="125"/>
      <c r="H673" s="125"/>
      <c r="I673" s="125"/>
      <c r="J673" s="125"/>
      <c r="K673" s="125"/>
    </row>
    <row r="674" spans="2:11">
      <c r="B674" s="148"/>
      <c r="C674" s="148"/>
      <c r="D674" s="148"/>
      <c r="E674" s="125"/>
      <c r="F674" s="125"/>
      <c r="G674" s="125"/>
      <c r="H674" s="125"/>
      <c r="I674" s="125"/>
      <c r="J674" s="125"/>
      <c r="K674" s="125"/>
    </row>
    <row r="675" spans="2:11">
      <c r="B675" s="148"/>
      <c r="C675" s="148"/>
      <c r="D675" s="148"/>
      <c r="E675" s="125"/>
      <c r="F675" s="125"/>
      <c r="G675" s="125"/>
      <c r="H675" s="125"/>
      <c r="I675" s="125"/>
      <c r="J675" s="125"/>
      <c r="K675" s="125"/>
    </row>
    <row r="676" spans="2:11">
      <c r="B676" s="148"/>
      <c r="C676" s="148"/>
      <c r="D676" s="148"/>
      <c r="E676" s="125"/>
      <c r="F676" s="125"/>
      <c r="G676" s="125"/>
      <c r="H676" s="125"/>
      <c r="I676" s="125"/>
      <c r="J676" s="125"/>
      <c r="K676" s="125"/>
    </row>
    <row r="677" spans="2:11">
      <c r="B677" s="148"/>
      <c r="C677" s="148"/>
      <c r="D677" s="148"/>
      <c r="E677" s="125"/>
      <c r="F677" s="125"/>
      <c r="G677" s="125"/>
      <c r="H677" s="125"/>
      <c r="I677" s="125"/>
      <c r="J677" s="125"/>
      <c r="K677" s="125"/>
    </row>
    <row r="678" spans="2:11">
      <c r="B678" s="148"/>
      <c r="C678" s="148"/>
      <c r="D678" s="148"/>
      <c r="E678" s="125"/>
      <c r="F678" s="125"/>
      <c r="G678" s="125"/>
      <c r="H678" s="125"/>
      <c r="I678" s="125"/>
      <c r="J678" s="125"/>
      <c r="K678" s="125"/>
    </row>
    <row r="679" spans="2:11">
      <c r="B679" s="148"/>
      <c r="C679" s="148"/>
      <c r="D679" s="148"/>
      <c r="E679" s="125"/>
      <c r="F679" s="125"/>
      <c r="G679" s="125"/>
      <c r="H679" s="125"/>
      <c r="I679" s="125"/>
      <c r="J679" s="125"/>
      <c r="K679" s="125"/>
    </row>
    <row r="680" spans="2:11">
      <c r="B680" s="148"/>
      <c r="C680" s="148"/>
      <c r="D680" s="148"/>
      <c r="E680" s="125"/>
      <c r="F680" s="125"/>
      <c r="G680" s="125"/>
      <c r="H680" s="125"/>
      <c r="I680" s="125"/>
      <c r="J680" s="125"/>
      <c r="K680" s="125"/>
    </row>
    <row r="681" spans="2:11">
      <c r="B681" s="148"/>
      <c r="C681" s="148"/>
      <c r="D681" s="148"/>
      <c r="E681" s="125"/>
      <c r="F681" s="125"/>
      <c r="G681" s="125"/>
      <c r="H681" s="125"/>
      <c r="I681" s="125"/>
      <c r="J681" s="125"/>
      <c r="K681" s="125"/>
    </row>
    <row r="682" spans="2:11">
      <c r="B682" s="148"/>
      <c r="C682" s="148"/>
      <c r="D682" s="148"/>
      <c r="E682" s="125"/>
      <c r="F682" s="125"/>
      <c r="G682" s="125"/>
      <c r="H682" s="125"/>
      <c r="I682" s="125"/>
      <c r="J682" s="125"/>
      <c r="K682" s="125"/>
    </row>
    <row r="683" spans="2:11">
      <c r="B683" s="148"/>
      <c r="C683" s="148"/>
      <c r="D683" s="148"/>
      <c r="E683" s="125"/>
      <c r="F683" s="125"/>
      <c r="G683" s="125"/>
      <c r="H683" s="125"/>
      <c r="I683" s="125"/>
      <c r="J683" s="125"/>
      <c r="K683" s="125"/>
    </row>
    <row r="684" spans="2:11">
      <c r="B684" s="148"/>
      <c r="C684" s="148"/>
      <c r="D684" s="148"/>
      <c r="E684" s="125"/>
      <c r="F684" s="125"/>
      <c r="G684" s="125"/>
      <c r="H684" s="125"/>
      <c r="I684" s="125"/>
      <c r="J684" s="125"/>
      <c r="K684" s="125"/>
    </row>
    <row r="685" spans="2:11">
      <c r="B685" s="148"/>
      <c r="C685" s="148"/>
      <c r="D685" s="148"/>
      <c r="E685" s="125"/>
      <c r="F685" s="125"/>
      <c r="G685" s="125"/>
      <c r="H685" s="125"/>
      <c r="I685" s="125"/>
      <c r="J685" s="125"/>
      <c r="K685" s="125"/>
    </row>
    <row r="686" spans="2:11">
      <c r="B686" s="148"/>
      <c r="C686" s="148"/>
      <c r="D686" s="148"/>
      <c r="E686" s="125"/>
      <c r="F686" s="125"/>
      <c r="G686" s="125"/>
      <c r="H686" s="125"/>
      <c r="I686" s="125"/>
      <c r="J686" s="125"/>
      <c r="K686" s="125"/>
    </row>
    <row r="687" spans="2:11">
      <c r="B687" s="148"/>
      <c r="C687" s="148"/>
      <c r="D687" s="148"/>
      <c r="E687" s="125"/>
      <c r="F687" s="125"/>
      <c r="G687" s="125"/>
      <c r="H687" s="125"/>
      <c r="I687" s="125"/>
      <c r="J687" s="125"/>
      <c r="K687" s="125"/>
    </row>
    <row r="688" spans="2:11">
      <c r="B688" s="148"/>
      <c r="C688" s="148"/>
      <c r="D688" s="148"/>
      <c r="E688" s="125"/>
      <c r="F688" s="125"/>
      <c r="G688" s="125"/>
      <c r="H688" s="125"/>
      <c r="I688" s="125"/>
      <c r="J688" s="125"/>
      <c r="K688" s="125"/>
    </row>
    <row r="689" spans="2:11">
      <c r="B689" s="148"/>
      <c r="C689" s="148"/>
      <c r="D689" s="148"/>
      <c r="E689" s="125"/>
      <c r="F689" s="125"/>
      <c r="G689" s="125"/>
      <c r="H689" s="125"/>
      <c r="I689" s="125"/>
      <c r="J689" s="125"/>
      <c r="K689" s="125"/>
    </row>
    <row r="690" spans="2:11">
      <c r="B690" s="148"/>
      <c r="C690" s="148"/>
      <c r="D690" s="148"/>
      <c r="E690" s="125"/>
      <c r="F690" s="125"/>
      <c r="G690" s="125"/>
      <c r="H690" s="125"/>
      <c r="I690" s="125"/>
      <c r="J690" s="125"/>
      <c r="K690" s="125"/>
    </row>
    <row r="691" spans="2:11">
      <c r="B691" s="148"/>
      <c r="C691" s="148"/>
      <c r="D691" s="148"/>
      <c r="E691" s="125"/>
      <c r="F691" s="125"/>
      <c r="G691" s="125"/>
      <c r="H691" s="125"/>
      <c r="I691" s="125"/>
      <c r="J691" s="125"/>
      <c r="K691" s="125"/>
    </row>
    <row r="692" spans="2:11">
      <c r="B692" s="148"/>
      <c r="C692" s="148"/>
      <c r="D692" s="148"/>
      <c r="E692" s="125"/>
      <c r="F692" s="125"/>
      <c r="G692" s="125"/>
      <c r="H692" s="125"/>
      <c r="I692" s="125"/>
      <c r="J692" s="125"/>
      <c r="K692" s="125"/>
    </row>
    <row r="693" spans="2:11">
      <c r="B693" s="148"/>
      <c r="C693" s="148"/>
      <c r="D693" s="148"/>
      <c r="E693" s="125"/>
      <c r="F693" s="125"/>
      <c r="G693" s="125"/>
      <c r="H693" s="125"/>
      <c r="I693" s="125"/>
      <c r="J693" s="125"/>
      <c r="K693" s="125"/>
    </row>
    <row r="694" spans="2:11">
      <c r="B694" s="148"/>
      <c r="C694" s="148"/>
      <c r="D694" s="148"/>
      <c r="E694" s="125"/>
      <c r="F694" s="125"/>
      <c r="G694" s="125"/>
      <c r="H694" s="125"/>
      <c r="I694" s="125"/>
      <c r="J694" s="125"/>
      <c r="K694" s="125"/>
    </row>
    <row r="695" spans="2:11">
      <c r="B695" s="148"/>
      <c r="C695" s="148"/>
      <c r="D695" s="148"/>
      <c r="E695" s="125"/>
      <c r="F695" s="125"/>
      <c r="G695" s="125"/>
      <c r="H695" s="125"/>
      <c r="I695" s="125"/>
      <c r="J695" s="125"/>
      <c r="K695" s="125"/>
    </row>
    <row r="696" spans="2:11">
      <c r="B696" s="148"/>
      <c r="C696" s="148"/>
      <c r="D696" s="148"/>
      <c r="E696" s="125"/>
      <c r="F696" s="125"/>
      <c r="G696" s="125"/>
      <c r="H696" s="125"/>
      <c r="I696" s="125"/>
      <c r="J696" s="125"/>
      <c r="K696" s="125"/>
    </row>
    <row r="697" spans="2:11">
      <c r="B697" s="148"/>
      <c r="C697" s="148"/>
      <c r="D697" s="148"/>
      <c r="E697" s="125"/>
      <c r="F697" s="125"/>
      <c r="G697" s="125"/>
      <c r="H697" s="125"/>
      <c r="I697" s="125"/>
      <c r="J697" s="125"/>
      <c r="K697" s="125"/>
    </row>
    <row r="698" spans="2:11">
      <c r="B698" s="148"/>
      <c r="C698" s="148"/>
      <c r="D698" s="148"/>
      <c r="E698" s="125"/>
      <c r="F698" s="125"/>
      <c r="G698" s="125"/>
      <c r="H698" s="125"/>
      <c r="I698" s="125"/>
      <c r="J698" s="125"/>
      <c r="K698" s="125"/>
    </row>
    <row r="699" spans="2:11">
      <c r="B699" s="148"/>
      <c r="C699" s="148"/>
      <c r="D699" s="148"/>
      <c r="E699" s="125"/>
      <c r="F699" s="125"/>
      <c r="G699" s="125"/>
      <c r="H699" s="125"/>
      <c r="I699" s="125"/>
      <c r="J699" s="125"/>
      <c r="K699" s="125"/>
    </row>
    <row r="700" spans="2:11">
      <c r="B700" s="148"/>
      <c r="C700" s="148"/>
      <c r="D700" s="148"/>
      <c r="E700" s="125"/>
      <c r="F700" s="125"/>
      <c r="G700" s="125"/>
      <c r="H700" s="125"/>
      <c r="I700" s="125"/>
      <c r="J700" s="125"/>
      <c r="K700" s="125"/>
    </row>
    <row r="701" spans="2:11">
      <c r="B701" s="148"/>
      <c r="C701" s="148"/>
      <c r="D701" s="148"/>
      <c r="E701" s="125"/>
      <c r="F701" s="125"/>
      <c r="G701" s="125"/>
      <c r="H701" s="125"/>
      <c r="I701" s="125"/>
      <c r="J701" s="125"/>
      <c r="K701" s="125"/>
    </row>
    <row r="702" spans="2:11">
      <c r="B702" s="148"/>
      <c r="C702" s="148"/>
      <c r="D702" s="148"/>
      <c r="E702" s="125"/>
      <c r="F702" s="125"/>
      <c r="G702" s="125"/>
      <c r="H702" s="125"/>
      <c r="I702" s="125"/>
      <c r="J702" s="125"/>
      <c r="K702" s="125"/>
    </row>
    <row r="703" spans="2:11">
      <c r="B703" s="148"/>
      <c r="C703" s="148"/>
      <c r="D703" s="148"/>
      <c r="E703" s="125"/>
      <c r="F703" s="125"/>
      <c r="G703" s="125"/>
      <c r="H703" s="125"/>
      <c r="I703" s="125"/>
      <c r="J703" s="125"/>
      <c r="K703" s="125"/>
    </row>
    <row r="704" spans="2:11">
      <c r="B704" s="148"/>
      <c r="C704" s="148"/>
      <c r="D704" s="148"/>
      <c r="E704" s="125"/>
      <c r="F704" s="125"/>
      <c r="G704" s="125"/>
      <c r="H704" s="125"/>
      <c r="I704" s="125"/>
      <c r="J704" s="125"/>
      <c r="K704" s="125"/>
    </row>
    <row r="705" spans="2:11">
      <c r="B705" s="148"/>
      <c r="C705" s="148"/>
      <c r="D705" s="148"/>
      <c r="E705" s="125"/>
      <c r="F705" s="125"/>
      <c r="G705" s="125"/>
      <c r="H705" s="125"/>
      <c r="I705" s="125"/>
      <c r="J705" s="125"/>
      <c r="K705" s="125"/>
    </row>
    <row r="706" spans="2:11">
      <c r="B706" s="148"/>
      <c r="C706" s="148"/>
      <c r="D706" s="148"/>
      <c r="E706" s="125"/>
      <c r="F706" s="125"/>
      <c r="G706" s="125"/>
      <c r="H706" s="125"/>
      <c r="I706" s="125"/>
      <c r="J706" s="125"/>
      <c r="K706" s="125"/>
    </row>
    <row r="707" spans="2:11">
      <c r="B707" s="148"/>
      <c r="C707" s="148"/>
      <c r="D707" s="148"/>
      <c r="E707" s="125"/>
      <c r="F707" s="125"/>
      <c r="G707" s="125"/>
      <c r="H707" s="125"/>
      <c r="I707" s="125"/>
      <c r="J707" s="125"/>
      <c r="K707" s="125"/>
    </row>
    <row r="708" spans="2:11">
      <c r="B708" s="148"/>
      <c r="C708" s="148"/>
      <c r="D708" s="148"/>
      <c r="E708" s="125"/>
      <c r="F708" s="125"/>
      <c r="G708" s="125"/>
      <c r="H708" s="125"/>
      <c r="I708" s="125"/>
      <c r="J708" s="125"/>
      <c r="K708" s="125"/>
    </row>
    <row r="709" spans="2:11">
      <c r="B709" s="148"/>
      <c r="C709" s="148"/>
      <c r="D709" s="148"/>
      <c r="E709" s="125"/>
      <c r="F709" s="125"/>
      <c r="G709" s="125"/>
      <c r="H709" s="125"/>
      <c r="I709" s="125"/>
      <c r="J709" s="125"/>
      <c r="K709" s="125"/>
    </row>
    <row r="710" spans="2:11">
      <c r="B710" s="148"/>
      <c r="C710" s="148"/>
      <c r="D710" s="148"/>
      <c r="E710" s="125"/>
      <c r="F710" s="125"/>
      <c r="G710" s="125"/>
      <c r="H710" s="125"/>
      <c r="I710" s="125"/>
      <c r="J710" s="125"/>
      <c r="K710" s="125"/>
    </row>
    <row r="711" spans="2:11">
      <c r="B711" s="148"/>
      <c r="C711" s="148"/>
      <c r="D711" s="148"/>
      <c r="E711" s="125"/>
      <c r="F711" s="125"/>
      <c r="G711" s="125"/>
      <c r="H711" s="125"/>
      <c r="I711" s="125"/>
      <c r="J711" s="125"/>
      <c r="K711" s="125"/>
    </row>
    <row r="712" spans="2:11">
      <c r="B712" s="148"/>
      <c r="C712" s="148"/>
      <c r="D712" s="148"/>
      <c r="E712" s="125"/>
      <c r="F712" s="125"/>
      <c r="G712" s="125"/>
      <c r="H712" s="125"/>
      <c r="I712" s="125"/>
      <c r="J712" s="125"/>
      <c r="K712" s="125"/>
    </row>
    <row r="713" spans="2:11">
      <c r="B713" s="148"/>
      <c r="C713" s="148"/>
      <c r="D713" s="148"/>
      <c r="E713" s="125"/>
      <c r="F713" s="125"/>
      <c r="G713" s="125"/>
      <c r="H713" s="125"/>
      <c r="I713" s="125"/>
      <c r="J713" s="125"/>
      <c r="K713" s="125"/>
    </row>
    <row r="714" spans="2:11">
      <c r="B714" s="148"/>
      <c r="C714" s="148"/>
      <c r="D714" s="148"/>
      <c r="E714" s="125"/>
      <c r="F714" s="125"/>
      <c r="G714" s="125"/>
      <c r="H714" s="125"/>
      <c r="I714" s="125"/>
      <c r="J714" s="125"/>
      <c r="K714" s="125"/>
    </row>
    <row r="715" spans="2:11">
      <c r="B715" s="148"/>
      <c r="C715" s="148"/>
      <c r="D715" s="148"/>
      <c r="E715" s="125"/>
      <c r="F715" s="125"/>
      <c r="G715" s="125"/>
      <c r="H715" s="125"/>
      <c r="I715" s="125"/>
      <c r="J715" s="125"/>
      <c r="K715" s="125"/>
    </row>
    <row r="716" spans="2:11">
      <c r="B716" s="148"/>
      <c r="C716" s="148"/>
      <c r="D716" s="148"/>
      <c r="E716" s="125"/>
      <c r="F716" s="125"/>
      <c r="G716" s="125"/>
      <c r="H716" s="125"/>
      <c r="I716" s="125"/>
      <c r="J716" s="125"/>
      <c r="K716" s="125"/>
    </row>
    <row r="717" spans="2:11">
      <c r="B717" s="148"/>
      <c r="C717" s="148"/>
      <c r="D717" s="148"/>
      <c r="E717" s="125"/>
      <c r="F717" s="125"/>
      <c r="G717" s="125"/>
      <c r="H717" s="125"/>
      <c r="I717" s="125"/>
      <c r="J717" s="125"/>
      <c r="K717" s="125"/>
    </row>
    <row r="718" spans="2:11">
      <c r="B718" s="148"/>
      <c r="C718" s="148"/>
      <c r="D718" s="148"/>
      <c r="E718" s="125"/>
      <c r="F718" s="125"/>
      <c r="G718" s="125"/>
      <c r="H718" s="125"/>
      <c r="I718" s="125"/>
      <c r="J718" s="125"/>
      <c r="K718" s="125"/>
    </row>
    <row r="719" spans="2:11">
      <c r="B719" s="148"/>
      <c r="C719" s="148"/>
      <c r="D719" s="148"/>
      <c r="E719" s="125"/>
      <c r="F719" s="125"/>
      <c r="G719" s="125"/>
      <c r="H719" s="125"/>
      <c r="I719" s="125"/>
      <c r="J719" s="125"/>
      <c r="K719" s="125"/>
    </row>
    <row r="720" spans="2:11">
      <c r="B720" s="148"/>
      <c r="C720" s="148"/>
      <c r="D720" s="148"/>
      <c r="E720" s="125"/>
      <c r="F720" s="125"/>
      <c r="G720" s="125"/>
      <c r="H720" s="125"/>
      <c r="I720" s="125"/>
      <c r="J720" s="125"/>
      <c r="K720" s="125"/>
    </row>
    <row r="721" spans="2:11">
      <c r="B721" s="148"/>
      <c r="C721" s="148"/>
      <c r="D721" s="148"/>
      <c r="E721" s="125"/>
      <c r="F721" s="125"/>
      <c r="G721" s="125"/>
      <c r="H721" s="125"/>
      <c r="I721" s="125"/>
      <c r="J721" s="125"/>
      <c r="K721" s="125"/>
    </row>
    <row r="722" spans="2:11">
      <c r="B722" s="148"/>
      <c r="C722" s="148"/>
      <c r="D722" s="148"/>
      <c r="E722" s="125"/>
      <c r="F722" s="125"/>
      <c r="G722" s="125"/>
      <c r="H722" s="125"/>
      <c r="I722" s="125"/>
      <c r="J722" s="125"/>
      <c r="K722" s="125"/>
    </row>
    <row r="723" spans="2:11">
      <c r="B723" s="148"/>
      <c r="C723" s="148"/>
      <c r="D723" s="148"/>
      <c r="E723" s="125"/>
      <c r="F723" s="125"/>
      <c r="G723" s="125"/>
      <c r="H723" s="125"/>
      <c r="I723" s="125"/>
      <c r="J723" s="125"/>
      <c r="K723" s="125"/>
    </row>
    <row r="724" spans="2:11">
      <c r="B724" s="148"/>
      <c r="C724" s="148"/>
      <c r="D724" s="148"/>
      <c r="E724" s="125"/>
      <c r="F724" s="125"/>
      <c r="G724" s="125"/>
      <c r="H724" s="125"/>
      <c r="I724" s="125"/>
      <c r="J724" s="125"/>
      <c r="K724" s="125"/>
    </row>
    <row r="725" spans="2:11">
      <c r="B725" s="148"/>
      <c r="C725" s="148"/>
      <c r="D725" s="148"/>
      <c r="E725" s="125"/>
      <c r="F725" s="125"/>
      <c r="G725" s="125"/>
      <c r="H725" s="125"/>
      <c r="I725" s="125"/>
      <c r="J725" s="125"/>
      <c r="K725" s="125"/>
    </row>
    <row r="726" spans="2:11">
      <c r="B726" s="148"/>
      <c r="C726" s="148"/>
      <c r="D726" s="148"/>
      <c r="E726" s="125"/>
      <c r="F726" s="125"/>
      <c r="G726" s="125"/>
      <c r="H726" s="125"/>
      <c r="I726" s="125"/>
      <c r="J726" s="125"/>
      <c r="K726" s="125"/>
    </row>
    <row r="727" spans="2:11">
      <c r="B727" s="148"/>
      <c r="C727" s="148"/>
      <c r="D727" s="148"/>
      <c r="E727" s="125"/>
      <c r="F727" s="125"/>
      <c r="G727" s="125"/>
      <c r="H727" s="125"/>
      <c r="I727" s="125"/>
      <c r="J727" s="125"/>
      <c r="K727" s="125"/>
    </row>
    <row r="728" spans="2:11">
      <c r="B728" s="148"/>
      <c r="C728" s="148"/>
      <c r="D728" s="148"/>
      <c r="E728" s="125"/>
      <c r="F728" s="125"/>
      <c r="G728" s="125"/>
      <c r="H728" s="125"/>
      <c r="I728" s="125"/>
      <c r="J728" s="125"/>
      <c r="K728" s="125"/>
    </row>
    <row r="729" spans="2:11">
      <c r="B729" s="148"/>
      <c r="C729" s="148"/>
      <c r="D729" s="148"/>
      <c r="E729" s="125"/>
      <c r="F729" s="125"/>
      <c r="G729" s="125"/>
      <c r="H729" s="125"/>
      <c r="I729" s="125"/>
      <c r="J729" s="125"/>
      <c r="K729" s="125"/>
    </row>
    <row r="730" spans="2:11">
      <c r="B730" s="148"/>
      <c r="C730" s="148"/>
      <c r="D730" s="148"/>
      <c r="E730" s="125"/>
      <c r="F730" s="125"/>
      <c r="G730" s="125"/>
      <c r="H730" s="125"/>
      <c r="I730" s="125"/>
      <c r="J730" s="125"/>
      <c r="K730" s="125"/>
    </row>
    <row r="731" spans="2:11">
      <c r="B731" s="148"/>
      <c r="C731" s="148"/>
      <c r="D731" s="148"/>
      <c r="E731" s="125"/>
      <c r="F731" s="125"/>
      <c r="G731" s="125"/>
      <c r="H731" s="125"/>
      <c r="I731" s="125"/>
      <c r="J731" s="125"/>
      <c r="K731" s="125"/>
    </row>
    <row r="732" spans="2:11">
      <c r="B732" s="148"/>
      <c r="C732" s="148"/>
      <c r="D732" s="148"/>
      <c r="E732" s="125"/>
      <c r="F732" s="125"/>
      <c r="G732" s="125"/>
      <c r="H732" s="125"/>
      <c r="I732" s="125"/>
      <c r="J732" s="125"/>
      <c r="K732" s="125"/>
    </row>
    <row r="733" spans="2:11">
      <c r="B733" s="148"/>
      <c r="C733" s="148"/>
      <c r="D733" s="148"/>
      <c r="E733" s="125"/>
      <c r="F733" s="125"/>
      <c r="G733" s="125"/>
      <c r="H733" s="125"/>
      <c r="I733" s="125"/>
      <c r="J733" s="125"/>
      <c r="K733" s="125"/>
    </row>
    <row r="734" spans="2:11">
      <c r="B734" s="148"/>
      <c r="C734" s="148"/>
      <c r="D734" s="148"/>
      <c r="E734" s="125"/>
      <c r="F734" s="125"/>
      <c r="G734" s="125"/>
      <c r="H734" s="125"/>
      <c r="I734" s="125"/>
      <c r="J734" s="125"/>
      <c r="K734" s="125"/>
    </row>
    <row r="735" spans="2:11">
      <c r="B735" s="148"/>
      <c r="C735" s="148"/>
      <c r="D735" s="148"/>
      <c r="E735" s="125"/>
      <c r="F735" s="125"/>
      <c r="G735" s="125"/>
      <c r="H735" s="125"/>
      <c r="I735" s="125"/>
      <c r="J735" s="125"/>
      <c r="K735" s="125"/>
    </row>
    <row r="736" spans="2:11">
      <c r="B736" s="148"/>
      <c r="C736" s="148"/>
      <c r="D736" s="148"/>
      <c r="E736" s="125"/>
      <c r="F736" s="125"/>
      <c r="G736" s="125"/>
      <c r="H736" s="125"/>
      <c r="I736" s="125"/>
      <c r="J736" s="125"/>
      <c r="K736" s="125"/>
    </row>
    <row r="737" spans="2:11">
      <c r="B737" s="148"/>
      <c r="C737" s="148"/>
      <c r="D737" s="148"/>
      <c r="E737" s="125"/>
      <c r="F737" s="125"/>
      <c r="G737" s="125"/>
      <c r="H737" s="125"/>
      <c r="I737" s="125"/>
      <c r="J737" s="125"/>
      <c r="K737" s="125"/>
    </row>
    <row r="738" spans="2:11">
      <c r="B738" s="148"/>
      <c r="C738" s="148"/>
      <c r="D738" s="148"/>
      <c r="E738" s="125"/>
      <c r="F738" s="125"/>
      <c r="G738" s="125"/>
      <c r="H738" s="125"/>
      <c r="I738" s="125"/>
      <c r="J738" s="125"/>
      <c r="K738" s="125"/>
    </row>
    <row r="739" spans="2:11">
      <c r="B739" s="148"/>
      <c r="C739" s="148"/>
      <c r="D739" s="148"/>
      <c r="E739" s="125"/>
      <c r="F739" s="125"/>
      <c r="G739" s="125"/>
      <c r="H739" s="125"/>
      <c r="I739" s="125"/>
      <c r="J739" s="125"/>
      <c r="K739" s="125"/>
    </row>
    <row r="740" spans="2:11">
      <c r="B740" s="148"/>
      <c r="C740" s="148"/>
      <c r="D740" s="148"/>
      <c r="E740" s="125"/>
      <c r="F740" s="125"/>
      <c r="G740" s="125"/>
      <c r="H740" s="125"/>
      <c r="I740" s="125"/>
      <c r="J740" s="125"/>
      <c r="K740" s="125"/>
    </row>
    <row r="741" spans="2:11">
      <c r="B741" s="148"/>
      <c r="C741" s="148"/>
      <c r="D741" s="148"/>
      <c r="E741" s="125"/>
      <c r="F741" s="125"/>
      <c r="G741" s="125"/>
      <c r="H741" s="125"/>
      <c r="I741" s="125"/>
      <c r="J741" s="125"/>
      <c r="K741" s="125"/>
    </row>
    <row r="742" spans="2:11">
      <c r="B742" s="148"/>
      <c r="C742" s="148"/>
      <c r="D742" s="148"/>
      <c r="E742" s="125"/>
      <c r="F742" s="125"/>
      <c r="G742" s="125"/>
      <c r="H742" s="125"/>
      <c r="I742" s="125"/>
      <c r="J742" s="125"/>
      <c r="K742" s="125"/>
    </row>
    <row r="743" spans="2:11">
      <c r="B743" s="148"/>
      <c r="C743" s="148"/>
      <c r="D743" s="148"/>
      <c r="E743" s="125"/>
      <c r="F743" s="125"/>
      <c r="G743" s="125"/>
      <c r="H743" s="125"/>
      <c r="I743" s="125"/>
      <c r="J743" s="125"/>
      <c r="K743" s="125"/>
    </row>
    <row r="744" spans="2:11">
      <c r="B744" s="148"/>
      <c r="C744" s="148"/>
      <c r="D744" s="148"/>
      <c r="E744" s="125"/>
      <c r="F744" s="125"/>
      <c r="G744" s="125"/>
      <c r="H744" s="125"/>
      <c r="I744" s="125"/>
      <c r="J744" s="125"/>
      <c r="K744" s="125"/>
    </row>
    <row r="745" spans="2:11">
      <c r="B745" s="148"/>
      <c r="C745" s="148"/>
      <c r="D745" s="148"/>
      <c r="E745" s="125"/>
      <c r="F745" s="125"/>
      <c r="G745" s="125"/>
      <c r="H745" s="125"/>
      <c r="I745" s="125"/>
      <c r="J745" s="125"/>
      <c r="K745" s="125"/>
    </row>
    <row r="746" spans="2:11">
      <c r="B746" s="148"/>
      <c r="C746" s="148"/>
      <c r="D746" s="148"/>
      <c r="E746" s="125"/>
      <c r="F746" s="125"/>
      <c r="G746" s="125"/>
      <c r="H746" s="125"/>
      <c r="I746" s="125"/>
      <c r="J746" s="125"/>
      <c r="K746" s="125"/>
    </row>
    <row r="747" spans="2:11">
      <c r="B747" s="148"/>
      <c r="C747" s="148"/>
      <c r="D747" s="148"/>
      <c r="E747" s="125"/>
      <c r="F747" s="125"/>
      <c r="G747" s="125"/>
      <c r="H747" s="125"/>
      <c r="I747" s="125"/>
      <c r="J747" s="125"/>
      <c r="K747" s="125"/>
    </row>
    <row r="748" spans="2:11">
      <c r="B748" s="148"/>
      <c r="C748" s="148"/>
      <c r="D748" s="148"/>
      <c r="E748" s="125"/>
      <c r="F748" s="125"/>
      <c r="G748" s="125"/>
      <c r="H748" s="125"/>
      <c r="I748" s="125"/>
      <c r="J748" s="125"/>
      <c r="K748" s="125"/>
    </row>
    <row r="749" spans="2:11">
      <c r="B749" s="148"/>
      <c r="C749" s="148"/>
      <c r="D749" s="148"/>
      <c r="E749" s="125"/>
      <c r="F749" s="125"/>
      <c r="G749" s="125"/>
      <c r="H749" s="125"/>
      <c r="I749" s="125"/>
      <c r="J749" s="125"/>
      <c r="K749" s="125"/>
    </row>
    <row r="750" spans="2:11">
      <c r="B750" s="148"/>
      <c r="C750" s="148"/>
      <c r="D750" s="148"/>
      <c r="E750" s="125"/>
      <c r="F750" s="125"/>
      <c r="G750" s="125"/>
      <c r="H750" s="125"/>
      <c r="I750" s="125"/>
      <c r="J750" s="125"/>
      <c r="K750" s="125"/>
    </row>
    <row r="751" spans="2:11">
      <c r="B751" s="148"/>
      <c r="C751" s="148"/>
      <c r="D751" s="148"/>
      <c r="E751" s="125"/>
      <c r="F751" s="125"/>
      <c r="G751" s="125"/>
      <c r="H751" s="125"/>
      <c r="I751" s="125"/>
      <c r="J751" s="125"/>
      <c r="K751" s="125"/>
    </row>
    <row r="752" spans="2:11">
      <c r="B752" s="148"/>
      <c r="C752" s="148"/>
      <c r="D752" s="148"/>
      <c r="E752" s="125"/>
      <c r="F752" s="125"/>
      <c r="G752" s="125"/>
      <c r="H752" s="125"/>
      <c r="I752" s="125"/>
      <c r="J752" s="125"/>
      <c r="K752" s="125"/>
    </row>
    <row r="753" spans="2:11">
      <c r="B753" s="148"/>
      <c r="C753" s="148"/>
      <c r="D753" s="148"/>
      <c r="E753" s="125"/>
      <c r="F753" s="125"/>
      <c r="G753" s="125"/>
      <c r="H753" s="125"/>
      <c r="I753" s="125"/>
      <c r="J753" s="125"/>
      <c r="K753" s="125"/>
    </row>
    <row r="754" spans="2:11">
      <c r="B754" s="148"/>
      <c r="C754" s="148"/>
      <c r="D754" s="148"/>
      <c r="E754" s="125"/>
      <c r="F754" s="125"/>
      <c r="G754" s="125"/>
      <c r="H754" s="125"/>
      <c r="I754" s="125"/>
      <c r="J754" s="125"/>
      <c r="K754" s="125"/>
    </row>
    <row r="755" spans="2:11">
      <c r="B755" s="148"/>
      <c r="C755" s="148"/>
      <c r="D755" s="148"/>
      <c r="E755" s="125"/>
      <c r="F755" s="125"/>
      <c r="G755" s="125"/>
      <c r="H755" s="125"/>
      <c r="I755" s="125"/>
      <c r="J755" s="125"/>
      <c r="K755" s="125"/>
    </row>
    <row r="756" spans="2:11">
      <c r="B756" s="148"/>
      <c r="C756" s="148"/>
      <c r="D756" s="148"/>
      <c r="E756" s="125"/>
      <c r="F756" s="125"/>
      <c r="G756" s="125"/>
      <c r="H756" s="125"/>
      <c r="I756" s="125"/>
      <c r="J756" s="125"/>
      <c r="K756" s="125"/>
    </row>
    <row r="757" spans="2:11">
      <c r="B757" s="148"/>
      <c r="C757" s="148"/>
      <c r="D757" s="148"/>
      <c r="E757" s="125"/>
      <c r="F757" s="125"/>
      <c r="G757" s="125"/>
      <c r="H757" s="125"/>
      <c r="I757" s="125"/>
      <c r="J757" s="125"/>
      <c r="K757" s="125"/>
    </row>
    <row r="758" spans="2:11">
      <c r="B758" s="148"/>
      <c r="C758" s="148"/>
      <c r="D758" s="148"/>
      <c r="E758" s="125"/>
      <c r="F758" s="125"/>
      <c r="G758" s="125"/>
      <c r="H758" s="125"/>
      <c r="I758" s="125"/>
      <c r="J758" s="125"/>
      <c r="K758" s="125"/>
    </row>
    <row r="759" spans="2:11">
      <c r="B759" s="148"/>
      <c r="C759" s="148"/>
      <c r="D759" s="148"/>
      <c r="E759" s="125"/>
      <c r="F759" s="125"/>
      <c r="G759" s="125"/>
      <c r="H759" s="125"/>
      <c r="I759" s="125"/>
      <c r="J759" s="125"/>
      <c r="K759" s="125"/>
    </row>
    <row r="760" spans="2:11">
      <c r="B760" s="148"/>
      <c r="C760" s="148"/>
      <c r="D760" s="148"/>
      <c r="E760" s="125"/>
      <c r="F760" s="125"/>
      <c r="G760" s="125"/>
      <c r="H760" s="125"/>
      <c r="I760" s="125"/>
      <c r="J760" s="125"/>
      <c r="K760" s="125"/>
    </row>
    <row r="761" spans="2:11">
      <c r="B761" s="148"/>
      <c r="C761" s="148"/>
      <c r="D761" s="148"/>
      <c r="E761" s="125"/>
      <c r="F761" s="125"/>
      <c r="G761" s="125"/>
      <c r="H761" s="125"/>
      <c r="I761" s="125"/>
      <c r="J761" s="125"/>
      <c r="K761" s="125"/>
    </row>
    <row r="762" spans="2:11">
      <c r="B762" s="148"/>
      <c r="C762" s="148"/>
      <c r="D762" s="148"/>
      <c r="E762" s="125"/>
      <c r="F762" s="125"/>
      <c r="G762" s="125"/>
      <c r="H762" s="125"/>
      <c r="I762" s="125"/>
      <c r="J762" s="125"/>
      <c r="K762" s="125"/>
    </row>
    <row r="763" spans="2:11">
      <c r="B763" s="148"/>
      <c r="C763" s="148"/>
      <c r="D763" s="148"/>
      <c r="E763" s="125"/>
      <c r="F763" s="125"/>
      <c r="G763" s="125"/>
      <c r="H763" s="125"/>
      <c r="I763" s="125"/>
      <c r="J763" s="125"/>
      <c r="K763" s="125"/>
    </row>
    <row r="764" spans="2:11">
      <c r="B764" s="148"/>
      <c r="C764" s="148"/>
      <c r="D764" s="148"/>
      <c r="E764" s="125"/>
      <c r="F764" s="125"/>
      <c r="G764" s="125"/>
      <c r="H764" s="125"/>
      <c r="I764" s="125"/>
      <c r="J764" s="125"/>
      <c r="K764" s="125"/>
    </row>
    <row r="765" spans="2:11">
      <c r="B765" s="148"/>
      <c r="C765" s="148"/>
      <c r="D765" s="148"/>
      <c r="E765" s="125"/>
      <c r="F765" s="125"/>
      <c r="G765" s="125"/>
      <c r="H765" s="125"/>
      <c r="I765" s="125"/>
      <c r="J765" s="125"/>
      <c r="K765" s="125"/>
    </row>
    <row r="766" spans="2:11">
      <c r="B766" s="148"/>
      <c r="C766" s="148"/>
      <c r="D766" s="148"/>
      <c r="E766" s="125"/>
      <c r="F766" s="125"/>
      <c r="G766" s="125"/>
      <c r="H766" s="125"/>
      <c r="I766" s="125"/>
      <c r="J766" s="125"/>
      <c r="K766" s="125"/>
    </row>
    <row r="767" spans="2:11">
      <c r="B767" s="148"/>
      <c r="C767" s="148"/>
      <c r="D767" s="148"/>
      <c r="E767" s="125"/>
      <c r="F767" s="125"/>
      <c r="G767" s="125"/>
      <c r="H767" s="125"/>
      <c r="I767" s="125"/>
      <c r="J767" s="125"/>
      <c r="K767" s="125"/>
    </row>
    <row r="768" spans="2:11">
      <c r="B768" s="148"/>
      <c r="C768" s="148"/>
      <c r="D768" s="148"/>
      <c r="E768" s="125"/>
      <c r="F768" s="125"/>
      <c r="G768" s="125"/>
      <c r="H768" s="125"/>
      <c r="I768" s="125"/>
      <c r="J768" s="125"/>
      <c r="K768" s="125"/>
    </row>
    <row r="769" spans="2:11">
      <c r="B769" s="148"/>
      <c r="C769" s="148"/>
      <c r="D769" s="148"/>
      <c r="E769" s="125"/>
      <c r="F769" s="125"/>
      <c r="G769" s="125"/>
      <c r="H769" s="125"/>
      <c r="I769" s="125"/>
      <c r="J769" s="125"/>
      <c r="K769" s="125"/>
    </row>
    <row r="770" spans="2:11">
      <c r="B770" s="148"/>
      <c r="C770" s="148"/>
      <c r="D770" s="148"/>
      <c r="E770" s="125"/>
      <c r="F770" s="125"/>
      <c r="G770" s="125"/>
      <c r="H770" s="125"/>
      <c r="I770" s="125"/>
      <c r="J770" s="125"/>
      <c r="K770" s="125"/>
    </row>
    <row r="771" spans="2:11">
      <c r="B771" s="148"/>
      <c r="C771" s="148"/>
      <c r="D771" s="148"/>
      <c r="E771" s="125"/>
      <c r="F771" s="125"/>
      <c r="G771" s="125"/>
      <c r="H771" s="125"/>
      <c r="I771" s="125"/>
      <c r="J771" s="125"/>
      <c r="K771" s="125"/>
    </row>
    <row r="772" spans="2:11">
      <c r="B772" s="148"/>
      <c r="C772" s="148"/>
      <c r="D772" s="148"/>
      <c r="E772" s="125"/>
      <c r="F772" s="125"/>
      <c r="G772" s="125"/>
      <c r="H772" s="125"/>
      <c r="I772" s="125"/>
      <c r="J772" s="125"/>
      <c r="K772" s="125"/>
    </row>
    <row r="773" spans="2:11">
      <c r="B773" s="148"/>
      <c r="C773" s="148"/>
      <c r="D773" s="148"/>
      <c r="E773" s="125"/>
      <c r="F773" s="125"/>
      <c r="G773" s="125"/>
      <c r="H773" s="125"/>
      <c r="I773" s="125"/>
      <c r="J773" s="125"/>
      <c r="K773" s="125"/>
    </row>
    <row r="774" spans="2:11">
      <c r="B774" s="148"/>
      <c r="C774" s="148"/>
      <c r="D774" s="148"/>
      <c r="E774" s="125"/>
      <c r="F774" s="125"/>
      <c r="G774" s="125"/>
      <c r="H774" s="125"/>
      <c r="I774" s="125"/>
      <c r="J774" s="125"/>
      <c r="K774" s="125"/>
    </row>
    <row r="775" spans="2:11">
      <c r="B775" s="148"/>
      <c r="C775" s="148"/>
      <c r="D775" s="148"/>
      <c r="E775" s="125"/>
      <c r="F775" s="125"/>
      <c r="G775" s="125"/>
      <c r="H775" s="125"/>
      <c r="I775" s="125"/>
      <c r="J775" s="125"/>
      <c r="K775" s="125"/>
    </row>
    <row r="776" spans="2:11">
      <c r="B776" s="148"/>
      <c r="C776" s="148"/>
      <c r="D776" s="148"/>
      <c r="E776" s="125"/>
      <c r="F776" s="125"/>
      <c r="G776" s="125"/>
      <c r="H776" s="125"/>
      <c r="I776" s="125"/>
      <c r="J776" s="125"/>
      <c r="K776" s="125"/>
    </row>
    <row r="777" spans="2:11">
      <c r="B777" s="148"/>
      <c r="C777" s="148"/>
      <c r="D777" s="148"/>
      <c r="E777" s="125"/>
      <c r="F777" s="125"/>
      <c r="G777" s="125"/>
      <c r="H777" s="125"/>
      <c r="I777" s="125"/>
      <c r="J777" s="125"/>
      <c r="K777" s="125"/>
    </row>
    <row r="778" spans="2:11">
      <c r="B778" s="148"/>
      <c r="C778" s="148"/>
      <c r="D778" s="148"/>
      <c r="E778" s="125"/>
      <c r="F778" s="125"/>
      <c r="G778" s="125"/>
      <c r="H778" s="125"/>
      <c r="I778" s="125"/>
      <c r="J778" s="125"/>
      <c r="K778" s="125"/>
    </row>
    <row r="779" spans="2:11">
      <c r="B779" s="148"/>
      <c r="C779" s="148"/>
      <c r="D779" s="148"/>
      <c r="E779" s="125"/>
      <c r="F779" s="125"/>
      <c r="G779" s="125"/>
      <c r="H779" s="125"/>
      <c r="I779" s="125"/>
      <c r="J779" s="125"/>
      <c r="K779" s="125"/>
    </row>
    <row r="780" spans="2:11">
      <c r="B780" s="148"/>
      <c r="C780" s="148"/>
      <c r="D780" s="148"/>
      <c r="E780" s="125"/>
      <c r="F780" s="125"/>
      <c r="G780" s="125"/>
      <c r="H780" s="125"/>
      <c r="I780" s="125"/>
      <c r="J780" s="125"/>
      <c r="K780" s="125"/>
    </row>
    <row r="781" spans="2:11">
      <c r="B781" s="148"/>
      <c r="C781" s="148"/>
      <c r="D781" s="148"/>
      <c r="E781" s="125"/>
      <c r="F781" s="125"/>
      <c r="G781" s="125"/>
      <c r="H781" s="125"/>
      <c r="I781" s="125"/>
      <c r="J781" s="125"/>
      <c r="K781" s="125"/>
    </row>
    <row r="782" spans="2:11">
      <c r="B782" s="148"/>
      <c r="C782" s="148"/>
      <c r="D782" s="148"/>
      <c r="E782" s="125"/>
      <c r="F782" s="125"/>
      <c r="G782" s="125"/>
      <c r="H782" s="125"/>
      <c r="I782" s="125"/>
      <c r="J782" s="125"/>
      <c r="K782" s="125"/>
    </row>
    <row r="783" spans="2:11">
      <c r="B783" s="148"/>
      <c r="C783" s="148"/>
      <c r="D783" s="148"/>
      <c r="E783" s="125"/>
      <c r="F783" s="125"/>
      <c r="G783" s="125"/>
      <c r="H783" s="125"/>
      <c r="I783" s="125"/>
      <c r="J783" s="125"/>
      <c r="K783" s="125"/>
    </row>
    <row r="784" spans="2:11">
      <c r="B784" s="148"/>
      <c r="C784" s="148"/>
      <c r="D784" s="148"/>
      <c r="E784" s="125"/>
      <c r="F784" s="125"/>
      <c r="G784" s="125"/>
      <c r="H784" s="125"/>
      <c r="I784" s="125"/>
      <c r="J784" s="125"/>
      <c r="K784" s="125"/>
    </row>
    <row r="785" spans="2:11">
      <c r="B785" s="148"/>
      <c r="C785" s="148"/>
      <c r="D785" s="148"/>
      <c r="E785" s="125"/>
      <c r="F785" s="125"/>
      <c r="G785" s="125"/>
      <c r="H785" s="125"/>
      <c r="I785" s="125"/>
      <c r="J785" s="125"/>
      <c r="K785" s="125"/>
    </row>
    <row r="786" spans="2:11">
      <c r="B786" s="148"/>
      <c r="C786" s="148"/>
      <c r="D786" s="148"/>
      <c r="E786" s="125"/>
      <c r="F786" s="125"/>
      <c r="G786" s="125"/>
      <c r="H786" s="125"/>
      <c r="I786" s="125"/>
      <c r="J786" s="125"/>
      <c r="K786" s="125"/>
    </row>
    <row r="787" spans="2:11">
      <c r="B787" s="148"/>
      <c r="C787" s="148"/>
      <c r="D787" s="148"/>
      <c r="E787" s="125"/>
      <c r="F787" s="125"/>
      <c r="G787" s="125"/>
      <c r="H787" s="125"/>
      <c r="I787" s="125"/>
      <c r="J787" s="125"/>
      <c r="K787" s="125"/>
    </row>
    <row r="788" spans="2:11">
      <c r="B788" s="148"/>
      <c r="C788" s="148"/>
      <c r="D788" s="148"/>
      <c r="E788" s="125"/>
      <c r="F788" s="125"/>
      <c r="G788" s="125"/>
      <c r="H788" s="125"/>
      <c r="I788" s="125"/>
      <c r="J788" s="125"/>
      <c r="K788" s="125"/>
    </row>
    <row r="789" spans="2:11">
      <c r="B789" s="148"/>
      <c r="C789" s="148"/>
      <c r="D789" s="148"/>
      <c r="E789" s="125"/>
      <c r="F789" s="125"/>
      <c r="G789" s="125"/>
      <c r="H789" s="125"/>
      <c r="I789" s="125"/>
      <c r="J789" s="125"/>
      <c r="K789" s="125"/>
    </row>
    <row r="790" spans="2:11">
      <c r="B790" s="148"/>
      <c r="C790" s="148"/>
      <c r="D790" s="148"/>
      <c r="E790" s="125"/>
      <c r="F790" s="125"/>
      <c r="G790" s="125"/>
      <c r="H790" s="125"/>
      <c r="I790" s="125"/>
      <c r="J790" s="125"/>
      <c r="K790" s="125"/>
    </row>
    <row r="791" spans="2:11">
      <c r="B791" s="148"/>
      <c r="C791" s="148"/>
      <c r="D791" s="148"/>
      <c r="E791" s="125"/>
      <c r="F791" s="125"/>
      <c r="G791" s="125"/>
      <c r="H791" s="125"/>
      <c r="I791" s="125"/>
      <c r="J791" s="125"/>
      <c r="K791" s="125"/>
    </row>
    <row r="792" spans="2:11">
      <c r="B792" s="148"/>
      <c r="C792" s="148"/>
      <c r="D792" s="148"/>
      <c r="E792" s="125"/>
      <c r="F792" s="125"/>
      <c r="G792" s="125"/>
      <c r="H792" s="125"/>
      <c r="I792" s="125"/>
      <c r="J792" s="125"/>
      <c r="K792" s="125"/>
    </row>
    <row r="793" spans="2:11">
      <c r="B793" s="148"/>
      <c r="C793" s="148"/>
      <c r="D793" s="148"/>
      <c r="E793" s="125"/>
      <c r="F793" s="125"/>
      <c r="G793" s="125"/>
      <c r="H793" s="125"/>
      <c r="I793" s="125"/>
      <c r="J793" s="125"/>
      <c r="K793" s="125"/>
    </row>
    <row r="794" spans="2:11">
      <c r="B794" s="148"/>
      <c r="C794" s="148"/>
      <c r="D794" s="148"/>
      <c r="E794" s="125"/>
      <c r="F794" s="125"/>
      <c r="G794" s="125"/>
      <c r="H794" s="125"/>
      <c r="I794" s="125"/>
      <c r="J794" s="125"/>
      <c r="K794" s="125"/>
    </row>
    <row r="795" spans="2:11">
      <c r="B795" s="148"/>
      <c r="C795" s="148"/>
      <c r="D795" s="148"/>
      <c r="E795" s="125"/>
      <c r="F795" s="125"/>
      <c r="G795" s="125"/>
      <c r="H795" s="125"/>
      <c r="I795" s="125"/>
      <c r="J795" s="125"/>
      <c r="K795" s="125"/>
    </row>
    <row r="796" spans="2:11">
      <c r="B796" s="148"/>
      <c r="C796" s="148"/>
      <c r="D796" s="148"/>
      <c r="E796" s="125"/>
      <c r="F796" s="125"/>
      <c r="G796" s="125"/>
      <c r="H796" s="125"/>
      <c r="I796" s="125"/>
      <c r="J796" s="125"/>
      <c r="K796" s="125"/>
    </row>
    <row r="797" spans="2:11">
      <c r="B797" s="148"/>
      <c r="C797" s="148"/>
      <c r="D797" s="148"/>
      <c r="E797" s="125"/>
      <c r="F797" s="125"/>
      <c r="G797" s="125"/>
      <c r="H797" s="125"/>
      <c r="I797" s="125"/>
      <c r="J797" s="125"/>
      <c r="K797" s="125"/>
    </row>
    <row r="798" spans="2:11">
      <c r="B798" s="148"/>
      <c r="C798" s="148"/>
      <c r="D798" s="148"/>
      <c r="E798" s="125"/>
      <c r="F798" s="125"/>
      <c r="G798" s="125"/>
      <c r="H798" s="125"/>
      <c r="I798" s="125"/>
      <c r="J798" s="125"/>
      <c r="K798" s="125"/>
    </row>
    <row r="799" spans="2:11">
      <c r="B799" s="148"/>
      <c r="C799" s="148"/>
      <c r="D799" s="148"/>
      <c r="E799" s="125"/>
      <c r="F799" s="125"/>
      <c r="G799" s="125"/>
      <c r="H799" s="125"/>
      <c r="I799" s="125"/>
      <c r="J799" s="125"/>
      <c r="K799" s="125"/>
    </row>
    <row r="800" spans="2:11">
      <c r="B800" s="148"/>
      <c r="C800" s="148"/>
      <c r="D800" s="148"/>
      <c r="E800" s="125"/>
      <c r="F800" s="125"/>
      <c r="G800" s="125"/>
      <c r="H800" s="125"/>
      <c r="I800" s="125"/>
      <c r="J800" s="125"/>
      <c r="K800" s="125"/>
    </row>
    <row r="801" spans="2:11">
      <c r="B801" s="148"/>
      <c r="C801" s="148"/>
      <c r="D801" s="148"/>
      <c r="E801" s="125"/>
      <c r="F801" s="125"/>
      <c r="G801" s="125"/>
      <c r="H801" s="125"/>
      <c r="I801" s="125"/>
      <c r="J801" s="125"/>
      <c r="K801" s="125"/>
    </row>
    <row r="802" spans="2:11">
      <c r="B802" s="148"/>
      <c r="C802" s="148"/>
      <c r="D802" s="148"/>
      <c r="E802" s="125"/>
      <c r="F802" s="125"/>
      <c r="G802" s="125"/>
      <c r="H802" s="125"/>
      <c r="I802" s="125"/>
      <c r="J802" s="125"/>
      <c r="K802" s="125"/>
    </row>
    <row r="803" spans="2:11">
      <c r="B803" s="148"/>
      <c r="C803" s="148"/>
      <c r="D803" s="148"/>
      <c r="E803" s="125"/>
      <c r="F803" s="125"/>
      <c r="G803" s="125"/>
      <c r="H803" s="125"/>
      <c r="I803" s="125"/>
      <c r="J803" s="125"/>
      <c r="K803" s="125"/>
    </row>
    <row r="804" spans="2:11">
      <c r="B804" s="148"/>
      <c r="C804" s="148"/>
      <c r="D804" s="148"/>
      <c r="E804" s="125"/>
      <c r="F804" s="125"/>
      <c r="G804" s="125"/>
      <c r="H804" s="125"/>
      <c r="I804" s="125"/>
      <c r="J804" s="125"/>
      <c r="K804" s="125"/>
    </row>
    <row r="805" spans="2:11">
      <c r="B805" s="148"/>
      <c r="C805" s="148"/>
      <c r="D805" s="148"/>
      <c r="E805" s="125"/>
      <c r="F805" s="125"/>
      <c r="G805" s="125"/>
      <c r="H805" s="125"/>
      <c r="I805" s="125"/>
      <c r="J805" s="125"/>
      <c r="K805" s="125"/>
    </row>
    <row r="806" spans="2:11">
      <c r="B806" s="148"/>
      <c r="C806" s="148"/>
      <c r="D806" s="148"/>
      <c r="E806" s="125"/>
      <c r="F806" s="125"/>
      <c r="G806" s="125"/>
      <c r="H806" s="125"/>
      <c r="I806" s="125"/>
      <c r="J806" s="125"/>
      <c r="K806" s="125"/>
    </row>
    <row r="807" spans="2:11">
      <c r="B807" s="148"/>
      <c r="C807" s="148"/>
      <c r="D807" s="148"/>
      <c r="E807" s="125"/>
      <c r="F807" s="125"/>
      <c r="G807" s="125"/>
      <c r="H807" s="125"/>
      <c r="I807" s="125"/>
      <c r="J807" s="125"/>
      <c r="K807" s="125"/>
    </row>
    <row r="808" spans="2:11">
      <c r="B808" s="148"/>
      <c r="C808" s="148"/>
      <c r="D808" s="148"/>
      <c r="E808" s="125"/>
      <c r="F808" s="125"/>
      <c r="G808" s="125"/>
      <c r="H808" s="125"/>
      <c r="I808" s="125"/>
      <c r="J808" s="125"/>
      <c r="K808" s="125"/>
    </row>
    <row r="809" spans="2:11">
      <c r="B809" s="148"/>
      <c r="C809" s="148"/>
      <c r="D809" s="148"/>
      <c r="E809" s="125"/>
      <c r="F809" s="125"/>
      <c r="G809" s="125"/>
      <c r="H809" s="125"/>
      <c r="I809" s="125"/>
      <c r="J809" s="125"/>
      <c r="K809" s="125"/>
    </row>
    <row r="810" spans="2:11">
      <c r="B810" s="148"/>
      <c r="C810" s="148"/>
      <c r="D810" s="148"/>
      <c r="E810" s="125"/>
      <c r="F810" s="125"/>
      <c r="G810" s="125"/>
      <c r="H810" s="125"/>
      <c r="I810" s="125"/>
      <c r="J810" s="125"/>
      <c r="K810" s="125"/>
    </row>
    <row r="811" spans="2:11">
      <c r="B811" s="148"/>
      <c r="C811" s="148"/>
      <c r="D811" s="148"/>
      <c r="E811" s="125"/>
      <c r="F811" s="125"/>
      <c r="G811" s="125"/>
      <c r="H811" s="125"/>
      <c r="I811" s="125"/>
      <c r="J811" s="125"/>
      <c r="K811" s="125"/>
    </row>
    <row r="812" spans="2:11">
      <c r="B812" s="148"/>
      <c r="C812" s="148"/>
      <c r="D812" s="148"/>
      <c r="E812" s="125"/>
      <c r="F812" s="125"/>
      <c r="G812" s="125"/>
      <c r="H812" s="125"/>
      <c r="I812" s="125"/>
      <c r="J812" s="125"/>
      <c r="K812" s="125"/>
    </row>
    <row r="813" spans="2:11">
      <c r="B813" s="148"/>
      <c r="C813" s="148"/>
      <c r="D813" s="148"/>
      <c r="E813" s="125"/>
      <c r="F813" s="125"/>
      <c r="G813" s="125"/>
      <c r="H813" s="125"/>
      <c r="I813" s="125"/>
      <c r="J813" s="125"/>
      <c r="K813" s="125"/>
    </row>
    <row r="814" spans="2:11">
      <c r="B814" s="148"/>
      <c r="C814" s="148"/>
      <c r="D814" s="148"/>
      <c r="E814" s="125"/>
      <c r="F814" s="125"/>
      <c r="G814" s="125"/>
      <c r="H814" s="125"/>
      <c r="I814" s="125"/>
      <c r="J814" s="125"/>
      <c r="K814" s="125"/>
    </row>
    <row r="815" spans="2:11">
      <c r="B815" s="148"/>
      <c r="C815" s="148"/>
      <c r="D815" s="148"/>
      <c r="E815" s="125"/>
      <c r="F815" s="125"/>
      <c r="G815" s="125"/>
      <c r="H815" s="125"/>
      <c r="I815" s="125"/>
      <c r="J815" s="125"/>
      <c r="K815" s="125"/>
    </row>
    <row r="816" spans="2:11">
      <c r="B816" s="148"/>
      <c r="C816" s="148"/>
      <c r="D816" s="148"/>
      <c r="E816" s="125"/>
      <c r="F816" s="125"/>
      <c r="G816" s="125"/>
      <c r="H816" s="125"/>
      <c r="I816" s="125"/>
      <c r="J816" s="125"/>
      <c r="K816" s="125"/>
    </row>
    <row r="817" spans="2:11">
      <c r="B817" s="148"/>
      <c r="C817" s="148"/>
      <c r="D817" s="148"/>
      <c r="E817" s="125"/>
      <c r="F817" s="125"/>
      <c r="G817" s="125"/>
      <c r="H817" s="125"/>
      <c r="I817" s="125"/>
      <c r="J817" s="125"/>
      <c r="K817" s="125"/>
    </row>
    <row r="818" spans="2:11">
      <c r="B818" s="148"/>
      <c r="C818" s="148"/>
      <c r="D818" s="148"/>
      <c r="E818" s="125"/>
      <c r="F818" s="125"/>
      <c r="G818" s="125"/>
      <c r="H818" s="125"/>
      <c r="I818" s="125"/>
      <c r="J818" s="125"/>
      <c r="K818" s="125"/>
    </row>
    <row r="819" spans="2:11">
      <c r="B819" s="148"/>
      <c r="C819" s="148"/>
      <c r="D819" s="148"/>
      <c r="E819" s="125"/>
      <c r="F819" s="125"/>
      <c r="G819" s="125"/>
      <c r="H819" s="125"/>
      <c r="I819" s="125"/>
      <c r="J819" s="125"/>
      <c r="K819" s="125"/>
    </row>
    <row r="820" spans="2:11">
      <c r="B820" s="148"/>
      <c r="C820" s="148"/>
      <c r="D820" s="148"/>
      <c r="E820" s="125"/>
      <c r="F820" s="125"/>
      <c r="G820" s="125"/>
      <c r="H820" s="125"/>
      <c r="I820" s="125"/>
      <c r="J820" s="125"/>
      <c r="K820" s="125"/>
    </row>
    <row r="821" spans="2:11">
      <c r="B821" s="148"/>
      <c r="C821" s="148"/>
      <c r="D821" s="148"/>
      <c r="E821" s="125"/>
      <c r="F821" s="125"/>
      <c r="G821" s="125"/>
      <c r="H821" s="125"/>
      <c r="I821" s="125"/>
      <c r="J821" s="125"/>
      <c r="K821" s="125"/>
    </row>
    <row r="822" spans="2:11">
      <c r="B822" s="148"/>
      <c r="C822" s="148"/>
      <c r="D822" s="148"/>
      <c r="E822" s="125"/>
      <c r="F822" s="125"/>
      <c r="G822" s="125"/>
      <c r="H822" s="125"/>
      <c r="I822" s="125"/>
      <c r="J822" s="125"/>
      <c r="K822" s="125"/>
    </row>
    <row r="823" spans="2:11">
      <c r="B823" s="148"/>
      <c r="C823" s="148"/>
      <c r="D823" s="148"/>
      <c r="E823" s="125"/>
      <c r="F823" s="125"/>
      <c r="G823" s="125"/>
      <c r="H823" s="125"/>
      <c r="I823" s="125"/>
      <c r="J823" s="125"/>
      <c r="K823" s="125"/>
    </row>
    <row r="824" spans="2:11">
      <c r="B824" s="148"/>
      <c r="C824" s="148"/>
      <c r="D824" s="148"/>
      <c r="E824" s="125"/>
      <c r="F824" s="125"/>
      <c r="G824" s="125"/>
      <c r="H824" s="125"/>
      <c r="I824" s="125"/>
      <c r="J824" s="125"/>
      <c r="K824" s="125"/>
    </row>
    <row r="825" spans="2:11">
      <c r="B825" s="148"/>
      <c r="C825" s="148"/>
      <c r="D825" s="148"/>
      <c r="E825" s="125"/>
      <c r="F825" s="125"/>
      <c r="G825" s="125"/>
      <c r="H825" s="125"/>
      <c r="I825" s="125"/>
      <c r="J825" s="125"/>
      <c r="K825" s="125"/>
    </row>
    <row r="826" spans="2:11">
      <c r="B826" s="148"/>
      <c r="C826" s="148"/>
      <c r="D826" s="148"/>
      <c r="E826" s="125"/>
      <c r="F826" s="125"/>
      <c r="G826" s="125"/>
      <c r="H826" s="125"/>
      <c r="I826" s="125"/>
      <c r="J826" s="125"/>
      <c r="K826" s="125"/>
    </row>
    <row r="827" spans="2:11">
      <c r="B827" s="148"/>
      <c r="C827" s="148"/>
      <c r="D827" s="148"/>
      <c r="E827" s="125"/>
      <c r="F827" s="125"/>
      <c r="G827" s="125"/>
      <c r="H827" s="125"/>
      <c r="I827" s="125"/>
      <c r="J827" s="125"/>
      <c r="K827" s="125"/>
    </row>
    <row r="828" spans="2:11">
      <c r="B828" s="148"/>
      <c r="C828" s="148"/>
      <c r="D828" s="148"/>
      <c r="E828" s="125"/>
      <c r="F828" s="125"/>
      <c r="G828" s="125"/>
      <c r="H828" s="125"/>
      <c r="I828" s="125"/>
      <c r="J828" s="125"/>
      <c r="K828" s="125"/>
    </row>
    <row r="829" spans="2:11">
      <c r="B829" s="148"/>
      <c r="C829" s="148"/>
      <c r="D829" s="148"/>
      <c r="E829" s="125"/>
      <c r="F829" s="125"/>
      <c r="G829" s="125"/>
      <c r="H829" s="125"/>
      <c r="I829" s="125"/>
      <c r="J829" s="125"/>
      <c r="K829" s="125"/>
    </row>
    <row r="830" spans="2:11">
      <c r="B830" s="148"/>
      <c r="C830" s="148"/>
      <c r="D830" s="148"/>
      <c r="E830" s="125"/>
      <c r="F830" s="125"/>
      <c r="G830" s="125"/>
      <c r="H830" s="125"/>
      <c r="I830" s="125"/>
      <c r="J830" s="125"/>
      <c r="K830" s="125"/>
    </row>
    <row r="831" spans="2:11">
      <c r="B831" s="148"/>
      <c r="C831" s="148"/>
      <c r="D831" s="148"/>
      <c r="E831" s="125"/>
      <c r="F831" s="125"/>
      <c r="G831" s="125"/>
      <c r="H831" s="125"/>
      <c r="I831" s="125"/>
      <c r="J831" s="125"/>
      <c r="K831" s="125"/>
    </row>
    <row r="832" spans="2:11">
      <c r="B832" s="148"/>
      <c r="C832" s="148"/>
      <c r="D832" s="148"/>
      <c r="E832" s="125"/>
      <c r="F832" s="125"/>
      <c r="G832" s="125"/>
      <c r="H832" s="125"/>
      <c r="I832" s="125"/>
      <c r="J832" s="125"/>
      <c r="K832" s="125"/>
    </row>
    <row r="833" spans="2:11">
      <c r="B833" s="148"/>
      <c r="C833" s="148"/>
      <c r="D833" s="148"/>
      <c r="E833" s="125"/>
      <c r="F833" s="125"/>
      <c r="G833" s="125"/>
      <c r="H833" s="125"/>
      <c r="I833" s="125"/>
      <c r="J833" s="125"/>
      <c r="K833" s="125"/>
    </row>
    <row r="834" spans="2:11">
      <c r="B834" s="148"/>
      <c r="C834" s="148"/>
      <c r="D834" s="148"/>
      <c r="E834" s="125"/>
      <c r="F834" s="125"/>
      <c r="G834" s="125"/>
      <c r="H834" s="125"/>
      <c r="I834" s="125"/>
      <c r="J834" s="125"/>
      <c r="K834" s="125"/>
    </row>
    <row r="835" spans="2:11">
      <c r="B835" s="148"/>
      <c r="C835" s="148"/>
      <c r="D835" s="148"/>
      <c r="E835" s="125"/>
      <c r="F835" s="125"/>
      <c r="G835" s="125"/>
      <c r="H835" s="125"/>
      <c r="I835" s="125"/>
      <c r="J835" s="125"/>
      <c r="K835" s="125"/>
    </row>
    <row r="836" spans="2:11">
      <c r="B836" s="148"/>
      <c r="C836" s="148"/>
      <c r="D836" s="148"/>
      <c r="E836" s="125"/>
      <c r="F836" s="125"/>
      <c r="G836" s="125"/>
      <c r="H836" s="125"/>
      <c r="I836" s="125"/>
      <c r="J836" s="125"/>
      <c r="K836" s="125"/>
    </row>
    <row r="837" spans="2:11">
      <c r="B837" s="148"/>
      <c r="C837" s="148"/>
      <c r="D837" s="148"/>
      <c r="E837" s="125"/>
      <c r="F837" s="125"/>
      <c r="G837" s="125"/>
      <c r="H837" s="125"/>
      <c r="I837" s="125"/>
      <c r="J837" s="125"/>
      <c r="K837" s="125"/>
    </row>
    <row r="838" spans="2:11">
      <c r="B838" s="148"/>
      <c r="C838" s="148"/>
      <c r="D838" s="148"/>
      <c r="E838" s="125"/>
      <c r="F838" s="125"/>
      <c r="G838" s="125"/>
      <c r="H838" s="125"/>
      <c r="I838" s="125"/>
      <c r="J838" s="125"/>
      <c r="K838" s="125"/>
    </row>
    <row r="839" spans="2:11">
      <c r="B839" s="148"/>
      <c r="C839" s="148"/>
      <c r="D839" s="148"/>
      <c r="E839" s="125"/>
      <c r="F839" s="125"/>
      <c r="G839" s="125"/>
      <c r="H839" s="125"/>
      <c r="I839" s="125"/>
      <c r="J839" s="125"/>
      <c r="K839" s="125"/>
    </row>
    <row r="840" spans="2:11">
      <c r="B840" s="148"/>
      <c r="C840" s="148"/>
      <c r="D840" s="148"/>
      <c r="E840" s="125"/>
      <c r="F840" s="125"/>
      <c r="G840" s="125"/>
      <c r="H840" s="125"/>
      <c r="I840" s="125"/>
      <c r="J840" s="125"/>
      <c r="K840" s="125"/>
    </row>
    <row r="841" spans="2:11">
      <c r="B841" s="148"/>
      <c r="C841" s="148"/>
      <c r="D841" s="148"/>
      <c r="E841" s="125"/>
      <c r="F841" s="125"/>
      <c r="G841" s="125"/>
      <c r="H841" s="125"/>
      <c r="I841" s="125"/>
      <c r="J841" s="125"/>
      <c r="K841" s="125"/>
    </row>
    <row r="842" spans="2:11">
      <c r="B842" s="148"/>
      <c r="C842" s="148"/>
      <c r="D842" s="148"/>
      <c r="E842" s="125"/>
      <c r="F842" s="125"/>
      <c r="G842" s="125"/>
      <c r="H842" s="125"/>
      <c r="I842" s="125"/>
      <c r="J842" s="125"/>
      <c r="K842" s="125"/>
    </row>
    <row r="843" spans="2:11">
      <c r="B843" s="148"/>
      <c r="C843" s="148"/>
      <c r="D843" s="148"/>
      <c r="E843" s="125"/>
      <c r="F843" s="125"/>
      <c r="G843" s="125"/>
      <c r="H843" s="125"/>
      <c r="I843" s="125"/>
      <c r="J843" s="125"/>
      <c r="K843" s="125"/>
    </row>
    <row r="844" spans="2:11">
      <c r="B844" s="148"/>
      <c r="C844" s="148"/>
      <c r="D844" s="148"/>
      <c r="E844" s="125"/>
      <c r="F844" s="125"/>
      <c r="G844" s="125"/>
      <c r="H844" s="125"/>
      <c r="I844" s="125"/>
      <c r="J844" s="125"/>
      <c r="K844" s="125"/>
    </row>
    <row r="845" spans="2:11">
      <c r="B845" s="148"/>
      <c r="C845" s="148"/>
      <c r="D845" s="148"/>
      <c r="E845" s="125"/>
      <c r="F845" s="125"/>
      <c r="G845" s="125"/>
      <c r="H845" s="125"/>
      <c r="I845" s="125"/>
      <c r="J845" s="125"/>
      <c r="K845" s="125"/>
    </row>
    <row r="846" spans="2:11">
      <c r="B846" s="148"/>
      <c r="C846" s="148"/>
      <c r="D846" s="148"/>
      <c r="E846" s="125"/>
      <c r="F846" s="125"/>
      <c r="G846" s="125"/>
      <c r="H846" s="125"/>
      <c r="I846" s="125"/>
      <c r="J846" s="125"/>
      <c r="K846" s="125"/>
    </row>
    <row r="847" spans="2:11">
      <c r="B847" s="148"/>
      <c r="C847" s="148"/>
      <c r="D847" s="148"/>
      <c r="E847" s="125"/>
      <c r="F847" s="125"/>
      <c r="G847" s="125"/>
      <c r="H847" s="125"/>
      <c r="I847" s="125"/>
      <c r="J847" s="125"/>
      <c r="K847" s="125"/>
    </row>
    <row r="848" spans="2:11">
      <c r="B848" s="148"/>
      <c r="C848" s="148"/>
      <c r="D848" s="148"/>
      <c r="E848" s="125"/>
      <c r="F848" s="125"/>
      <c r="G848" s="125"/>
      <c r="H848" s="125"/>
      <c r="I848" s="125"/>
      <c r="J848" s="125"/>
      <c r="K848" s="125"/>
    </row>
    <row r="849" spans="2:11">
      <c r="B849" s="148"/>
      <c r="C849" s="148"/>
      <c r="D849" s="148"/>
      <c r="E849" s="125"/>
      <c r="F849" s="125"/>
      <c r="G849" s="125"/>
      <c r="H849" s="125"/>
      <c r="I849" s="125"/>
      <c r="J849" s="125"/>
      <c r="K849" s="125"/>
    </row>
    <row r="850" spans="2:11">
      <c r="B850" s="148"/>
      <c r="C850" s="148"/>
      <c r="D850" s="148"/>
      <c r="E850" s="125"/>
      <c r="F850" s="125"/>
      <c r="G850" s="125"/>
      <c r="H850" s="125"/>
      <c r="I850" s="125"/>
      <c r="J850" s="125"/>
      <c r="K850" s="125"/>
    </row>
    <row r="851" spans="2:11">
      <c r="B851" s="148"/>
      <c r="C851" s="148"/>
      <c r="D851" s="148"/>
      <c r="E851" s="125"/>
      <c r="F851" s="125"/>
      <c r="G851" s="125"/>
      <c r="H851" s="125"/>
      <c r="I851" s="125"/>
      <c r="J851" s="125"/>
      <c r="K851" s="125"/>
    </row>
    <row r="852" spans="2:11">
      <c r="B852" s="148"/>
      <c r="C852" s="148"/>
      <c r="D852" s="148"/>
      <c r="E852" s="125"/>
      <c r="F852" s="125"/>
      <c r="G852" s="125"/>
      <c r="H852" s="125"/>
      <c r="I852" s="125"/>
      <c r="J852" s="125"/>
      <c r="K852" s="125"/>
    </row>
    <row r="853" spans="2:11">
      <c r="B853" s="148"/>
      <c r="C853" s="148"/>
      <c r="D853" s="148"/>
      <c r="E853" s="125"/>
      <c r="F853" s="125"/>
      <c r="G853" s="125"/>
      <c r="H853" s="125"/>
      <c r="I853" s="125"/>
      <c r="J853" s="125"/>
      <c r="K853" s="125"/>
    </row>
    <row r="854" spans="2:11">
      <c r="B854" s="148"/>
      <c r="C854" s="148"/>
      <c r="D854" s="148"/>
      <c r="E854" s="125"/>
      <c r="F854" s="125"/>
      <c r="G854" s="125"/>
      <c r="H854" s="125"/>
      <c r="I854" s="125"/>
      <c r="J854" s="125"/>
      <c r="K854" s="125"/>
    </row>
    <row r="855" spans="2:11">
      <c r="B855" s="148"/>
      <c r="C855" s="148"/>
      <c r="D855" s="148"/>
      <c r="E855" s="125"/>
      <c r="F855" s="125"/>
      <c r="G855" s="125"/>
      <c r="H855" s="125"/>
      <c r="I855" s="125"/>
      <c r="J855" s="125"/>
      <c r="K855" s="125"/>
    </row>
    <row r="856" spans="2:11">
      <c r="B856" s="148"/>
      <c r="C856" s="148"/>
      <c r="D856" s="148"/>
      <c r="E856" s="125"/>
      <c r="F856" s="125"/>
      <c r="G856" s="125"/>
      <c r="H856" s="125"/>
      <c r="I856" s="125"/>
      <c r="J856" s="125"/>
      <c r="K856" s="125"/>
    </row>
    <row r="857" spans="2:11">
      <c r="B857" s="148"/>
      <c r="C857" s="148"/>
      <c r="D857" s="148"/>
      <c r="E857" s="125"/>
      <c r="F857" s="125"/>
      <c r="G857" s="125"/>
      <c r="H857" s="125"/>
      <c r="I857" s="125"/>
      <c r="J857" s="125"/>
      <c r="K857" s="125"/>
    </row>
    <row r="858" spans="2:11">
      <c r="B858" s="148"/>
      <c r="C858" s="148"/>
      <c r="D858" s="148"/>
      <c r="E858" s="125"/>
      <c r="F858" s="125"/>
      <c r="G858" s="125"/>
      <c r="H858" s="125"/>
      <c r="I858" s="125"/>
      <c r="J858" s="125"/>
      <c r="K858" s="125"/>
    </row>
    <row r="859" spans="2:11">
      <c r="B859" s="148"/>
      <c r="C859" s="148"/>
      <c r="D859" s="148"/>
      <c r="E859" s="125"/>
      <c r="F859" s="125"/>
      <c r="G859" s="125"/>
      <c r="H859" s="125"/>
      <c r="I859" s="125"/>
      <c r="J859" s="125"/>
      <c r="K859" s="125"/>
    </row>
    <row r="860" spans="2:11">
      <c r="B860" s="148"/>
      <c r="C860" s="148"/>
      <c r="D860" s="148"/>
      <c r="E860" s="125"/>
      <c r="F860" s="125"/>
      <c r="G860" s="125"/>
      <c r="H860" s="125"/>
      <c r="I860" s="125"/>
      <c r="J860" s="125"/>
      <c r="K860" s="125"/>
    </row>
    <row r="861" spans="2:11">
      <c r="B861" s="148"/>
      <c r="C861" s="148"/>
      <c r="D861" s="148"/>
      <c r="E861" s="125"/>
      <c r="F861" s="125"/>
      <c r="G861" s="125"/>
      <c r="H861" s="125"/>
      <c r="I861" s="125"/>
      <c r="J861" s="125"/>
      <c r="K861" s="125"/>
    </row>
    <row r="862" spans="2:11">
      <c r="B862" s="148"/>
      <c r="C862" s="148"/>
      <c r="D862" s="148"/>
      <c r="E862" s="125"/>
      <c r="F862" s="125"/>
      <c r="G862" s="125"/>
      <c r="H862" s="125"/>
      <c r="I862" s="125"/>
      <c r="J862" s="125"/>
      <c r="K862" s="125"/>
    </row>
    <row r="863" spans="2:11">
      <c r="B863" s="148"/>
      <c r="C863" s="148"/>
      <c r="D863" s="148"/>
      <c r="E863" s="125"/>
      <c r="F863" s="125"/>
      <c r="G863" s="125"/>
      <c r="H863" s="125"/>
      <c r="I863" s="125"/>
      <c r="J863" s="125"/>
      <c r="K863" s="125"/>
    </row>
    <row r="864" spans="2:11">
      <c r="B864" s="148"/>
      <c r="C864" s="148"/>
      <c r="D864" s="148"/>
      <c r="E864" s="125"/>
      <c r="F864" s="125"/>
      <c r="G864" s="125"/>
      <c r="H864" s="125"/>
      <c r="I864" s="125"/>
      <c r="J864" s="125"/>
      <c r="K864" s="125"/>
    </row>
    <row r="865" spans="2:11">
      <c r="B865" s="148"/>
      <c r="C865" s="148"/>
      <c r="D865" s="148"/>
      <c r="E865" s="125"/>
      <c r="F865" s="125"/>
      <c r="G865" s="125"/>
      <c r="H865" s="125"/>
      <c r="I865" s="125"/>
      <c r="J865" s="125"/>
      <c r="K865" s="125"/>
    </row>
    <row r="866" spans="2:11">
      <c r="B866" s="148"/>
      <c r="C866" s="148"/>
      <c r="D866" s="148"/>
      <c r="E866" s="125"/>
      <c r="F866" s="125"/>
      <c r="G866" s="125"/>
      <c r="H866" s="125"/>
      <c r="I866" s="125"/>
      <c r="J866" s="125"/>
      <c r="K866" s="125"/>
    </row>
    <row r="867" spans="2:11">
      <c r="B867" s="148"/>
      <c r="C867" s="148"/>
      <c r="D867" s="148"/>
      <c r="E867" s="125"/>
      <c r="F867" s="125"/>
      <c r="G867" s="125"/>
      <c r="H867" s="125"/>
      <c r="I867" s="125"/>
      <c r="J867" s="125"/>
      <c r="K867" s="125"/>
    </row>
    <row r="868" spans="2:11">
      <c r="B868" s="148"/>
      <c r="C868" s="148"/>
      <c r="D868" s="148"/>
      <c r="E868" s="125"/>
      <c r="F868" s="125"/>
      <c r="G868" s="125"/>
      <c r="H868" s="125"/>
      <c r="I868" s="125"/>
      <c r="J868" s="125"/>
      <c r="K868" s="125"/>
    </row>
    <row r="869" spans="2:11">
      <c r="B869" s="148"/>
      <c r="C869" s="148"/>
      <c r="D869" s="148"/>
      <c r="E869" s="125"/>
      <c r="F869" s="125"/>
      <c r="G869" s="125"/>
      <c r="H869" s="125"/>
      <c r="I869" s="125"/>
      <c r="J869" s="125"/>
      <c r="K869" s="125"/>
    </row>
    <row r="870" spans="2:11">
      <c r="B870" s="148"/>
      <c r="C870" s="148"/>
      <c r="D870" s="148"/>
      <c r="E870" s="125"/>
      <c r="F870" s="125"/>
      <c r="G870" s="125"/>
      <c r="H870" s="125"/>
      <c r="I870" s="125"/>
      <c r="J870" s="125"/>
      <c r="K870" s="125"/>
    </row>
    <row r="871" spans="2:11">
      <c r="B871" s="148"/>
      <c r="C871" s="148"/>
      <c r="D871" s="148"/>
      <c r="E871" s="125"/>
      <c r="F871" s="125"/>
      <c r="G871" s="125"/>
      <c r="H871" s="125"/>
      <c r="I871" s="125"/>
      <c r="J871" s="125"/>
      <c r="K871" s="125"/>
    </row>
    <row r="872" spans="2:11">
      <c r="B872" s="148"/>
      <c r="C872" s="148"/>
      <c r="D872" s="148"/>
      <c r="E872" s="125"/>
      <c r="F872" s="125"/>
      <c r="G872" s="125"/>
      <c r="H872" s="125"/>
      <c r="I872" s="125"/>
      <c r="J872" s="125"/>
      <c r="K872" s="125"/>
    </row>
    <row r="873" spans="2:11">
      <c r="B873" s="148"/>
      <c r="C873" s="148"/>
      <c r="D873" s="148"/>
      <c r="E873" s="125"/>
      <c r="F873" s="125"/>
      <c r="G873" s="125"/>
      <c r="H873" s="125"/>
      <c r="I873" s="125"/>
      <c r="J873" s="125"/>
      <c r="K873" s="125"/>
    </row>
    <row r="874" spans="2:11">
      <c r="B874" s="148"/>
      <c r="C874" s="148"/>
      <c r="D874" s="148"/>
      <c r="E874" s="125"/>
      <c r="F874" s="125"/>
      <c r="G874" s="125"/>
      <c r="H874" s="125"/>
      <c r="I874" s="125"/>
      <c r="J874" s="125"/>
      <c r="K874" s="125"/>
    </row>
    <row r="875" spans="2:11">
      <c r="B875" s="148"/>
      <c r="C875" s="148"/>
      <c r="D875" s="148"/>
      <c r="E875" s="125"/>
      <c r="F875" s="125"/>
      <c r="G875" s="125"/>
      <c r="H875" s="125"/>
      <c r="I875" s="125"/>
      <c r="J875" s="125"/>
      <c r="K875" s="125"/>
    </row>
    <row r="876" spans="2:11">
      <c r="B876" s="148"/>
      <c r="C876" s="148"/>
      <c r="D876" s="148"/>
      <c r="E876" s="125"/>
      <c r="F876" s="125"/>
      <c r="G876" s="125"/>
      <c r="H876" s="125"/>
      <c r="I876" s="125"/>
      <c r="J876" s="125"/>
      <c r="K876" s="125"/>
    </row>
    <row r="877" spans="2:11">
      <c r="B877" s="148"/>
      <c r="C877" s="148"/>
      <c r="D877" s="148"/>
      <c r="E877" s="125"/>
      <c r="F877" s="125"/>
      <c r="G877" s="125"/>
      <c r="H877" s="125"/>
      <c r="I877" s="125"/>
      <c r="J877" s="125"/>
      <c r="K877" s="125"/>
    </row>
    <row r="878" spans="2:11">
      <c r="B878" s="148"/>
      <c r="C878" s="148"/>
      <c r="D878" s="148"/>
      <c r="E878" s="125"/>
      <c r="F878" s="125"/>
      <c r="G878" s="125"/>
      <c r="H878" s="125"/>
      <c r="I878" s="125"/>
      <c r="J878" s="125"/>
      <c r="K878" s="125"/>
    </row>
    <row r="879" spans="2:11">
      <c r="B879" s="148"/>
      <c r="C879" s="148"/>
      <c r="D879" s="148"/>
      <c r="E879" s="125"/>
      <c r="F879" s="125"/>
      <c r="G879" s="125"/>
      <c r="H879" s="125"/>
      <c r="I879" s="125"/>
      <c r="J879" s="125"/>
      <c r="K879" s="125"/>
    </row>
    <row r="880" spans="2:11">
      <c r="B880" s="148"/>
      <c r="C880" s="148"/>
      <c r="D880" s="148"/>
      <c r="E880" s="125"/>
      <c r="F880" s="125"/>
      <c r="G880" s="125"/>
      <c r="H880" s="125"/>
      <c r="I880" s="125"/>
      <c r="J880" s="125"/>
      <c r="K880" s="125"/>
    </row>
    <row r="881" spans="2:11">
      <c r="B881" s="148"/>
      <c r="C881" s="148"/>
      <c r="D881" s="148"/>
      <c r="E881" s="125"/>
      <c r="F881" s="125"/>
      <c r="G881" s="125"/>
      <c r="H881" s="125"/>
      <c r="I881" s="125"/>
      <c r="J881" s="125"/>
      <c r="K881" s="125"/>
    </row>
    <row r="882" spans="2:11">
      <c r="B882" s="148"/>
      <c r="C882" s="148"/>
      <c r="D882" s="148"/>
      <c r="E882" s="125"/>
      <c r="F882" s="125"/>
      <c r="G882" s="125"/>
      <c r="H882" s="125"/>
      <c r="I882" s="125"/>
      <c r="J882" s="125"/>
      <c r="K882" s="125"/>
    </row>
    <row r="883" spans="2:11">
      <c r="B883" s="148"/>
      <c r="C883" s="148"/>
      <c r="D883" s="148"/>
      <c r="E883" s="125"/>
      <c r="F883" s="125"/>
      <c r="G883" s="125"/>
      <c r="H883" s="125"/>
      <c r="I883" s="125"/>
      <c r="J883" s="125"/>
      <c r="K883" s="125"/>
    </row>
    <row r="884" spans="2:11">
      <c r="B884" s="148"/>
      <c r="C884" s="148"/>
      <c r="D884" s="148"/>
      <c r="E884" s="125"/>
      <c r="F884" s="125"/>
      <c r="G884" s="125"/>
      <c r="H884" s="125"/>
      <c r="I884" s="125"/>
      <c r="J884" s="125"/>
      <c r="K884" s="125"/>
    </row>
    <row r="885" spans="2:11">
      <c r="B885" s="148"/>
      <c r="C885" s="148"/>
      <c r="D885" s="148"/>
      <c r="E885" s="125"/>
      <c r="F885" s="125"/>
      <c r="G885" s="125"/>
      <c r="H885" s="125"/>
      <c r="I885" s="125"/>
      <c r="J885" s="125"/>
      <c r="K885" s="125"/>
    </row>
    <row r="886" spans="2:11">
      <c r="B886" s="148"/>
      <c r="C886" s="148"/>
      <c r="D886" s="148"/>
      <c r="E886" s="125"/>
      <c r="F886" s="125"/>
      <c r="G886" s="125"/>
      <c r="H886" s="125"/>
      <c r="I886" s="125"/>
      <c r="J886" s="125"/>
      <c r="K886" s="125"/>
    </row>
    <row r="887" spans="2:11">
      <c r="B887" s="148"/>
      <c r="C887" s="148"/>
      <c r="D887" s="148"/>
      <c r="E887" s="125"/>
      <c r="F887" s="125"/>
      <c r="G887" s="125"/>
      <c r="H887" s="125"/>
      <c r="I887" s="125"/>
      <c r="J887" s="125"/>
      <c r="K887" s="125"/>
    </row>
    <row r="888" spans="2:11">
      <c r="B888" s="148"/>
      <c r="C888" s="148"/>
      <c r="D888" s="148"/>
      <c r="E888" s="125"/>
      <c r="F888" s="125"/>
      <c r="G888" s="125"/>
      <c r="H888" s="125"/>
      <c r="I888" s="125"/>
      <c r="J888" s="125"/>
      <c r="K888" s="125"/>
    </row>
    <row r="889" spans="2:11">
      <c r="B889" s="148"/>
      <c r="C889" s="148"/>
      <c r="D889" s="148"/>
      <c r="E889" s="125"/>
      <c r="F889" s="125"/>
      <c r="G889" s="125"/>
      <c r="H889" s="125"/>
      <c r="I889" s="125"/>
      <c r="J889" s="125"/>
      <c r="K889" s="125"/>
    </row>
    <row r="890" spans="2:11">
      <c r="B890" s="148"/>
      <c r="C890" s="148"/>
      <c r="D890" s="148"/>
      <c r="E890" s="125"/>
      <c r="F890" s="125"/>
      <c r="G890" s="125"/>
      <c r="H890" s="125"/>
      <c r="I890" s="125"/>
      <c r="J890" s="125"/>
      <c r="K890" s="125"/>
    </row>
    <row r="891" spans="2:11">
      <c r="B891" s="148"/>
      <c r="C891" s="148"/>
      <c r="D891" s="148"/>
      <c r="E891" s="125"/>
      <c r="F891" s="125"/>
      <c r="G891" s="125"/>
      <c r="H891" s="125"/>
      <c r="I891" s="125"/>
      <c r="J891" s="125"/>
      <c r="K891" s="125"/>
    </row>
    <row r="892" spans="2:11">
      <c r="B892" s="148"/>
      <c r="C892" s="148"/>
      <c r="D892" s="148"/>
      <c r="E892" s="125"/>
      <c r="F892" s="125"/>
      <c r="G892" s="125"/>
      <c r="H892" s="125"/>
      <c r="I892" s="125"/>
      <c r="J892" s="125"/>
      <c r="K892" s="125"/>
    </row>
    <row r="893" spans="2:11">
      <c r="B893" s="148"/>
      <c r="C893" s="148"/>
      <c r="D893" s="148"/>
      <c r="E893" s="125"/>
      <c r="F893" s="125"/>
      <c r="G893" s="125"/>
      <c r="H893" s="125"/>
      <c r="I893" s="125"/>
      <c r="J893" s="125"/>
      <c r="K893" s="125"/>
    </row>
    <row r="894" spans="2:11">
      <c r="B894" s="148"/>
      <c r="C894" s="148"/>
      <c r="D894" s="148"/>
      <c r="E894" s="125"/>
      <c r="F894" s="125"/>
      <c r="G894" s="125"/>
      <c r="H894" s="125"/>
      <c r="I894" s="125"/>
      <c r="J894" s="125"/>
      <c r="K894" s="125"/>
    </row>
    <row r="895" spans="2:11">
      <c r="B895" s="148"/>
      <c r="C895" s="148"/>
      <c r="D895" s="148"/>
      <c r="E895" s="125"/>
      <c r="F895" s="125"/>
      <c r="G895" s="125"/>
      <c r="H895" s="125"/>
      <c r="I895" s="125"/>
      <c r="J895" s="125"/>
      <c r="K895" s="125"/>
    </row>
    <row r="896" spans="2:11">
      <c r="B896" s="148"/>
      <c r="C896" s="148"/>
      <c r="D896" s="148"/>
      <c r="E896" s="125"/>
      <c r="F896" s="125"/>
      <c r="G896" s="125"/>
      <c r="H896" s="125"/>
      <c r="I896" s="125"/>
      <c r="J896" s="125"/>
      <c r="K896" s="125"/>
    </row>
    <row r="897" spans="2:11">
      <c r="B897" s="148"/>
      <c r="C897" s="148"/>
      <c r="D897" s="148"/>
      <c r="E897" s="125"/>
      <c r="F897" s="125"/>
      <c r="G897" s="125"/>
      <c r="H897" s="125"/>
      <c r="I897" s="125"/>
      <c r="J897" s="125"/>
      <c r="K897" s="125"/>
    </row>
    <row r="898" spans="2:11">
      <c r="B898" s="148"/>
      <c r="C898" s="148"/>
      <c r="D898" s="148"/>
      <c r="E898" s="125"/>
      <c r="F898" s="125"/>
      <c r="G898" s="125"/>
      <c r="H898" s="125"/>
      <c r="I898" s="125"/>
      <c r="J898" s="125"/>
      <c r="K898" s="125"/>
    </row>
    <row r="899" spans="2:11">
      <c r="B899" s="148"/>
      <c r="C899" s="148"/>
      <c r="D899" s="148"/>
      <c r="E899" s="125"/>
      <c r="F899" s="125"/>
      <c r="G899" s="125"/>
      <c r="H899" s="125"/>
      <c r="I899" s="125"/>
      <c r="J899" s="125"/>
      <c r="K899" s="125"/>
    </row>
    <row r="900" spans="2:11">
      <c r="B900" s="148"/>
      <c r="C900" s="148"/>
      <c r="D900" s="148"/>
      <c r="E900" s="125"/>
      <c r="F900" s="125"/>
      <c r="G900" s="125"/>
      <c r="H900" s="125"/>
      <c r="I900" s="125"/>
      <c r="J900" s="125"/>
      <c r="K900" s="125"/>
    </row>
    <row r="901" spans="2:11">
      <c r="B901" s="148"/>
      <c r="C901" s="148"/>
      <c r="D901" s="148"/>
      <c r="E901" s="125"/>
      <c r="F901" s="125"/>
      <c r="G901" s="125"/>
      <c r="H901" s="125"/>
      <c r="I901" s="125"/>
      <c r="J901" s="125"/>
      <c r="K901" s="125"/>
    </row>
    <row r="902" spans="2:11">
      <c r="B902" s="148"/>
      <c r="C902" s="148"/>
      <c r="D902" s="148"/>
      <c r="E902" s="125"/>
      <c r="F902" s="125"/>
      <c r="G902" s="125"/>
      <c r="H902" s="125"/>
      <c r="I902" s="125"/>
      <c r="J902" s="125"/>
      <c r="K902" s="125"/>
    </row>
    <row r="903" spans="2:11">
      <c r="B903" s="148"/>
      <c r="C903" s="148"/>
      <c r="D903" s="148"/>
      <c r="E903" s="125"/>
      <c r="F903" s="125"/>
      <c r="G903" s="125"/>
      <c r="H903" s="125"/>
      <c r="I903" s="125"/>
      <c r="J903" s="125"/>
      <c r="K903" s="125"/>
    </row>
    <row r="904" spans="2:11">
      <c r="B904" s="148"/>
      <c r="C904" s="148"/>
      <c r="D904" s="148"/>
      <c r="E904" s="125"/>
      <c r="F904" s="125"/>
      <c r="G904" s="125"/>
      <c r="H904" s="125"/>
      <c r="I904" s="125"/>
      <c r="J904" s="125"/>
      <c r="K904" s="125"/>
    </row>
    <row r="905" spans="2:11">
      <c r="B905" s="148"/>
      <c r="C905" s="148"/>
      <c r="D905" s="148"/>
      <c r="E905" s="125"/>
      <c r="F905" s="125"/>
      <c r="G905" s="125"/>
      <c r="H905" s="125"/>
      <c r="I905" s="125"/>
      <c r="J905" s="125"/>
      <c r="K905" s="125"/>
    </row>
    <row r="906" spans="2:11">
      <c r="B906" s="148"/>
      <c r="C906" s="148"/>
      <c r="D906" s="148"/>
      <c r="E906" s="125"/>
      <c r="F906" s="125"/>
      <c r="G906" s="125"/>
      <c r="H906" s="125"/>
      <c r="I906" s="125"/>
      <c r="J906" s="125"/>
      <c r="K906" s="125"/>
    </row>
    <row r="907" spans="2:11">
      <c r="B907" s="148"/>
      <c r="C907" s="148"/>
      <c r="D907" s="148"/>
      <c r="E907" s="125"/>
      <c r="F907" s="125"/>
      <c r="G907" s="125"/>
      <c r="H907" s="125"/>
      <c r="I907" s="125"/>
      <c r="J907" s="125"/>
      <c r="K907" s="125"/>
    </row>
    <row r="908" spans="2:11">
      <c r="B908" s="148"/>
      <c r="C908" s="148"/>
      <c r="D908" s="148"/>
      <c r="E908" s="125"/>
      <c r="F908" s="125"/>
      <c r="G908" s="125"/>
      <c r="H908" s="125"/>
      <c r="I908" s="125"/>
      <c r="J908" s="125"/>
      <c r="K908" s="125"/>
    </row>
    <row r="909" spans="2:11">
      <c r="B909" s="148"/>
      <c r="C909" s="148"/>
      <c r="D909" s="148"/>
      <c r="E909" s="125"/>
      <c r="F909" s="125"/>
      <c r="G909" s="125"/>
      <c r="H909" s="125"/>
      <c r="I909" s="125"/>
      <c r="J909" s="125"/>
      <c r="K909" s="125"/>
    </row>
    <row r="910" spans="2:11">
      <c r="B910" s="148"/>
      <c r="C910" s="148"/>
      <c r="D910" s="148"/>
      <c r="E910" s="125"/>
      <c r="F910" s="125"/>
      <c r="G910" s="125"/>
      <c r="H910" s="125"/>
      <c r="I910" s="125"/>
      <c r="J910" s="125"/>
      <c r="K910" s="125"/>
    </row>
    <row r="911" spans="2:11">
      <c r="B911" s="148"/>
      <c r="C911" s="148"/>
      <c r="D911" s="148"/>
      <c r="E911" s="125"/>
      <c r="F911" s="125"/>
      <c r="G911" s="125"/>
      <c r="H911" s="125"/>
      <c r="I911" s="125"/>
      <c r="J911" s="125"/>
      <c r="K911" s="125"/>
    </row>
    <row r="912" spans="2:11">
      <c r="B912" s="148"/>
      <c r="C912" s="148"/>
      <c r="D912" s="148"/>
      <c r="E912" s="125"/>
      <c r="F912" s="125"/>
      <c r="G912" s="125"/>
      <c r="H912" s="125"/>
      <c r="I912" s="125"/>
      <c r="J912" s="125"/>
      <c r="K912" s="125"/>
    </row>
    <row r="913" spans="2:11">
      <c r="B913" s="148"/>
      <c r="C913" s="148"/>
      <c r="D913" s="148"/>
      <c r="E913" s="125"/>
      <c r="F913" s="125"/>
      <c r="G913" s="125"/>
      <c r="H913" s="125"/>
      <c r="I913" s="125"/>
      <c r="J913" s="125"/>
      <c r="K913" s="125"/>
    </row>
    <row r="914" spans="2:11">
      <c r="B914" s="148"/>
      <c r="C914" s="148"/>
      <c r="D914" s="148"/>
      <c r="E914" s="125"/>
      <c r="F914" s="125"/>
      <c r="G914" s="125"/>
      <c r="H914" s="125"/>
      <c r="I914" s="125"/>
      <c r="J914" s="125"/>
      <c r="K914" s="125"/>
    </row>
    <row r="915" spans="2:11">
      <c r="B915" s="148"/>
      <c r="C915" s="148"/>
      <c r="D915" s="148"/>
      <c r="E915" s="125"/>
      <c r="F915" s="125"/>
      <c r="G915" s="125"/>
      <c r="H915" s="125"/>
      <c r="I915" s="125"/>
      <c r="J915" s="125"/>
      <c r="K915" s="125"/>
    </row>
    <row r="916" spans="2:11">
      <c r="B916" s="148"/>
      <c r="C916" s="148"/>
      <c r="D916" s="148"/>
      <c r="E916" s="125"/>
      <c r="F916" s="125"/>
      <c r="G916" s="125"/>
      <c r="H916" s="125"/>
      <c r="I916" s="125"/>
      <c r="J916" s="125"/>
      <c r="K916" s="125"/>
    </row>
    <row r="917" spans="2:11">
      <c r="B917" s="148"/>
      <c r="C917" s="148"/>
      <c r="D917" s="148"/>
      <c r="E917" s="125"/>
      <c r="F917" s="125"/>
      <c r="G917" s="125"/>
      <c r="H917" s="125"/>
      <c r="I917" s="125"/>
      <c r="J917" s="125"/>
      <c r="K917" s="125"/>
    </row>
    <row r="918" spans="2:11">
      <c r="B918" s="148"/>
      <c r="C918" s="148"/>
      <c r="D918" s="148"/>
      <c r="E918" s="125"/>
      <c r="F918" s="125"/>
      <c r="G918" s="125"/>
      <c r="H918" s="125"/>
      <c r="I918" s="125"/>
      <c r="J918" s="125"/>
      <c r="K918" s="125"/>
    </row>
    <row r="919" spans="2:11">
      <c r="B919" s="148"/>
      <c r="C919" s="148"/>
      <c r="D919" s="148"/>
      <c r="E919" s="125"/>
      <c r="F919" s="125"/>
      <c r="G919" s="125"/>
      <c r="H919" s="125"/>
      <c r="I919" s="125"/>
      <c r="J919" s="125"/>
      <c r="K919" s="125"/>
    </row>
    <row r="920" spans="2:11">
      <c r="B920" s="148"/>
      <c r="C920" s="148"/>
      <c r="D920" s="148"/>
      <c r="E920" s="125"/>
      <c r="F920" s="125"/>
      <c r="G920" s="125"/>
      <c r="H920" s="125"/>
      <c r="I920" s="125"/>
      <c r="J920" s="125"/>
      <c r="K920" s="125"/>
    </row>
    <row r="921" spans="2:11">
      <c r="B921" s="148"/>
      <c r="C921" s="148"/>
      <c r="D921" s="148"/>
      <c r="E921" s="125"/>
      <c r="F921" s="125"/>
      <c r="G921" s="125"/>
      <c r="H921" s="125"/>
      <c r="I921" s="125"/>
      <c r="J921" s="125"/>
      <c r="K921" s="125"/>
    </row>
    <row r="922" spans="2:11">
      <c r="B922" s="148"/>
      <c r="C922" s="148"/>
      <c r="D922" s="148"/>
      <c r="E922" s="125"/>
      <c r="F922" s="125"/>
      <c r="G922" s="125"/>
      <c r="H922" s="125"/>
      <c r="I922" s="125"/>
      <c r="J922" s="125"/>
      <c r="K922" s="125"/>
    </row>
    <row r="923" spans="2:11">
      <c r="B923" s="148"/>
      <c r="C923" s="148"/>
      <c r="D923" s="148"/>
      <c r="E923" s="125"/>
      <c r="F923" s="125"/>
      <c r="G923" s="125"/>
      <c r="H923" s="125"/>
      <c r="I923" s="125"/>
      <c r="J923" s="125"/>
      <c r="K923" s="125"/>
    </row>
    <row r="924" spans="2:11">
      <c r="B924" s="148"/>
      <c r="C924" s="148"/>
      <c r="D924" s="148"/>
      <c r="E924" s="125"/>
      <c r="F924" s="125"/>
      <c r="G924" s="125"/>
      <c r="H924" s="125"/>
      <c r="I924" s="125"/>
      <c r="J924" s="125"/>
      <c r="K924" s="125"/>
    </row>
    <row r="925" spans="2:11">
      <c r="B925" s="148"/>
      <c r="C925" s="148"/>
      <c r="D925" s="148"/>
      <c r="E925" s="125"/>
      <c r="F925" s="125"/>
      <c r="G925" s="125"/>
      <c r="H925" s="125"/>
      <c r="I925" s="125"/>
      <c r="J925" s="125"/>
      <c r="K925" s="125"/>
    </row>
    <row r="926" spans="2:11">
      <c r="B926" s="148"/>
      <c r="C926" s="148"/>
      <c r="D926" s="148"/>
      <c r="E926" s="125"/>
      <c r="F926" s="125"/>
      <c r="G926" s="125"/>
      <c r="H926" s="125"/>
      <c r="I926" s="125"/>
      <c r="J926" s="125"/>
      <c r="K926" s="125"/>
    </row>
    <row r="927" spans="2:11">
      <c r="B927" s="148"/>
      <c r="C927" s="148"/>
      <c r="D927" s="148"/>
      <c r="E927" s="125"/>
      <c r="F927" s="125"/>
      <c r="G927" s="125"/>
      <c r="H927" s="125"/>
      <c r="I927" s="125"/>
      <c r="J927" s="125"/>
      <c r="K927" s="125"/>
    </row>
    <row r="928" spans="2:11">
      <c r="B928" s="148"/>
      <c r="C928" s="148"/>
      <c r="D928" s="148"/>
      <c r="E928" s="125"/>
      <c r="F928" s="125"/>
      <c r="G928" s="125"/>
      <c r="H928" s="125"/>
      <c r="I928" s="125"/>
      <c r="J928" s="125"/>
      <c r="K928" s="125"/>
    </row>
    <row r="929" spans="2:11">
      <c r="B929" s="148"/>
      <c r="C929" s="148"/>
      <c r="D929" s="148"/>
      <c r="E929" s="125"/>
      <c r="F929" s="125"/>
      <c r="G929" s="125"/>
      <c r="H929" s="125"/>
      <c r="I929" s="125"/>
      <c r="J929" s="125"/>
      <c r="K929" s="125"/>
    </row>
    <row r="930" spans="2:11">
      <c r="B930" s="148"/>
      <c r="C930" s="148"/>
      <c r="D930" s="148"/>
      <c r="E930" s="125"/>
      <c r="F930" s="125"/>
      <c r="G930" s="125"/>
      <c r="H930" s="125"/>
      <c r="I930" s="125"/>
      <c r="J930" s="125"/>
      <c r="K930" s="125"/>
    </row>
    <row r="931" spans="2:11">
      <c r="B931" s="148"/>
      <c r="C931" s="148"/>
      <c r="D931" s="148"/>
      <c r="E931" s="125"/>
      <c r="F931" s="125"/>
      <c r="G931" s="125"/>
      <c r="H931" s="125"/>
      <c r="I931" s="125"/>
      <c r="J931" s="125"/>
      <c r="K931" s="125"/>
    </row>
    <row r="932" spans="2:11">
      <c r="B932" s="148"/>
      <c r="C932" s="148"/>
      <c r="D932" s="148"/>
      <c r="E932" s="125"/>
      <c r="F932" s="125"/>
      <c r="G932" s="125"/>
      <c r="H932" s="125"/>
      <c r="I932" s="125"/>
      <c r="J932" s="125"/>
      <c r="K932" s="125"/>
    </row>
    <row r="933" spans="2:11">
      <c r="B933" s="148"/>
      <c r="C933" s="148"/>
      <c r="D933" s="148"/>
      <c r="E933" s="125"/>
      <c r="F933" s="125"/>
      <c r="G933" s="125"/>
      <c r="H933" s="125"/>
      <c r="I933" s="125"/>
      <c r="J933" s="125"/>
      <c r="K933" s="125"/>
    </row>
    <row r="934" spans="2:11">
      <c r="B934" s="148"/>
      <c r="C934" s="148"/>
      <c r="D934" s="148"/>
      <c r="E934" s="125"/>
      <c r="F934" s="125"/>
      <c r="G934" s="125"/>
      <c r="H934" s="125"/>
      <c r="I934" s="125"/>
      <c r="J934" s="125"/>
      <c r="K934" s="125"/>
    </row>
    <row r="935" spans="2:11">
      <c r="B935" s="148"/>
      <c r="C935" s="148"/>
      <c r="D935" s="148"/>
      <c r="E935" s="125"/>
      <c r="F935" s="125"/>
      <c r="G935" s="125"/>
      <c r="H935" s="125"/>
      <c r="I935" s="125"/>
      <c r="J935" s="125"/>
      <c r="K935" s="125"/>
    </row>
    <row r="936" spans="2:11">
      <c r="B936" s="148"/>
      <c r="C936" s="148"/>
      <c r="D936" s="148"/>
      <c r="E936" s="125"/>
      <c r="F936" s="125"/>
      <c r="G936" s="125"/>
      <c r="H936" s="125"/>
      <c r="I936" s="125"/>
      <c r="J936" s="125"/>
      <c r="K936" s="125"/>
    </row>
    <row r="937" spans="2:11">
      <c r="B937" s="148"/>
      <c r="C937" s="148"/>
      <c r="D937" s="148"/>
      <c r="E937" s="125"/>
      <c r="F937" s="125"/>
      <c r="G937" s="125"/>
      <c r="H937" s="125"/>
      <c r="I937" s="125"/>
      <c r="J937" s="125"/>
      <c r="K937" s="125"/>
    </row>
    <row r="938" spans="2:11">
      <c r="B938" s="148"/>
      <c r="C938" s="148"/>
      <c r="D938" s="148"/>
      <c r="E938" s="125"/>
      <c r="F938" s="125"/>
      <c r="G938" s="125"/>
      <c r="H938" s="125"/>
      <c r="I938" s="125"/>
      <c r="J938" s="125"/>
      <c r="K938" s="125"/>
    </row>
    <row r="939" spans="2:11">
      <c r="B939" s="148"/>
      <c r="C939" s="148"/>
      <c r="D939" s="148"/>
      <c r="E939" s="125"/>
      <c r="F939" s="125"/>
      <c r="G939" s="125"/>
      <c r="H939" s="125"/>
      <c r="I939" s="125"/>
      <c r="J939" s="125"/>
      <c r="K939" s="125"/>
    </row>
    <row r="940" spans="2:11">
      <c r="B940" s="148"/>
      <c r="C940" s="148"/>
      <c r="D940" s="148"/>
      <c r="E940" s="125"/>
      <c r="F940" s="125"/>
      <c r="G940" s="125"/>
      <c r="H940" s="125"/>
      <c r="I940" s="125"/>
      <c r="J940" s="125"/>
      <c r="K940" s="125"/>
    </row>
    <row r="941" spans="2:11">
      <c r="B941" s="148"/>
      <c r="C941" s="148"/>
      <c r="D941" s="148"/>
      <c r="E941" s="125"/>
      <c r="F941" s="125"/>
      <c r="G941" s="125"/>
      <c r="H941" s="125"/>
      <c r="I941" s="125"/>
      <c r="J941" s="125"/>
      <c r="K941" s="125"/>
    </row>
    <row r="942" spans="2:11">
      <c r="B942" s="148"/>
      <c r="C942" s="148"/>
      <c r="D942" s="148"/>
      <c r="E942" s="125"/>
      <c r="F942" s="125"/>
      <c r="G942" s="125"/>
      <c r="H942" s="125"/>
      <c r="I942" s="125"/>
      <c r="J942" s="125"/>
      <c r="K942" s="125"/>
    </row>
    <row r="943" spans="2:11">
      <c r="B943" s="148"/>
      <c r="C943" s="148"/>
      <c r="D943" s="148"/>
      <c r="E943" s="125"/>
      <c r="F943" s="125"/>
      <c r="G943" s="125"/>
      <c r="H943" s="125"/>
      <c r="I943" s="125"/>
      <c r="J943" s="125"/>
      <c r="K943" s="125"/>
    </row>
    <row r="944" spans="2:11">
      <c r="B944" s="148"/>
      <c r="C944" s="148"/>
      <c r="D944" s="148"/>
      <c r="E944" s="125"/>
      <c r="F944" s="125"/>
      <c r="G944" s="125"/>
      <c r="H944" s="125"/>
      <c r="I944" s="125"/>
      <c r="J944" s="125"/>
      <c r="K944" s="125"/>
    </row>
    <row r="945" spans="2:11">
      <c r="B945" s="148"/>
      <c r="C945" s="148"/>
      <c r="D945" s="148"/>
      <c r="E945" s="125"/>
      <c r="F945" s="125"/>
      <c r="G945" s="125"/>
      <c r="H945" s="125"/>
      <c r="I945" s="125"/>
      <c r="J945" s="125"/>
      <c r="K945" s="125"/>
    </row>
    <row r="946" spans="2:11">
      <c r="B946" s="148"/>
      <c r="C946" s="148"/>
      <c r="D946" s="148"/>
      <c r="E946" s="125"/>
      <c r="F946" s="125"/>
      <c r="G946" s="125"/>
      <c r="H946" s="125"/>
      <c r="I946" s="125"/>
      <c r="J946" s="125"/>
      <c r="K946" s="125"/>
    </row>
    <row r="947" spans="2:11">
      <c r="B947" s="148"/>
      <c r="C947" s="148"/>
      <c r="D947" s="148"/>
      <c r="E947" s="125"/>
      <c r="F947" s="125"/>
      <c r="G947" s="125"/>
      <c r="H947" s="125"/>
      <c r="I947" s="125"/>
      <c r="J947" s="125"/>
      <c r="K947" s="125"/>
    </row>
    <row r="948" spans="2:11">
      <c r="B948" s="148"/>
      <c r="C948" s="148"/>
      <c r="D948" s="148"/>
      <c r="E948" s="125"/>
      <c r="F948" s="125"/>
      <c r="G948" s="125"/>
      <c r="H948" s="125"/>
      <c r="I948" s="125"/>
      <c r="J948" s="125"/>
      <c r="K948" s="125"/>
    </row>
    <row r="949" spans="2:11">
      <c r="B949" s="148"/>
      <c r="C949" s="148"/>
      <c r="D949" s="148"/>
      <c r="E949" s="125"/>
      <c r="F949" s="125"/>
      <c r="G949" s="125"/>
      <c r="H949" s="125"/>
      <c r="I949" s="125"/>
      <c r="J949" s="125"/>
      <c r="K949" s="125"/>
    </row>
    <row r="950" spans="2:11">
      <c r="B950" s="148"/>
      <c r="C950" s="148"/>
      <c r="D950" s="148"/>
      <c r="E950" s="125"/>
      <c r="F950" s="125"/>
      <c r="G950" s="125"/>
      <c r="H950" s="125"/>
      <c r="I950" s="125"/>
      <c r="J950" s="125"/>
      <c r="K950" s="125"/>
    </row>
    <row r="951" spans="2:11">
      <c r="B951" s="148"/>
      <c r="C951" s="148"/>
      <c r="D951" s="148"/>
      <c r="E951" s="125"/>
      <c r="F951" s="125"/>
      <c r="G951" s="125"/>
      <c r="H951" s="125"/>
      <c r="I951" s="125"/>
      <c r="J951" s="125"/>
      <c r="K951" s="125"/>
    </row>
    <row r="952" spans="2:11">
      <c r="B952" s="148"/>
      <c r="C952" s="148"/>
      <c r="D952" s="148"/>
      <c r="E952" s="125"/>
      <c r="F952" s="125"/>
      <c r="G952" s="125"/>
      <c r="H952" s="125"/>
      <c r="I952" s="125"/>
      <c r="J952" s="125"/>
      <c r="K952" s="125"/>
    </row>
    <row r="953" spans="2:11">
      <c r="B953" s="148"/>
      <c r="C953" s="148"/>
      <c r="D953" s="148"/>
      <c r="E953" s="125"/>
      <c r="F953" s="125"/>
      <c r="G953" s="125"/>
      <c r="H953" s="125"/>
      <c r="I953" s="125"/>
      <c r="J953" s="125"/>
      <c r="K953" s="125"/>
    </row>
    <row r="954" spans="2:11">
      <c r="B954" s="148"/>
      <c r="C954" s="148"/>
      <c r="D954" s="148"/>
      <c r="E954" s="125"/>
      <c r="F954" s="125"/>
      <c r="G954" s="125"/>
      <c r="H954" s="125"/>
      <c r="I954" s="125"/>
      <c r="J954" s="125"/>
      <c r="K954" s="125"/>
    </row>
    <row r="955" spans="2:11">
      <c r="B955" s="148"/>
      <c r="C955" s="148"/>
      <c r="D955" s="148"/>
      <c r="E955" s="125"/>
      <c r="F955" s="125"/>
      <c r="G955" s="125"/>
      <c r="H955" s="125"/>
      <c r="I955" s="125"/>
      <c r="J955" s="125"/>
      <c r="K955" s="125"/>
    </row>
    <row r="956" spans="2:11">
      <c r="B956" s="148"/>
      <c r="C956" s="148"/>
      <c r="D956" s="148"/>
      <c r="E956" s="125"/>
      <c r="F956" s="125"/>
      <c r="G956" s="125"/>
      <c r="H956" s="125"/>
      <c r="I956" s="125"/>
      <c r="J956" s="125"/>
      <c r="K956" s="125"/>
    </row>
    <row r="957" spans="2:11">
      <c r="B957" s="148"/>
      <c r="C957" s="148"/>
      <c r="D957" s="148"/>
      <c r="E957" s="125"/>
      <c r="F957" s="125"/>
      <c r="G957" s="125"/>
      <c r="H957" s="125"/>
      <c r="I957" s="125"/>
      <c r="J957" s="125"/>
      <c r="K957" s="125"/>
    </row>
    <row r="958" spans="2:11">
      <c r="B958" s="148"/>
      <c r="C958" s="148"/>
      <c r="D958" s="148"/>
      <c r="E958" s="125"/>
      <c r="F958" s="125"/>
      <c r="G958" s="125"/>
      <c r="H958" s="125"/>
      <c r="I958" s="125"/>
      <c r="J958" s="125"/>
      <c r="K958" s="125"/>
    </row>
    <row r="959" spans="2:11">
      <c r="B959" s="148"/>
      <c r="C959" s="148"/>
      <c r="D959" s="148"/>
      <c r="E959" s="125"/>
      <c r="F959" s="125"/>
      <c r="G959" s="125"/>
      <c r="H959" s="125"/>
      <c r="I959" s="125"/>
      <c r="J959" s="125"/>
      <c r="K959" s="125"/>
    </row>
    <row r="960" spans="2:11">
      <c r="B960" s="148"/>
      <c r="C960" s="148"/>
      <c r="D960" s="148"/>
      <c r="E960" s="125"/>
      <c r="F960" s="125"/>
      <c r="G960" s="125"/>
      <c r="H960" s="125"/>
      <c r="I960" s="125"/>
      <c r="J960" s="125"/>
      <c r="K960" s="125"/>
    </row>
    <row r="961" spans="2:11">
      <c r="B961" s="148"/>
      <c r="C961" s="148"/>
      <c r="D961" s="148"/>
      <c r="E961" s="125"/>
      <c r="F961" s="125"/>
      <c r="G961" s="125"/>
      <c r="H961" s="125"/>
      <c r="I961" s="125"/>
      <c r="J961" s="125"/>
      <c r="K961" s="125"/>
    </row>
    <row r="962" spans="2:11">
      <c r="B962" s="148"/>
      <c r="C962" s="148"/>
      <c r="D962" s="148"/>
      <c r="E962" s="125"/>
      <c r="F962" s="125"/>
      <c r="G962" s="125"/>
      <c r="H962" s="125"/>
      <c r="I962" s="125"/>
      <c r="J962" s="125"/>
      <c r="K962" s="125"/>
    </row>
    <row r="963" spans="2:11">
      <c r="B963" s="148"/>
      <c r="C963" s="148"/>
      <c r="D963" s="148"/>
      <c r="E963" s="125"/>
      <c r="F963" s="125"/>
      <c r="G963" s="125"/>
      <c r="H963" s="125"/>
      <c r="I963" s="125"/>
      <c r="J963" s="125"/>
      <c r="K963" s="125"/>
    </row>
    <row r="964" spans="2:11">
      <c r="B964" s="148"/>
      <c r="C964" s="148"/>
      <c r="D964" s="148"/>
      <c r="E964" s="125"/>
      <c r="F964" s="125"/>
      <c r="G964" s="125"/>
      <c r="H964" s="125"/>
      <c r="I964" s="125"/>
      <c r="J964" s="125"/>
      <c r="K964" s="125"/>
    </row>
    <row r="965" spans="2:11">
      <c r="B965" s="148"/>
      <c r="C965" s="148"/>
      <c r="D965" s="148"/>
      <c r="E965" s="125"/>
      <c r="F965" s="125"/>
      <c r="G965" s="125"/>
      <c r="H965" s="125"/>
      <c r="I965" s="125"/>
      <c r="J965" s="125"/>
      <c r="K965" s="125"/>
    </row>
    <row r="966" spans="2:11">
      <c r="B966" s="148"/>
      <c r="C966" s="148"/>
      <c r="D966" s="148"/>
      <c r="E966" s="125"/>
      <c r="F966" s="125"/>
      <c r="G966" s="125"/>
      <c r="H966" s="125"/>
      <c r="I966" s="125"/>
      <c r="J966" s="125"/>
      <c r="K966" s="125"/>
    </row>
    <row r="967" spans="2:11">
      <c r="B967" s="148"/>
      <c r="C967" s="148"/>
      <c r="D967" s="148"/>
      <c r="E967" s="125"/>
      <c r="F967" s="125"/>
      <c r="G967" s="125"/>
      <c r="H967" s="125"/>
      <c r="I967" s="125"/>
      <c r="J967" s="125"/>
      <c r="K967" s="125"/>
    </row>
    <row r="968" spans="2:11">
      <c r="B968" s="148"/>
      <c r="C968" s="148"/>
      <c r="D968" s="148"/>
      <c r="E968" s="125"/>
      <c r="F968" s="125"/>
      <c r="G968" s="125"/>
      <c r="H968" s="125"/>
      <c r="I968" s="125"/>
      <c r="J968" s="125"/>
      <c r="K968" s="125"/>
    </row>
    <row r="969" spans="2:11">
      <c r="B969" s="148"/>
      <c r="C969" s="148"/>
      <c r="D969" s="148"/>
      <c r="E969" s="125"/>
      <c r="F969" s="125"/>
      <c r="G969" s="125"/>
      <c r="H969" s="125"/>
      <c r="I969" s="125"/>
      <c r="J969" s="125"/>
      <c r="K969" s="125"/>
    </row>
    <row r="970" spans="2:11">
      <c r="B970" s="148"/>
      <c r="C970" s="148"/>
      <c r="D970" s="148"/>
      <c r="E970" s="125"/>
      <c r="F970" s="125"/>
      <c r="G970" s="125"/>
      <c r="H970" s="125"/>
      <c r="I970" s="125"/>
      <c r="J970" s="125"/>
      <c r="K970" s="125"/>
    </row>
    <row r="971" spans="2:11">
      <c r="B971" s="148"/>
      <c r="C971" s="148"/>
      <c r="D971" s="148"/>
      <c r="E971" s="125"/>
      <c r="F971" s="125"/>
      <c r="G971" s="125"/>
      <c r="H971" s="125"/>
      <c r="I971" s="125"/>
      <c r="J971" s="125"/>
      <c r="K971" s="125"/>
    </row>
    <row r="972" spans="2:11">
      <c r="B972" s="148"/>
      <c r="C972" s="148"/>
      <c r="D972" s="148"/>
      <c r="E972" s="125"/>
      <c r="F972" s="125"/>
      <c r="G972" s="125"/>
      <c r="H972" s="125"/>
      <c r="I972" s="125"/>
      <c r="J972" s="125"/>
      <c r="K972" s="125"/>
    </row>
    <row r="973" spans="2:11">
      <c r="B973" s="148"/>
      <c r="C973" s="148"/>
      <c r="D973" s="148"/>
      <c r="E973" s="125"/>
      <c r="F973" s="125"/>
      <c r="G973" s="125"/>
      <c r="H973" s="125"/>
      <c r="I973" s="125"/>
      <c r="J973" s="125"/>
      <c r="K973" s="125"/>
    </row>
    <row r="974" spans="2:11">
      <c r="B974" s="148"/>
      <c r="C974" s="148"/>
      <c r="D974" s="148"/>
      <c r="E974" s="125"/>
      <c r="F974" s="125"/>
      <c r="G974" s="125"/>
      <c r="H974" s="125"/>
      <c r="I974" s="125"/>
      <c r="J974" s="125"/>
      <c r="K974" s="125"/>
    </row>
    <row r="975" spans="2:11">
      <c r="B975" s="148"/>
      <c r="C975" s="148"/>
      <c r="D975" s="148"/>
      <c r="E975" s="125"/>
      <c r="F975" s="125"/>
      <c r="G975" s="125"/>
      <c r="H975" s="125"/>
      <c r="I975" s="125"/>
      <c r="J975" s="125"/>
      <c r="K975" s="125"/>
    </row>
    <row r="976" spans="2:11">
      <c r="B976" s="148"/>
      <c r="C976" s="148"/>
      <c r="D976" s="148"/>
      <c r="E976" s="125"/>
      <c r="F976" s="125"/>
      <c r="G976" s="125"/>
      <c r="H976" s="125"/>
      <c r="I976" s="125"/>
      <c r="J976" s="125"/>
      <c r="K976" s="125"/>
    </row>
    <row r="977" spans="2:11">
      <c r="B977" s="148"/>
      <c r="C977" s="148"/>
      <c r="D977" s="148"/>
      <c r="E977" s="125"/>
      <c r="F977" s="125"/>
      <c r="G977" s="125"/>
      <c r="H977" s="125"/>
      <c r="I977" s="125"/>
      <c r="J977" s="125"/>
      <c r="K977" s="125"/>
    </row>
    <row r="978" spans="2:11">
      <c r="B978" s="148"/>
      <c r="C978" s="148"/>
      <c r="D978" s="148"/>
      <c r="E978" s="125"/>
      <c r="F978" s="125"/>
      <c r="G978" s="125"/>
      <c r="H978" s="125"/>
      <c r="I978" s="125"/>
      <c r="J978" s="125"/>
      <c r="K978" s="125"/>
    </row>
    <row r="979" spans="2:11">
      <c r="B979" s="148"/>
      <c r="C979" s="148"/>
      <c r="D979" s="148"/>
      <c r="E979" s="125"/>
      <c r="F979" s="125"/>
      <c r="G979" s="125"/>
      <c r="H979" s="125"/>
      <c r="I979" s="125"/>
      <c r="J979" s="125"/>
      <c r="K979" s="125"/>
    </row>
    <row r="980" spans="2:11">
      <c r="B980" s="148"/>
      <c r="C980" s="148"/>
      <c r="D980" s="148"/>
      <c r="E980" s="125"/>
      <c r="F980" s="125"/>
      <c r="G980" s="125"/>
      <c r="H980" s="125"/>
      <c r="I980" s="125"/>
      <c r="J980" s="125"/>
      <c r="K980" s="125"/>
    </row>
    <row r="981" spans="2:11">
      <c r="B981" s="148"/>
      <c r="C981" s="148"/>
      <c r="D981" s="148"/>
      <c r="E981" s="125"/>
      <c r="F981" s="125"/>
      <c r="G981" s="125"/>
      <c r="H981" s="125"/>
      <c r="I981" s="125"/>
      <c r="J981" s="125"/>
      <c r="K981" s="125"/>
    </row>
    <row r="982" spans="2:11">
      <c r="B982" s="148"/>
      <c r="C982" s="148"/>
      <c r="D982" s="148"/>
      <c r="E982" s="125"/>
      <c r="F982" s="125"/>
      <c r="G982" s="125"/>
      <c r="H982" s="125"/>
      <c r="I982" s="125"/>
      <c r="J982" s="125"/>
      <c r="K982" s="125"/>
    </row>
    <row r="983" spans="2:11">
      <c r="B983" s="148"/>
      <c r="C983" s="148"/>
      <c r="D983" s="148"/>
      <c r="E983" s="125"/>
      <c r="F983" s="125"/>
      <c r="G983" s="125"/>
      <c r="H983" s="125"/>
      <c r="I983" s="125"/>
      <c r="J983" s="125"/>
      <c r="K983" s="125"/>
    </row>
    <row r="984" spans="2:11">
      <c r="B984" s="148"/>
      <c r="C984" s="148"/>
      <c r="D984" s="148"/>
      <c r="E984" s="125"/>
      <c r="F984" s="125"/>
      <c r="G984" s="125"/>
      <c r="H984" s="125"/>
      <c r="I984" s="125"/>
      <c r="J984" s="125"/>
      <c r="K984" s="125"/>
    </row>
    <row r="985" spans="2:11">
      <c r="B985" s="148"/>
      <c r="C985" s="148"/>
      <c r="D985" s="148"/>
      <c r="E985" s="125"/>
      <c r="F985" s="125"/>
      <c r="G985" s="125"/>
      <c r="H985" s="125"/>
      <c r="I985" s="125"/>
      <c r="J985" s="125"/>
      <c r="K985" s="125"/>
    </row>
    <row r="986" spans="2:11">
      <c r="B986" s="148"/>
      <c r="C986" s="148"/>
      <c r="D986" s="148"/>
      <c r="E986" s="125"/>
      <c r="F986" s="125"/>
      <c r="G986" s="125"/>
      <c r="H986" s="125"/>
      <c r="I986" s="125"/>
      <c r="J986" s="125"/>
      <c r="K986" s="125"/>
    </row>
    <row r="987" spans="2:11">
      <c r="B987" s="148"/>
      <c r="C987" s="148"/>
      <c r="D987" s="148"/>
      <c r="E987" s="125"/>
      <c r="F987" s="125"/>
      <c r="G987" s="125"/>
      <c r="H987" s="125"/>
      <c r="I987" s="125"/>
      <c r="J987" s="125"/>
      <c r="K987" s="125"/>
    </row>
    <row r="988" spans="2:11">
      <c r="B988" s="148"/>
      <c r="C988" s="148"/>
      <c r="D988" s="148"/>
      <c r="E988" s="125"/>
      <c r="F988" s="125"/>
      <c r="G988" s="125"/>
      <c r="H988" s="125"/>
      <c r="I988" s="125"/>
      <c r="J988" s="125"/>
      <c r="K988" s="125"/>
    </row>
    <row r="989" spans="2:11">
      <c r="B989" s="148"/>
      <c r="C989" s="148"/>
      <c r="D989" s="148"/>
      <c r="E989" s="125"/>
      <c r="F989" s="125"/>
      <c r="G989" s="125"/>
      <c r="H989" s="125"/>
      <c r="I989" s="125"/>
      <c r="J989" s="125"/>
      <c r="K989" s="125"/>
    </row>
    <row r="990" spans="2:11">
      <c r="B990" s="148"/>
      <c r="C990" s="148"/>
      <c r="D990" s="148"/>
      <c r="E990" s="125"/>
      <c r="F990" s="125"/>
      <c r="G990" s="125"/>
      <c r="H990" s="125"/>
      <c r="I990" s="125"/>
      <c r="J990" s="125"/>
      <c r="K990" s="125"/>
    </row>
    <row r="991" spans="2:11">
      <c r="B991" s="148"/>
      <c r="C991" s="148"/>
      <c r="D991" s="148"/>
      <c r="E991" s="125"/>
      <c r="F991" s="125"/>
      <c r="G991" s="125"/>
      <c r="H991" s="125"/>
      <c r="I991" s="125"/>
      <c r="J991" s="125"/>
      <c r="K991" s="125"/>
    </row>
    <row r="992" spans="2:11">
      <c r="B992" s="148"/>
      <c r="C992" s="148"/>
      <c r="D992" s="148"/>
      <c r="E992" s="125"/>
      <c r="F992" s="125"/>
      <c r="G992" s="125"/>
      <c r="H992" s="125"/>
      <c r="I992" s="125"/>
      <c r="J992" s="125"/>
      <c r="K992" s="125"/>
    </row>
    <row r="993" spans="2:11">
      <c r="B993" s="148"/>
      <c r="C993" s="148"/>
      <c r="D993" s="148"/>
      <c r="E993" s="125"/>
      <c r="F993" s="125"/>
      <c r="G993" s="125"/>
      <c r="H993" s="125"/>
      <c r="I993" s="125"/>
      <c r="J993" s="125"/>
      <c r="K993" s="125"/>
    </row>
    <row r="994" spans="2:11">
      <c r="B994" s="148"/>
      <c r="C994" s="148"/>
      <c r="D994" s="148"/>
      <c r="E994" s="125"/>
      <c r="F994" s="125"/>
      <c r="G994" s="125"/>
      <c r="H994" s="125"/>
      <c r="I994" s="125"/>
      <c r="J994" s="125"/>
      <c r="K994" s="125"/>
    </row>
    <row r="995" spans="2:11">
      <c r="B995" s="148"/>
      <c r="C995" s="148"/>
      <c r="D995" s="148"/>
      <c r="E995" s="125"/>
      <c r="F995" s="125"/>
      <c r="G995" s="125"/>
      <c r="H995" s="125"/>
      <c r="I995" s="125"/>
      <c r="J995" s="125"/>
      <c r="K995" s="125"/>
    </row>
    <row r="996" spans="2:11">
      <c r="B996" s="148"/>
      <c r="C996" s="148"/>
      <c r="D996" s="148"/>
      <c r="E996" s="125"/>
      <c r="F996" s="125"/>
      <c r="G996" s="125"/>
      <c r="H996" s="125"/>
      <c r="I996" s="125"/>
      <c r="J996" s="125"/>
      <c r="K996" s="125"/>
    </row>
    <row r="997" spans="2:11">
      <c r="B997" s="148"/>
      <c r="C997" s="148"/>
      <c r="D997" s="148"/>
      <c r="E997" s="125"/>
      <c r="F997" s="125"/>
      <c r="G997" s="125"/>
      <c r="H997" s="125"/>
      <c r="I997" s="125"/>
      <c r="J997" s="125"/>
      <c r="K997" s="125"/>
    </row>
    <row r="998" spans="2:11">
      <c r="B998" s="148"/>
      <c r="C998" s="148"/>
      <c r="D998" s="148"/>
      <c r="E998" s="125"/>
      <c r="F998" s="125"/>
      <c r="G998" s="125"/>
      <c r="H998" s="125"/>
      <c r="I998" s="125"/>
      <c r="J998" s="125"/>
      <c r="K998" s="125"/>
    </row>
    <row r="999" spans="2:11">
      <c r="B999" s="148"/>
      <c r="C999" s="148"/>
      <c r="D999" s="148"/>
      <c r="E999" s="125"/>
      <c r="F999" s="125"/>
      <c r="G999" s="125"/>
      <c r="H999" s="125"/>
      <c r="I999" s="125"/>
      <c r="J999" s="125"/>
      <c r="K999" s="125"/>
    </row>
    <row r="1000" spans="2:11">
      <c r="B1000" s="148"/>
      <c r="C1000" s="148"/>
      <c r="D1000" s="148"/>
      <c r="E1000" s="125"/>
      <c r="F1000" s="125"/>
      <c r="G1000" s="125"/>
      <c r="H1000" s="125"/>
      <c r="I1000" s="125"/>
      <c r="J1000" s="125"/>
      <c r="K1000" s="125"/>
    </row>
    <row r="1001" spans="2:11">
      <c r="B1001" s="148"/>
      <c r="C1001" s="148"/>
      <c r="D1001" s="148"/>
      <c r="E1001" s="125"/>
      <c r="F1001" s="125"/>
      <c r="G1001" s="125"/>
      <c r="H1001" s="125"/>
      <c r="I1001" s="125"/>
      <c r="J1001" s="125"/>
      <c r="K1001" s="125"/>
    </row>
    <row r="1002" spans="2:11">
      <c r="B1002" s="148"/>
      <c r="C1002" s="148"/>
      <c r="D1002" s="148"/>
      <c r="E1002" s="125"/>
      <c r="F1002" s="125"/>
      <c r="G1002" s="125"/>
      <c r="H1002" s="125"/>
      <c r="I1002" s="125"/>
      <c r="J1002" s="125"/>
      <c r="K1002" s="125"/>
    </row>
    <row r="1003" spans="2:11">
      <c r="B1003" s="148"/>
      <c r="C1003" s="148"/>
      <c r="D1003" s="148"/>
      <c r="E1003" s="125"/>
      <c r="F1003" s="125"/>
      <c r="G1003" s="125"/>
      <c r="H1003" s="125"/>
      <c r="I1003" s="125"/>
      <c r="J1003" s="125"/>
      <c r="K1003" s="125"/>
    </row>
    <row r="1004" spans="2:11">
      <c r="B1004" s="148"/>
      <c r="C1004" s="148"/>
      <c r="D1004" s="148"/>
      <c r="E1004" s="125"/>
      <c r="F1004" s="125"/>
      <c r="G1004" s="125"/>
      <c r="H1004" s="125"/>
      <c r="I1004" s="125"/>
      <c r="J1004" s="125"/>
      <c r="K1004" s="125"/>
    </row>
    <row r="1005" spans="2:11">
      <c r="B1005" s="148"/>
      <c r="C1005" s="148"/>
      <c r="D1005" s="148"/>
      <c r="E1005" s="125"/>
      <c r="F1005" s="125"/>
      <c r="G1005" s="125"/>
      <c r="H1005" s="125"/>
      <c r="I1005" s="125"/>
      <c r="J1005" s="125"/>
      <c r="K1005" s="125"/>
    </row>
    <row r="1006" spans="2:11">
      <c r="B1006" s="148"/>
      <c r="C1006" s="148"/>
      <c r="D1006" s="148"/>
      <c r="E1006" s="125"/>
      <c r="F1006" s="125"/>
      <c r="G1006" s="125"/>
      <c r="H1006" s="125"/>
      <c r="I1006" s="125"/>
      <c r="J1006" s="125"/>
      <c r="K1006" s="125"/>
    </row>
    <row r="1007" spans="2:11">
      <c r="B1007" s="148"/>
      <c r="C1007" s="148"/>
      <c r="D1007" s="148"/>
      <c r="E1007" s="125"/>
      <c r="F1007" s="125"/>
      <c r="G1007" s="125"/>
      <c r="H1007" s="125"/>
      <c r="I1007" s="125"/>
      <c r="J1007" s="125"/>
      <c r="K1007" s="125"/>
    </row>
    <row r="1008" spans="2:11">
      <c r="B1008" s="148"/>
      <c r="C1008" s="148"/>
      <c r="D1008" s="148"/>
      <c r="E1008" s="125"/>
      <c r="F1008" s="125"/>
      <c r="G1008" s="125"/>
      <c r="H1008" s="125"/>
      <c r="I1008" s="125"/>
      <c r="J1008" s="125"/>
      <c r="K1008" s="125"/>
    </row>
    <row r="1009" spans="2:11">
      <c r="B1009" s="148"/>
      <c r="C1009" s="148"/>
      <c r="D1009" s="148"/>
      <c r="E1009" s="125"/>
      <c r="F1009" s="125"/>
      <c r="G1009" s="125"/>
      <c r="H1009" s="125"/>
      <c r="I1009" s="125"/>
      <c r="J1009" s="125"/>
      <c r="K1009" s="125"/>
    </row>
    <row r="1010" spans="2:11">
      <c r="B1010" s="148"/>
      <c r="C1010" s="148"/>
      <c r="D1010" s="148"/>
      <c r="E1010" s="125"/>
      <c r="F1010" s="125"/>
      <c r="G1010" s="125"/>
      <c r="H1010" s="125"/>
      <c r="I1010" s="125"/>
      <c r="J1010" s="125"/>
      <c r="K1010" s="125"/>
    </row>
    <row r="1011" spans="2:11">
      <c r="B1011" s="148"/>
      <c r="C1011" s="148"/>
      <c r="D1011" s="148"/>
      <c r="E1011" s="125"/>
      <c r="F1011" s="125"/>
      <c r="G1011" s="125"/>
      <c r="H1011" s="125"/>
      <c r="I1011" s="125"/>
      <c r="J1011" s="125"/>
      <c r="K1011" s="125"/>
    </row>
    <row r="1012" spans="2:11">
      <c r="B1012" s="148"/>
      <c r="C1012" s="148"/>
      <c r="D1012" s="148"/>
      <c r="E1012" s="125"/>
      <c r="F1012" s="125"/>
      <c r="G1012" s="125"/>
      <c r="H1012" s="125"/>
      <c r="I1012" s="125"/>
      <c r="J1012" s="125"/>
      <c r="K1012" s="125"/>
    </row>
    <row r="1013" spans="2:11">
      <c r="B1013" s="148"/>
      <c r="C1013" s="148"/>
      <c r="D1013" s="148"/>
      <c r="E1013" s="125"/>
      <c r="F1013" s="125"/>
      <c r="G1013" s="125"/>
      <c r="H1013" s="125"/>
      <c r="I1013" s="125"/>
      <c r="J1013" s="125"/>
      <c r="K1013" s="125"/>
    </row>
    <row r="1014" spans="2:11">
      <c r="B1014" s="148"/>
      <c r="C1014" s="148"/>
      <c r="D1014" s="148"/>
      <c r="E1014" s="125"/>
      <c r="F1014" s="125"/>
      <c r="G1014" s="125"/>
      <c r="H1014" s="125"/>
      <c r="I1014" s="125"/>
      <c r="J1014" s="125"/>
      <c r="K1014" s="125"/>
    </row>
    <row r="1015" spans="2:11">
      <c r="B1015" s="148"/>
      <c r="C1015" s="148"/>
      <c r="D1015" s="148"/>
      <c r="E1015" s="125"/>
      <c r="F1015" s="125"/>
      <c r="G1015" s="125"/>
      <c r="H1015" s="125"/>
      <c r="I1015" s="125"/>
      <c r="J1015" s="125"/>
      <c r="K1015" s="125"/>
    </row>
    <row r="1016" spans="2:11">
      <c r="B1016" s="148"/>
      <c r="C1016" s="148"/>
      <c r="D1016" s="148"/>
      <c r="E1016" s="125"/>
      <c r="F1016" s="125"/>
      <c r="G1016" s="125"/>
      <c r="H1016" s="125"/>
      <c r="I1016" s="125"/>
      <c r="J1016" s="125"/>
      <c r="K1016" s="125"/>
    </row>
    <row r="1017" spans="2:11">
      <c r="B1017" s="148"/>
      <c r="C1017" s="148"/>
      <c r="D1017" s="148"/>
      <c r="E1017" s="125"/>
      <c r="F1017" s="125"/>
      <c r="G1017" s="125"/>
      <c r="H1017" s="125"/>
      <c r="I1017" s="125"/>
      <c r="J1017" s="125"/>
      <c r="K1017" s="125"/>
    </row>
    <row r="1018" spans="2:11">
      <c r="B1018" s="148"/>
      <c r="C1018" s="148"/>
      <c r="D1018" s="148"/>
      <c r="E1018" s="125"/>
      <c r="F1018" s="125"/>
      <c r="G1018" s="125"/>
      <c r="H1018" s="125"/>
      <c r="I1018" s="125"/>
      <c r="J1018" s="125"/>
      <c r="K1018" s="125"/>
    </row>
    <row r="1019" spans="2:11">
      <c r="B1019" s="148"/>
      <c r="C1019" s="148"/>
      <c r="D1019" s="148"/>
      <c r="E1019" s="125"/>
      <c r="F1019" s="125"/>
      <c r="G1019" s="125"/>
      <c r="H1019" s="125"/>
      <c r="I1019" s="125"/>
      <c r="J1019" s="125"/>
      <c r="K1019" s="125"/>
    </row>
    <row r="1020" spans="2:11">
      <c r="B1020" s="148"/>
      <c r="C1020" s="148"/>
      <c r="D1020" s="148"/>
      <c r="E1020" s="125"/>
      <c r="F1020" s="125"/>
      <c r="G1020" s="125"/>
      <c r="H1020" s="125"/>
      <c r="I1020" s="125"/>
      <c r="J1020" s="125"/>
      <c r="K1020" s="125"/>
    </row>
    <row r="1021" spans="2:11">
      <c r="B1021" s="148"/>
      <c r="C1021" s="148"/>
      <c r="D1021" s="148"/>
      <c r="E1021" s="125"/>
      <c r="F1021" s="125"/>
      <c r="G1021" s="125"/>
      <c r="H1021" s="125"/>
      <c r="I1021" s="125"/>
      <c r="J1021" s="125"/>
      <c r="K1021" s="125"/>
    </row>
    <row r="1022" spans="2:11">
      <c r="B1022" s="148"/>
      <c r="C1022" s="148"/>
      <c r="D1022" s="148"/>
      <c r="E1022" s="125"/>
      <c r="F1022" s="125"/>
      <c r="G1022" s="125"/>
      <c r="H1022" s="125"/>
      <c r="I1022" s="125"/>
      <c r="J1022" s="125"/>
      <c r="K1022" s="125"/>
    </row>
    <row r="1023" spans="2:11">
      <c r="B1023" s="148"/>
      <c r="C1023" s="148"/>
      <c r="D1023" s="148"/>
      <c r="E1023" s="125"/>
      <c r="F1023" s="125"/>
      <c r="G1023" s="125"/>
      <c r="H1023" s="125"/>
      <c r="I1023" s="125"/>
      <c r="J1023" s="125"/>
      <c r="K1023" s="125"/>
    </row>
    <row r="1024" spans="2:11">
      <c r="B1024" s="148"/>
      <c r="C1024" s="148"/>
      <c r="D1024" s="148"/>
      <c r="E1024" s="125"/>
      <c r="F1024" s="125"/>
      <c r="G1024" s="125"/>
      <c r="H1024" s="125"/>
      <c r="I1024" s="125"/>
      <c r="J1024" s="125"/>
      <c r="K1024" s="125"/>
    </row>
    <row r="1025" spans="2:11">
      <c r="B1025" s="148"/>
      <c r="C1025" s="148"/>
      <c r="D1025" s="148"/>
      <c r="E1025" s="125"/>
      <c r="F1025" s="125"/>
      <c r="G1025" s="125"/>
      <c r="H1025" s="125"/>
      <c r="I1025" s="125"/>
      <c r="J1025" s="125"/>
      <c r="K1025" s="125"/>
    </row>
    <row r="1026" spans="2:11">
      <c r="B1026" s="148"/>
      <c r="C1026" s="148"/>
      <c r="D1026" s="148"/>
      <c r="E1026" s="125"/>
      <c r="F1026" s="125"/>
      <c r="G1026" s="125"/>
      <c r="H1026" s="125"/>
      <c r="I1026" s="125"/>
      <c r="J1026" s="125"/>
      <c r="K1026" s="125"/>
    </row>
    <row r="1027" spans="2:11">
      <c r="B1027" s="148"/>
      <c r="C1027" s="148"/>
      <c r="D1027" s="148"/>
      <c r="E1027" s="125"/>
      <c r="F1027" s="125"/>
      <c r="G1027" s="125"/>
      <c r="H1027" s="125"/>
      <c r="I1027" s="125"/>
      <c r="J1027" s="125"/>
      <c r="K1027" s="125"/>
    </row>
    <row r="1028" spans="2:11">
      <c r="B1028" s="148"/>
      <c r="C1028" s="148"/>
      <c r="D1028" s="148"/>
      <c r="E1028" s="125"/>
      <c r="F1028" s="125"/>
      <c r="G1028" s="125"/>
      <c r="H1028" s="125"/>
      <c r="I1028" s="125"/>
      <c r="J1028" s="125"/>
      <c r="K1028" s="125"/>
    </row>
    <row r="1029" spans="2:11">
      <c r="B1029" s="148"/>
      <c r="C1029" s="148"/>
      <c r="D1029" s="148"/>
      <c r="E1029" s="125"/>
      <c r="F1029" s="125"/>
      <c r="G1029" s="125"/>
      <c r="H1029" s="125"/>
      <c r="I1029" s="125"/>
      <c r="J1029" s="125"/>
      <c r="K1029" s="125"/>
    </row>
    <row r="1030" spans="2:11">
      <c r="B1030" s="148"/>
      <c r="C1030" s="148"/>
      <c r="D1030" s="148"/>
      <c r="E1030" s="125"/>
      <c r="F1030" s="125"/>
      <c r="G1030" s="125"/>
      <c r="H1030" s="125"/>
      <c r="I1030" s="125"/>
      <c r="J1030" s="125"/>
      <c r="K1030" s="125"/>
    </row>
    <row r="1031" spans="2:11">
      <c r="B1031" s="148"/>
      <c r="C1031" s="148"/>
      <c r="D1031" s="148"/>
      <c r="E1031" s="125"/>
      <c r="F1031" s="125"/>
      <c r="G1031" s="125"/>
      <c r="H1031" s="125"/>
      <c r="I1031" s="125"/>
      <c r="J1031" s="125"/>
      <c r="K1031" s="125"/>
    </row>
    <row r="1032" spans="2:11">
      <c r="B1032" s="148"/>
      <c r="C1032" s="148"/>
      <c r="D1032" s="148"/>
      <c r="E1032" s="125"/>
      <c r="F1032" s="125"/>
      <c r="G1032" s="125"/>
      <c r="H1032" s="125"/>
      <c r="I1032" s="125"/>
      <c r="J1032" s="125"/>
      <c r="K1032" s="125"/>
    </row>
    <row r="1033" spans="2:11">
      <c r="B1033" s="148"/>
      <c r="C1033" s="148"/>
      <c r="D1033" s="148"/>
      <c r="E1033" s="125"/>
      <c r="F1033" s="125"/>
      <c r="G1033" s="125"/>
      <c r="H1033" s="125"/>
      <c r="I1033" s="125"/>
      <c r="J1033" s="125"/>
      <c r="K1033" s="125"/>
    </row>
    <row r="1034" spans="2:11">
      <c r="B1034" s="148"/>
      <c r="C1034" s="148"/>
      <c r="D1034" s="148"/>
      <c r="E1034" s="125"/>
      <c r="F1034" s="125"/>
      <c r="G1034" s="125"/>
      <c r="H1034" s="125"/>
      <c r="I1034" s="125"/>
      <c r="J1034" s="125"/>
      <c r="K1034" s="125"/>
    </row>
    <row r="1035" spans="2:11">
      <c r="B1035" s="148"/>
      <c r="C1035" s="148"/>
      <c r="D1035" s="148"/>
      <c r="E1035" s="125"/>
      <c r="F1035" s="125"/>
      <c r="G1035" s="125"/>
      <c r="H1035" s="125"/>
      <c r="I1035" s="125"/>
      <c r="J1035" s="125"/>
      <c r="K1035" s="125"/>
    </row>
    <row r="1036" spans="2:11">
      <c r="B1036" s="148"/>
      <c r="C1036" s="148"/>
      <c r="D1036" s="148"/>
      <c r="E1036" s="125"/>
      <c r="F1036" s="125"/>
      <c r="G1036" s="125"/>
      <c r="H1036" s="125"/>
      <c r="I1036" s="125"/>
      <c r="J1036" s="125"/>
      <c r="K1036" s="125"/>
    </row>
    <row r="1037" spans="2:11">
      <c r="B1037" s="148"/>
      <c r="C1037" s="148"/>
      <c r="D1037" s="148"/>
      <c r="E1037" s="125"/>
      <c r="F1037" s="125"/>
      <c r="G1037" s="125"/>
      <c r="H1037" s="125"/>
      <c r="I1037" s="125"/>
      <c r="J1037" s="125"/>
      <c r="K1037" s="125"/>
    </row>
    <row r="1038" spans="2:11">
      <c r="B1038" s="148"/>
      <c r="C1038" s="148"/>
      <c r="D1038" s="148"/>
      <c r="E1038" s="125"/>
      <c r="F1038" s="125"/>
      <c r="G1038" s="125"/>
      <c r="H1038" s="125"/>
      <c r="I1038" s="125"/>
      <c r="J1038" s="125"/>
      <c r="K1038" s="125"/>
    </row>
    <row r="1039" spans="2:11">
      <c r="B1039" s="148"/>
      <c r="C1039" s="148"/>
      <c r="D1039" s="148"/>
      <c r="E1039" s="125"/>
      <c r="F1039" s="125"/>
      <c r="G1039" s="125"/>
      <c r="H1039" s="125"/>
      <c r="I1039" s="125"/>
      <c r="J1039" s="125"/>
      <c r="K1039" s="125"/>
    </row>
    <row r="1040" spans="2:11">
      <c r="B1040" s="148"/>
      <c r="C1040" s="148"/>
      <c r="D1040" s="148"/>
      <c r="E1040" s="125"/>
      <c r="F1040" s="125"/>
      <c r="G1040" s="125"/>
      <c r="H1040" s="125"/>
      <c r="I1040" s="125"/>
      <c r="J1040" s="125"/>
      <c r="K1040" s="125"/>
    </row>
    <row r="1041" spans="2:11">
      <c r="B1041" s="148"/>
      <c r="C1041" s="148"/>
      <c r="D1041" s="148"/>
      <c r="E1041" s="125"/>
      <c r="F1041" s="125"/>
      <c r="G1041" s="125"/>
      <c r="H1041" s="125"/>
      <c r="I1041" s="125"/>
      <c r="J1041" s="125"/>
      <c r="K1041" s="125"/>
    </row>
    <row r="1042" spans="2:11">
      <c r="B1042" s="148"/>
      <c r="C1042" s="148"/>
      <c r="D1042" s="148"/>
      <c r="E1042" s="125"/>
      <c r="F1042" s="125"/>
      <c r="G1042" s="125"/>
      <c r="H1042" s="125"/>
      <c r="I1042" s="125"/>
      <c r="J1042" s="125"/>
      <c r="K1042" s="125"/>
    </row>
    <row r="1043" spans="2:11">
      <c r="B1043" s="148"/>
      <c r="C1043" s="148"/>
      <c r="D1043" s="148"/>
      <c r="E1043" s="125"/>
      <c r="F1043" s="125"/>
      <c r="G1043" s="125"/>
      <c r="H1043" s="125"/>
      <c r="I1043" s="125"/>
      <c r="J1043" s="125"/>
      <c r="K1043" s="125"/>
    </row>
    <row r="1044" spans="2:11">
      <c r="B1044" s="148"/>
      <c r="C1044" s="148"/>
      <c r="D1044" s="148"/>
      <c r="E1044" s="125"/>
      <c r="F1044" s="125"/>
      <c r="G1044" s="125"/>
      <c r="H1044" s="125"/>
      <c r="I1044" s="125"/>
      <c r="J1044" s="125"/>
      <c r="K1044" s="125"/>
    </row>
    <row r="1045" spans="2:11">
      <c r="B1045" s="148"/>
      <c r="C1045" s="148"/>
      <c r="D1045" s="148"/>
      <c r="E1045" s="125"/>
      <c r="F1045" s="125"/>
      <c r="G1045" s="125"/>
      <c r="H1045" s="125"/>
      <c r="I1045" s="125"/>
      <c r="J1045" s="125"/>
      <c r="K1045" s="125"/>
    </row>
    <row r="1046" spans="2:11">
      <c r="B1046" s="148"/>
      <c r="C1046" s="148"/>
      <c r="D1046" s="148"/>
      <c r="E1046" s="125"/>
      <c r="F1046" s="125"/>
      <c r="G1046" s="125"/>
      <c r="H1046" s="125"/>
      <c r="I1046" s="125"/>
      <c r="J1046" s="125"/>
      <c r="K1046" s="125"/>
    </row>
    <row r="1047" spans="2:11">
      <c r="B1047" s="148"/>
      <c r="C1047" s="148"/>
      <c r="D1047" s="148"/>
      <c r="E1047" s="125"/>
      <c r="F1047" s="125"/>
      <c r="G1047" s="125"/>
      <c r="H1047" s="125"/>
      <c r="I1047" s="125"/>
      <c r="J1047" s="125"/>
      <c r="K1047" s="125"/>
    </row>
    <row r="1048" spans="2:11">
      <c r="B1048" s="148"/>
      <c r="C1048" s="148"/>
      <c r="D1048" s="148"/>
      <c r="E1048" s="125"/>
      <c r="F1048" s="125"/>
      <c r="G1048" s="125"/>
      <c r="H1048" s="125"/>
      <c r="I1048" s="125"/>
      <c r="J1048" s="125"/>
      <c r="K1048" s="125"/>
    </row>
    <row r="1049" spans="2:11">
      <c r="B1049" s="148"/>
      <c r="C1049" s="148"/>
      <c r="D1049" s="148"/>
      <c r="E1049" s="125"/>
      <c r="F1049" s="125"/>
      <c r="G1049" s="125"/>
      <c r="H1049" s="125"/>
      <c r="I1049" s="125"/>
      <c r="J1049" s="125"/>
      <c r="K1049" s="125"/>
    </row>
    <row r="1050" spans="2:11">
      <c r="B1050" s="148"/>
      <c r="C1050" s="148"/>
      <c r="D1050" s="148"/>
      <c r="E1050" s="125"/>
      <c r="F1050" s="125"/>
      <c r="G1050" s="125"/>
      <c r="H1050" s="125"/>
      <c r="I1050" s="125"/>
      <c r="J1050" s="125"/>
      <c r="K1050" s="125"/>
    </row>
    <row r="1051" spans="2:11">
      <c r="B1051" s="148"/>
      <c r="C1051" s="148"/>
      <c r="D1051" s="148"/>
      <c r="E1051" s="125"/>
      <c r="F1051" s="125"/>
      <c r="G1051" s="125"/>
      <c r="H1051" s="125"/>
      <c r="I1051" s="125"/>
      <c r="J1051" s="125"/>
      <c r="K1051" s="125"/>
    </row>
    <row r="1052" spans="2:11">
      <c r="B1052" s="148"/>
      <c r="C1052" s="148"/>
      <c r="D1052" s="148"/>
      <c r="E1052" s="125"/>
      <c r="F1052" s="125"/>
      <c r="G1052" s="125"/>
      <c r="H1052" s="125"/>
      <c r="I1052" s="125"/>
      <c r="J1052" s="125"/>
      <c r="K1052" s="125"/>
    </row>
    <row r="1053" spans="2:11">
      <c r="B1053" s="148"/>
      <c r="C1053" s="148"/>
      <c r="D1053" s="148"/>
      <c r="E1053" s="125"/>
      <c r="F1053" s="125"/>
      <c r="G1053" s="125"/>
      <c r="H1053" s="125"/>
      <c r="I1053" s="125"/>
      <c r="J1053" s="125"/>
      <c r="K1053" s="125"/>
    </row>
    <row r="1054" spans="2:11">
      <c r="B1054" s="148"/>
      <c r="C1054" s="148"/>
      <c r="D1054" s="148"/>
      <c r="E1054" s="125"/>
      <c r="F1054" s="125"/>
      <c r="G1054" s="125"/>
      <c r="H1054" s="125"/>
      <c r="I1054" s="125"/>
      <c r="J1054" s="125"/>
      <c r="K1054" s="125"/>
    </row>
    <row r="1055" spans="2:11">
      <c r="B1055" s="148"/>
      <c r="C1055" s="148"/>
      <c r="D1055" s="148"/>
      <c r="E1055" s="125"/>
      <c r="F1055" s="125"/>
      <c r="G1055" s="125"/>
      <c r="H1055" s="125"/>
      <c r="I1055" s="125"/>
      <c r="J1055" s="125"/>
      <c r="K1055" s="125"/>
    </row>
    <row r="1056" spans="2:11">
      <c r="B1056" s="148"/>
      <c r="C1056" s="148"/>
      <c r="D1056" s="148"/>
      <c r="E1056" s="125"/>
      <c r="F1056" s="125"/>
      <c r="G1056" s="125"/>
      <c r="H1056" s="125"/>
      <c r="I1056" s="125"/>
      <c r="J1056" s="125"/>
      <c r="K1056" s="125"/>
    </row>
    <row r="1057" spans="2:11">
      <c r="B1057" s="148"/>
      <c r="C1057" s="148"/>
      <c r="D1057" s="148"/>
      <c r="E1057" s="125"/>
      <c r="F1057" s="125"/>
      <c r="G1057" s="125"/>
      <c r="H1057" s="125"/>
      <c r="I1057" s="125"/>
      <c r="J1057" s="125"/>
      <c r="K1057" s="125"/>
    </row>
    <row r="1058" spans="2:11">
      <c r="B1058" s="148"/>
      <c r="C1058" s="148"/>
      <c r="D1058" s="148"/>
      <c r="E1058" s="125"/>
      <c r="F1058" s="125"/>
      <c r="G1058" s="125"/>
      <c r="H1058" s="125"/>
      <c r="I1058" s="125"/>
      <c r="J1058" s="125"/>
      <c r="K1058" s="125"/>
    </row>
    <row r="1059" spans="2:11">
      <c r="B1059" s="148"/>
      <c r="C1059" s="148"/>
      <c r="D1059" s="148"/>
      <c r="E1059" s="125"/>
      <c r="F1059" s="125"/>
      <c r="G1059" s="125"/>
      <c r="H1059" s="125"/>
      <c r="I1059" s="125"/>
      <c r="J1059" s="125"/>
      <c r="K1059" s="125"/>
    </row>
    <row r="1060" spans="2:11">
      <c r="B1060" s="148"/>
      <c r="C1060" s="148"/>
      <c r="D1060" s="148"/>
      <c r="E1060" s="125"/>
      <c r="F1060" s="125"/>
      <c r="G1060" s="125"/>
      <c r="H1060" s="125"/>
      <c r="I1060" s="125"/>
      <c r="J1060" s="125"/>
      <c r="K1060" s="125"/>
    </row>
    <row r="1061" spans="2:11">
      <c r="B1061" s="148"/>
      <c r="C1061" s="148"/>
      <c r="D1061" s="148"/>
      <c r="E1061" s="125"/>
      <c r="F1061" s="125"/>
      <c r="G1061" s="125"/>
      <c r="H1061" s="125"/>
      <c r="I1061" s="125"/>
      <c r="J1061" s="125"/>
      <c r="K1061" s="125"/>
    </row>
    <row r="1062" spans="2:11">
      <c r="B1062" s="148"/>
      <c r="C1062" s="148"/>
      <c r="D1062" s="148"/>
      <c r="E1062" s="125"/>
      <c r="F1062" s="125"/>
      <c r="G1062" s="125"/>
      <c r="H1062" s="125"/>
      <c r="I1062" s="125"/>
      <c r="J1062" s="125"/>
      <c r="K1062" s="125"/>
    </row>
    <row r="1063" spans="2:11">
      <c r="B1063" s="148"/>
      <c r="C1063" s="148"/>
      <c r="D1063" s="148"/>
      <c r="E1063" s="125"/>
      <c r="F1063" s="125"/>
      <c r="G1063" s="125"/>
      <c r="H1063" s="125"/>
      <c r="I1063" s="125"/>
      <c r="J1063" s="125"/>
      <c r="K1063" s="125"/>
    </row>
    <row r="1064" spans="2:11">
      <c r="B1064" s="148"/>
      <c r="C1064" s="148"/>
      <c r="D1064" s="148"/>
      <c r="E1064" s="125"/>
      <c r="F1064" s="125"/>
      <c r="G1064" s="125"/>
      <c r="H1064" s="125"/>
      <c r="I1064" s="125"/>
      <c r="J1064" s="125"/>
      <c r="K1064" s="125"/>
    </row>
    <row r="1065" spans="2:11">
      <c r="B1065" s="148"/>
      <c r="C1065" s="148"/>
      <c r="D1065" s="148"/>
      <c r="E1065" s="125"/>
      <c r="F1065" s="125"/>
      <c r="G1065" s="125"/>
      <c r="H1065" s="125"/>
      <c r="I1065" s="125"/>
      <c r="J1065" s="125"/>
      <c r="K1065" s="125"/>
    </row>
    <row r="1066" spans="2:11">
      <c r="B1066" s="148"/>
      <c r="C1066" s="148"/>
      <c r="D1066" s="148"/>
      <c r="E1066" s="125"/>
      <c r="F1066" s="125"/>
      <c r="G1066" s="125"/>
      <c r="H1066" s="125"/>
      <c r="I1066" s="125"/>
      <c r="J1066" s="125"/>
      <c r="K1066" s="125"/>
    </row>
    <row r="1067" spans="2:11">
      <c r="B1067" s="148"/>
      <c r="C1067" s="148"/>
      <c r="D1067" s="148"/>
      <c r="E1067" s="125"/>
      <c r="F1067" s="125"/>
      <c r="G1067" s="125"/>
      <c r="H1067" s="125"/>
      <c r="I1067" s="125"/>
      <c r="J1067" s="125"/>
      <c r="K1067" s="125"/>
    </row>
    <row r="1068" spans="2:11">
      <c r="B1068" s="148"/>
      <c r="C1068" s="148"/>
      <c r="D1068" s="148"/>
      <c r="E1068" s="125"/>
      <c r="F1068" s="125"/>
      <c r="G1068" s="125"/>
      <c r="H1068" s="125"/>
      <c r="I1068" s="125"/>
      <c r="J1068" s="125"/>
      <c r="K1068" s="125"/>
    </row>
    <row r="1069" spans="2:11">
      <c r="B1069" s="148"/>
      <c r="C1069" s="148"/>
      <c r="D1069" s="148"/>
      <c r="E1069" s="125"/>
      <c r="F1069" s="125"/>
      <c r="G1069" s="125"/>
      <c r="H1069" s="125"/>
      <c r="I1069" s="125"/>
      <c r="J1069" s="125"/>
      <c r="K1069" s="125"/>
    </row>
    <row r="1070" spans="2:11">
      <c r="B1070" s="148"/>
      <c r="C1070" s="148"/>
      <c r="D1070" s="148"/>
      <c r="E1070" s="125"/>
      <c r="F1070" s="125"/>
      <c r="G1070" s="125"/>
      <c r="H1070" s="125"/>
      <c r="I1070" s="125"/>
      <c r="J1070" s="125"/>
      <c r="K1070" s="125"/>
    </row>
    <row r="1071" spans="2:11">
      <c r="B1071" s="148"/>
      <c r="C1071" s="148"/>
      <c r="D1071" s="148"/>
      <c r="E1071" s="125"/>
      <c r="F1071" s="125"/>
      <c r="G1071" s="125"/>
      <c r="H1071" s="125"/>
      <c r="I1071" s="125"/>
      <c r="J1071" s="125"/>
      <c r="K1071" s="125"/>
    </row>
    <row r="1072" spans="2:11">
      <c r="B1072" s="148"/>
      <c r="C1072" s="148"/>
      <c r="D1072" s="148"/>
      <c r="E1072" s="125"/>
      <c r="F1072" s="125"/>
      <c r="G1072" s="125"/>
      <c r="H1072" s="125"/>
      <c r="I1072" s="125"/>
      <c r="J1072" s="125"/>
      <c r="K1072" s="125"/>
    </row>
    <row r="1073" spans="2:11">
      <c r="B1073" s="148"/>
      <c r="C1073" s="148"/>
      <c r="D1073" s="148"/>
      <c r="E1073" s="125"/>
      <c r="F1073" s="125"/>
      <c r="G1073" s="125"/>
      <c r="H1073" s="125"/>
      <c r="I1073" s="125"/>
      <c r="J1073" s="125"/>
      <c r="K1073" s="125"/>
    </row>
    <row r="1074" spans="2:11">
      <c r="B1074" s="148"/>
      <c r="C1074" s="148"/>
      <c r="D1074" s="148"/>
      <c r="E1074" s="125"/>
      <c r="F1074" s="125"/>
      <c r="G1074" s="125"/>
      <c r="H1074" s="125"/>
      <c r="I1074" s="125"/>
      <c r="J1074" s="125"/>
      <c r="K1074" s="125"/>
    </row>
    <row r="1075" spans="2:11">
      <c r="B1075" s="148"/>
      <c r="C1075" s="148"/>
      <c r="D1075" s="148"/>
      <c r="E1075" s="125"/>
      <c r="F1075" s="125"/>
      <c r="G1075" s="125"/>
      <c r="H1075" s="125"/>
      <c r="I1075" s="125"/>
      <c r="J1075" s="125"/>
      <c r="K1075" s="125"/>
    </row>
    <row r="1076" spans="2:11">
      <c r="B1076" s="148"/>
      <c r="C1076" s="148"/>
      <c r="D1076" s="148"/>
      <c r="E1076" s="125"/>
      <c r="F1076" s="125"/>
      <c r="G1076" s="125"/>
      <c r="H1076" s="125"/>
      <c r="I1076" s="125"/>
      <c r="J1076" s="125"/>
      <c r="K1076" s="125"/>
    </row>
    <row r="1077" spans="2:11">
      <c r="B1077" s="148"/>
      <c r="C1077" s="148"/>
      <c r="D1077" s="148"/>
      <c r="E1077" s="125"/>
      <c r="F1077" s="125"/>
      <c r="G1077" s="125"/>
      <c r="H1077" s="125"/>
      <c r="I1077" s="125"/>
      <c r="J1077" s="125"/>
      <c r="K1077" s="125"/>
    </row>
    <row r="1078" spans="2:11">
      <c r="B1078" s="148"/>
      <c r="C1078" s="148"/>
      <c r="D1078" s="148"/>
      <c r="E1078" s="125"/>
      <c r="F1078" s="125"/>
      <c r="G1078" s="125"/>
      <c r="H1078" s="125"/>
      <c r="I1078" s="125"/>
      <c r="J1078" s="125"/>
      <c r="K1078" s="125"/>
    </row>
    <row r="1079" spans="2:11">
      <c r="B1079" s="148"/>
      <c r="C1079" s="148"/>
      <c r="D1079" s="148"/>
      <c r="E1079" s="125"/>
      <c r="F1079" s="125"/>
      <c r="G1079" s="125"/>
      <c r="H1079" s="125"/>
      <c r="I1079" s="125"/>
      <c r="J1079" s="125"/>
      <c r="K1079" s="125"/>
    </row>
    <row r="1080" spans="2:11">
      <c r="B1080" s="148"/>
      <c r="C1080" s="148"/>
      <c r="D1080" s="148"/>
      <c r="E1080" s="125"/>
      <c r="F1080" s="125"/>
      <c r="G1080" s="125"/>
      <c r="H1080" s="125"/>
      <c r="I1080" s="125"/>
      <c r="J1080" s="125"/>
      <c r="K1080" s="125"/>
    </row>
    <row r="1081" spans="2:11">
      <c r="B1081" s="148"/>
      <c r="C1081" s="148"/>
      <c r="D1081" s="148"/>
      <c r="E1081" s="125"/>
      <c r="F1081" s="125"/>
      <c r="G1081" s="125"/>
      <c r="H1081" s="125"/>
      <c r="I1081" s="125"/>
      <c r="J1081" s="125"/>
      <c r="K1081" s="125"/>
    </row>
    <row r="1082" spans="2:11">
      <c r="B1082" s="148"/>
      <c r="C1082" s="148"/>
      <c r="D1082" s="148"/>
      <c r="E1082" s="125"/>
      <c r="F1082" s="125"/>
      <c r="G1082" s="125"/>
      <c r="H1082" s="125"/>
      <c r="I1082" s="125"/>
      <c r="J1082" s="125"/>
      <c r="K1082" s="125"/>
    </row>
    <row r="1083" spans="2:11">
      <c r="B1083" s="148"/>
      <c r="C1083" s="148"/>
      <c r="D1083" s="148"/>
      <c r="E1083" s="125"/>
      <c r="F1083" s="125"/>
      <c r="G1083" s="125"/>
      <c r="H1083" s="125"/>
      <c r="I1083" s="125"/>
      <c r="J1083" s="125"/>
      <c r="K1083" s="125"/>
    </row>
    <row r="1084" spans="2:11">
      <c r="B1084" s="148"/>
      <c r="C1084" s="148"/>
      <c r="D1084" s="148"/>
      <c r="E1084" s="125"/>
      <c r="F1084" s="125"/>
      <c r="G1084" s="125"/>
      <c r="H1084" s="125"/>
      <c r="I1084" s="125"/>
      <c r="J1084" s="125"/>
      <c r="K1084" s="125"/>
    </row>
    <row r="1085" spans="2:11">
      <c r="B1085" s="148"/>
      <c r="C1085" s="148"/>
      <c r="D1085" s="148"/>
      <c r="E1085" s="125"/>
      <c r="F1085" s="125"/>
      <c r="G1085" s="125"/>
      <c r="H1085" s="125"/>
      <c r="I1085" s="125"/>
      <c r="J1085" s="125"/>
      <c r="K1085" s="125"/>
    </row>
    <row r="1086" spans="2:11">
      <c r="B1086" s="148"/>
      <c r="C1086" s="148"/>
      <c r="D1086" s="148"/>
      <c r="E1086" s="125"/>
      <c r="F1086" s="125"/>
      <c r="G1086" s="125"/>
      <c r="H1086" s="125"/>
      <c r="I1086" s="125"/>
      <c r="J1086" s="125"/>
      <c r="K1086" s="125"/>
    </row>
    <row r="1087" spans="2:11">
      <c r="B1087" s="148"/>
      <c r="C1087" s="148"/>
      <c r="D1087" s="148"/>
      <c r="E1087" s="125"/>
      <c r="F1087" s="125"/>
      <c r="G1087" s="125"/>
      <c r="H1087" s="125"/>
      <c r="I1087" s="125"/>
      <c r="J1087" s="125"/>
      <c r="K1087" s="125"/>
    </row>
    <row r="1088" spans="2:11">
      <c r="B1088" s="148"/>
      <c r="C1088" s="148"/>
      <c r="D1088" s="148"/>
      <c r="E1088" s="125"/>
      <c r="F1088" s="125"/>
      <c r="G1088" s="125"/>
      <c r="H1088" s="125"/>
      <c r="I1088" s="125"/>
      <c r="J1088" s="125"/>
      <c r="K1088" s="125"/>
    </row>
    <row r="1089" spans="2:11">
      <c r="B1089" s="148"/>
      <c r="C1089" s="148"/>
      <c r="D1089" s="148"/>
      <c r="E1089" s="125"/>
      <c r="F1089" s="125"/>
      <c r="G1089" s="125"/>
      <c r="H1089" s="125"/>
      <c r="I1089" s="125"/>
      <c r="J1089" s="125"/>
      <c r="K1089" s="125"/>
    </row>
    <row r="1090" spans="2:11">
      <c r="B1090" s="148"/>
      <c r="C1090" s="148"/>
      <c r="D1090" s="148"/>
      <c r="E1090" s="125"/>
      <c r="F1090" s="125"/>
      <c r="G1090" s="125"/>
      <c r="H1090" s="125"/>
      <c r="I1090" s="125"/>
      <c r="J1090" s="125"/>
      <c r="K1090" s="125"/>
    </row>
    <row r="1091" spans="2:11">
      <c r="B1091" s="148"/>
      <c r="C1091" s="148"/>
      <c r="D1091" s="148"/>
      <c r="E1091" s="125"/>
      <c r="F1091" s="125"/>
      <c r="G1091" s="125"/>
      <c r="H1091" s="125"/>
      <c r="I1091" s="125"/>
      <c r="J1091" s="125"/>
      <c r="K1091" s="125"/>
    </row>
    <row r="1092" spans="2:11">
      <c r="B1092" s="148"/>
      <c r="C1092" s="148"/>
      <c r="D1092" s="148"/>
      <c r="E1092" s="125"/>
      <c r="F1092" s="125"/>
      <c r="G1092" s="125"/>
      <c r="H1092" s="125"/>
      <c r="I1092" s="125"/>
      <c r="J1092" s="125"/>
      <c r="K1092" s="125"/>
    </row>
    <row r="1093" spans="2:11">
      <c r="B1093" s="148"/>
      <c r="C1093" s="148"/>
      <c r="D1093" s="148"/>
      <c r="E1093" s="125"/>
      <c r="F1093" s="125"/>
      <c r="G1093" s="125"/>
      <c r="H1093" s="125"/>
      <c r="I1093" s="125"/>
      <c r="J1093" s="125"/>
      <c r="K1093" s="125"/>
    </row>
    <row r="1094" spans="2:11">
      <c r="B1094" s="148"/>
      <c r="C1094" s="148"/>
      <c r="D1094" s="148"/>
      <c r="E1094" s="125"/>
      <c r="F1094" s="125"/>
      <c r="G1094" s="125"/>
      <c r="H1094" s="125"/>
      <c r="I1094" s="125"/>
      <c r="J1094" s="125"/>
      <c r="K1094" s="125"/>
    </row>
    <row r="1095" spans="2:11">
      <c r="B1095" s="148"/>
      <c r="C1095" s="148"/>
      <c r="D1095" s="148"/>
      <c r="E1095" s="125"/>
      <c r="F1095" s="125"/>
      <c r="G1095" s="125"/>
      <c r="H1095" s="125"/>
      <c r="I1095" s="125"/>
      <c r="J1095" s="125"/>
      <c r="K1095" s="125"/>
    </row>
    <row r="1096" spans="2:11">
      <c r="B1096" s="148"/>
      <c r="C1096" s="148"/>
      <c r="D1096" s="148"/>
      <c r="E1096" s="125"/>
      <c r="F1096" s="125"/>
      <c r="G1096" s="125"/>
      <c r="H1096" s="125"/>
      <c r="I1096" s="125"/>
      <c r="J1096" s="125"/>
      <c r="K1096" s="125"/>
    </row>
    <row r="1097" spans="2:11">
      <c r="B1097" s="148"/>
      <c r="C1097" s="148"/>
      <c r="D1097" s="148"/>
      <c r="E1097" s="125"/>
      <c r="F1097" s="125"/>
      <c r="G1097" s="125"/>
      <c r="H1097" s="125"/>
      <c r="I1097" s="125"/>
      <c r="J1097" s="125"/>
      <c r="K1097" s="125"/>
    </row>
    <row r="1098" spans="2:11">
      <c r="B1098" s="148"/>
      <c r="C1098" s="148"/>
      <c r="D1098" s="148"/>
      <c r="E1098" s="125"/>
      <c r="F1098" s="125"/>
      <c r="G1098" s="125"/>
      <c r="H1098" s="125"/>
      <c r="I1098" s="125"/>
      <c r="J1098" s="125"/>
      <c r="K1098" s="125"/>
    </row>
    <row r="1099" spans="2:11">
      <c r="B1099" s="148"/>
      <c r="C1099" s="148"/>
      <c r="D1099" s="148"/>
      <c r="E1099" s="125"/>
      <c r="F1099" s="125"/>
      <c r="G1099" s="125"/>
      <c r="H1099" s="125"/>
      <c r="I1099" s="125"/>
      <c r="J1099" s="125"/>
      <c r="K1099" s="125"/>
    </row>
    <row r="1100" spans="2:11">
      <c r="B1100" s="148"/>
      <c r="C1100" s="148"/>
      <c r="D1100" s="148"/>
      <c r="E1100" s="125"/>
      <c r="F1100" s="125"/>
      <c r="G1100" s="125"/>
      <c r="H1100" s="125"/>
      <c r="I1100" s="125"/>
      <c r="J1100" s="125"/>
      <c r="K1100" s="125"/>
    </row>
    <row r="1101" spans="2:11">
      <c r="B1101" s="148"/>
      <c r="C1101" s="148"/>
      <c r="D1101" s="148"/>
      <c r="E1101" s="125"/>
      <c r="F1101" s="125"/>
      <c r="G1101" s="125"/>
      <c r="H1101" s="125"/>
      <c r="I1101" s="125"/>
      <c r="J1101" s="125"/>
      <c r="K1101" s="125"/>
    </row>
    <row r="1102" spans="2:11">
      <c r="B1102" s="148"/>
      <c r="C1102" s="148"/>
      <c r="D1102" s="148"/>
      <c r="E1102" s="125"/>
      <c r="F1102" s="125"/>
      <c r="G1102" s="125"/>
      <c r="H1102" s="125"/>
      <c r="I1102" s="125"/>
      <c r="J1102" s="125"/>
      <c r="K1102" s="125"/>
    </row>
    <row r="1103" spans="2:11">
      <c r="B1103" s="148"/>
      <c r="C1103" s="148"/>
      <c r="D1103" s="148"/>
      <c r="E1103" s="125"/>
      <c r="F1103" s="125"/>
      <c r="G1103" s="125"/>
      <c r="H1103" s="125"/>
      <c r="I1103" s="125"/>
      <c r="J1103" s="125"/>
      <c r="K1103" s="125"/>
    </row>
    <row r="1104" spans="2:11">
      <c r="B1104" s="148"/>
      <c r="C1104" s="148"/>
      <c r="D1104" s="148"/>
      <c r="E1104" s="125"/>
      <c r="F1104" s="125"/>
      <c r="G1104" s="125"/>
      <c r="H1104" s="125"/>
      <c r="I1104" s="125"/>
      <c r="J1104" s="125"/>
      <c r="K1104" s="125"/>
    </row>
    <row r="1105" spans="2:11">
      <c r="B1105" s="148"/>
      <c r="C1105" s="148"/>
      <c r="D1105" s="148"/>
      <c r="E1105" s="125"/>
      <c r="F1105" s="125"/>
      <c r="G1105" s="125"/>
      <c r="H1105" s="125"/>
      <c r="I1105" s="125"/>
      <c r="J1105" s="125"/>
      <c r="K1105" s="125"/>
    </row>
    <row r="1106" spans="2:11">
      <c r="B1106" s="148"/>
      <c r="C1106" s="148"/>
      <c r="D1106" s="148"/>
      <c r="E1106" s="125"/>
      <c r="F1106" s="125"/>
      <c r="G1106" s="125"/>
      <c r="H1106" s="125"/>
      <c r="I1106" s="125"/>
      <c r="J1106" s="125"/>
      <c r="K1106" s="125"/>
    </row>
    <row r="1107" spans="2:11">
      <c r="B1107" s="148"/>
      <c r="C1107" s="148"/>
      <c r="D1107" s="148"/>
      <c r="E1107" s="125"/>
      <c r="F1107" s="125"/>
      <c r="G1107" s="125"/>
      <c r="H1107" s="125"/>
      <c r="I1107" s="125"/>
      <c r="J1107" s="125"/>
      <c r="K1107" s="125"/>
    </row>
    <row r="1108" spans="2:11">
      <c r="B1108" s="148"/>
      <c r="C1108" s="148"/>
      <c r="D1108" s="148"/>
      <c r="E1108" s="125"/>
      <c r="F1108" s="125"/>
      <c r="G1108" s="125"/>
      <c r="H1108" s="125"/>
      <c r="I1108" s="125"/>
      <c r="J1108" s="125"/>
      <c r="K1108" s="125"/>
    </row>
    <row r="1109" spans="2:11">
      <c r="B1109" s="148"/>
      <c r="C1109" s="148"/>
      <c r="D1109" s="148"/>
      <c r="E1109" s="125"/>
      <c r="F1109" s="125"/>
      <c r="G1109" s="125"/>
      <c r="H1109" s="125"/>
      <c r="I1109" s="125"/>
      <c r="J1109" s="125"/>
      <c r="K1109" s="125"/>
    </row>
    <row r="1110" spans="2:11">
      <c r="B1110" s="148"/>
      <c r="C1110" s="148"/>
      <c r="D1110" s="148"/>
      <c r="E1110" s="125"/>
      <c r="F1110" s="125"/>
      <c r="G1110" s="125"/>
      <c r="H1110" s="125"/>
      <c r="I1110" s="125"/>
      <c r="J1110" s="125"/>
      <c r="K1110" s="125"/>
    </row>
    <row r="1111" spans="2:11">
      <c r="B1111" s="148"/>
      <c r="C1111" s="148"/>
      <c r="D1111" s="148"/>
      <c r="E1111" s="125"/>
      <c r="F1111" s="125"/>
      <c r="G1111" s="125"/>
      <c r="H1111" s="125"/>
      <c r="I1111" s="125"/>
      <c r="J1111" s="125"/>
      <c r="K1111" s="125"/>
    </row>
    <row r="1112" spans="2:11">
      <c r="B1112" s="148"/>
      <c r="C1112" s="148"/>
      <c r="D1112" s="148"/>
      <c r="E1112" s="125"/>
      <c r="F1112" s="125"/>
      <c r="G1112" s="125"/>
      <c r="H1112" s="125"/>
      <c r="I1112" s="125"/>
      <c r="J1112" s="125"/>
      <c r="K1112" s="125"/>
    </row>
    <row r="1113" spans="2:11">
      <c r="B1113" s="148"/>
      <c r="C1113" s="148"/>
      <c r="D1113" s="148"/>
      <c r="E1113" s="125"/>
      <c r="F1113" s="125"/>
      <c r="G1113" s="125"/>
      <c r="H1113" s="125"/>
      <c r="I1113" s="125"/>
      <c r="J1113" s="125"/>
      <c r="K1113" s="125"/>
    </row>
    <row r="1114" spans="2:11">
      <c r="B1114" s="148"/>
      <c r="C1114" s="148"/>
      <c r="D1114" s="148"/>
      <c r="E1114" s="125"/>
      <c r="F1114" s="125"/>
      <c r="G1114" s="125"/>
      <c r="H1114" s="125"/>
      <c r="I1114" s="125"/>
      <c r="J1114" s="125"/>
      <c r="K1114" s="125"/>
    </row>
    <row r="1115" spans="2:11">
      <c r="B1115" s="148"/>
      <c r="C1115" s="148"/>
      <c r="D1115" s="148"/>
      <c r="E1115" s="125"/>
      <c r="F1115" s="125"/>
      <c r="G1115" s="125"/>
      <c r="H1115" s="125"/>
      <c r="I1115" s="125"/>
      <c r="J1115" s="125"/>
      <c r="K1115" s="125"/>
    </row>
    <row r="1116" spans="2:11">
      <c r="B1116" s="148"/>
      <c r="C1116" s="148"/>
      <c r="D1116" s="148"/>
      <c r="E1116" s="125"/>
      <c r="F1116" s="125"/>
      <c r="G1116" s="125"/>
      <c r="H1116" s="125"/>
      <c r="I1116" s="125"/>
      <c r="J1116" s="125"/>
      <c r="K1116" s="125"/>
    </row>
    <row r="1117" spans="2:11">
      <c r="B1117" s="148"/>
      <c r="C1117" s="148"/>
      <c r="D1117" s="148"/>
      <c r="E1117" s="125"/>
      <c r="F1117" s="125"/>
      <c r="G1117" s="125"/>
      <c r="H1117" s="125"/>
      <c r="I1117" s="125"/>
      <c r="J1117" s="125"/>
      <c r="K1117" s="125"/>
    </row>
    <row r="1118" spans="2:11">
      <c r="B1118" s="148"/>
      <c r="C1118" s="148"/>
      <c r="D1118" s="148"/>
      <c r="E1118" s="125"/>
      <c r="F1118" s="125"/>
      <c r="G1118" s="125"/>
      <c r="H1118" s="125"/>
      <c r="I1118" s="125"/>
      <c r="J1118" s="125"/>
      <c r="K1118" s="125"/>
    </row>
    <row r="1119" spans="2:11">
      <c r="B1119" s="148"/>
      <c r="C1119" s="148"/>
      <c r="D1119" s="148"/>
      <c r="E1119" s="125"/>
      <c r="F1119" s="125"/>
      <c r="G1119" s="125"/>
      <c r="H1119" s="125"/>
      <c r="I1119" s="125"/>
      <c r="J1119" s="125"/>
      <c r="K1119" s="125"/>
    </row>
    <row r="1120" spans="2:11">
      <c r="B1120" s="148"/>
      <c r="C1120" s="148"/>
      <c r="D1120" s="148"/>
      <c r="E1120" s="125"/>
      <c r="F1120" s="125"/>
      <c r="G1120" s="125"/>
      <c r="H1120" s="125"/>
      <c r="I1120" s="125"/>
      <c r="J1120" s="125"/>
      <c r="K1120" s="125"/>
    </row>
    <row r="1121" spans="2:11">
      <c r="B1121" s="148"/>
      <c r="C1121" s="148"/>
      <c r="D1121" s="148"/>
      <c r="E1121" s="125"/>
      <c r="F1121" s="125"/>
      <c r="G1121" s="125"/>
      <c r="H1121" s="125"/>
      <c r="I1121" s="125"/>
      <c r="J1121" s="125"/>
      <c r="K1121" s="125"/>
    </row>
    <row r="1122" spans="2:11">
      <c r="B1122" s="148"/>
      <c r="C1122" s="148"/>
      <c r="D1122" s="148"/>
      <c r="E1122" s="125"/>
      <c r="F1122" s="125"/>
      <c r="G1122" s="125"/>
      <c r="H1122" s="125"/>
      <c r="I1122" s="125"/>
      <c r="J1122" s="125"/>
      <c r="K1122" s="125"/>
    </row>
    <row r="1123" spans="2:11">
      <c r="B1123" s="148"/>
      <c r="C1123" s="148"/>
      <c r="D1123" s="148"/>
      <c r="E1123" s="125"/>
      <c r="F1123" s="125"/>
      <c r="G1123" s="125"/>
      <c r="H1123" s="125"/>
      <c r="I1123" s="125"/>
      <c r="J1123" s="125"/>
      <c r="K1123" s="125"/>
    </row>
    <row r="1124" spans="2:11">
      <c r="B1124" s="148"/>
      <c r="C1124" s="148"/>
      <c r="D1124" s="148"/>
      <c r="E1124" s="125"/>
      <c r="F1124" s="125"/>
      <c r="G1124" s="125"/>
      <c r="H1124" s="125"/>
      <c r="I1124" s="125"/>
      <c r="J1124" s="125"/>
      <c r="K1124" s="125"/>
    </row>
    <row r="1125" spans="2:11">
      <c r="B1125" s="148"/>
      <c r="C1125" s="148"/>
      <c r="D1125" s="148"/>
      <c r="E1125" s="125"/>
      <c r="F1125" s="125"/>
      <c r="G1125" s="125"/>
      <c r="H1125" s="125"/>
      <c r="I1125" s="125"/>
      <c r="J1125" s="125"/>
      <c r="K1125" s="125"/>
    </row>
    <row r="1126" spans="2:11">
      <c r="B1126" s="148"/>
      <c r="C1126" s="148"/>
      <c r="D1126" s="148"/>
      <c r="E1126" s="125"/>
      <c r="F1126" s="125"/>
      <c r="G1126" s="125"/>
      <c r="H1126" s="125"/>
      <c r="I1126" s="125"/>
      <c r="J1126" s="125"/>
      <c r="K1126" s="125"/>
    </row>
    <row r="1127" spans="2:11">
      <c r="B1127" s="148"/>
      <c r="C1127" s="148"/>
      <c r="D1127" s="148"/>
      <c r="E1127" s="125"/>
      <c r="F1127" s="125"/>
      <c r="G1127" s="125"/>
      <c r="H1127" s="125"/>
      <c r="I1127" s="125"/>
      <c r="J1127" s="125"/>
      <c r="K1127" s="125"/>
    </row>
    <row r="1128" spans="2:11">
      <c r="B1128" s="148"/>
      <c r="C1128" s="148"/>
      <c r="D1128" s="148"/>
      <c r="E1128" s="125"/>
      <c r="F1128" s="125"/>
      <c r="G1128" s="125"/>
      <c r="H1128" s="125"/>
      <c r="I1128" s="125"/>
      <c r="J1128" s="125"/>
      <c r="K1128" s="125"/>
    </row>
    <row r="1129" spans="2:11">
      <c r="B1129" s="148"/>
      <c r="C1129" s="148"/>
      <c r="D1129" s="148"/>
      <c r="E1129" s="125"/>
      <c r="F1129" s="125"/>
      <c r="G1129" s="125"/>
      <c r="H1129" s="125"/>
      <c r="I1129" s="125"/>
      <c r="J1129" s="125"/>
      <c r="K1129" s="125"/>
    </row>
    <row r="1130" spans="2:11">
      <c r="B1130" s="148"/>
      <c r="C1130" s="148"/>
      <c r="D1130" s="148"/>
      <c r="E1130" s="125"/>
      <c r="F1130" s="125"/>
      <c r="G1130" s="125"/>
      <c r="H1130" s="125"/>
      <c r="I1130" s="125"/>
      <c r="J1130" s="125"/>
      <c r="K1130" s="125"/>
    </row>
    <row r="1131" spans="2:11">
      <c r="B1131" s="148"/>
      <c r="C1131" s="148"/>
      <c r="D1131" s="148"/>
      <c r="E1131" s="125"/>
      <c r="F1131" s="125"/>
      <c r="G1131" s="125"/>
      <c r="H1131" s="125"/>
      <c r="I1131" s="125"/>
      <c r="J1131" s="125"/>
      <c r="K1131" s="125"/>
    </row>
    <row r="1132" spans="2:11">
      <c r="B1132" s="148"/>
      <c r="C1132" s="148"/>
      <c r="D1132" s="148"/>
      <c r="E1132" s="125"/>
      <c r="F1132" s="125"/>
      <c r="G1132" s="125"/>
      <c r="H1132" s="125"/>
      <c r="I1132" s="125"/>
      <c r="J1132" s="125"/>
      <c r="K1132" s="125"/>
    </row>
    <row r="1133" spans="2:11">
      <c r="B1133" s="148"/>
      <c r="C1133" s="148"/>
      <c r="D1133" s="148"/>
      <c r="E1133" s="125"/>
      <c r="F1133" s="125"/>
      <c r="G1133" s="125"/>
      <c r="H1133" s="125"/>
      <c r="I1133" s="125"/>
      <c r="J1133" s="125"/>
      <c r="K1133" s="125"/>
    </row>
    <row r="1134" spans="2:11">
      <c r="B1134" s="148"/>
      <c r="C1134" s="148"/>
      <c r="D1134" s="148"/>
      <c r="E1134" s="125"/>
      <c r="F1134" s="125"/>
      <c r="G1134" s="125"/>
      <c r="H1134" s="125"/>
      <c r="I1134" s="125"/>
      <c r="J1134" s="125"/>
      <c r="K1134" s="125"/>
    </row>
    <row r="1135" spans="2:11">
      <c r="B1135" s="148"/>
      <c r="C1135" s="148"/>
      <c r="D1135" s="148"/>
      <c r="E1135" s="125"/>
      <c r="F1135" s="125"/>
      <c r="G1135" s="125"/>
      <c r="H1135" s="125"/>
      <c r="I1135" s="125"/>
      <c r="J1135" s="125"/>
      <c r="K1135" s="125"/>
    </row>
    <row r="1136" spans="2:11">
      <c r="B1136" s="148"/>
      <c r="C1136" s="148"/>
      <c r="D1136" s="148"/>
      <c r="E1136" s="125"/>
      <c r="F1136" s="125"/>
      <c r="G1136" s="125"/>
      <c r="H1136" s="125"/>
      <c r="I1136" s="125"/>
      <c r="J1136" s="125"/>
      <c r="K1136" s="125"/>
    </row>
    <row r="1137" spans="2:11">
      <c r="B1137" s="148"/>
      <c r="C1137" s="148"/>
      <c r="D1137" s="148"/>
      <c r="E1137" s="125"/>
      <c r="F1137" s="125"/>
      <c r="G1137" s="125"/>
      <c r="H1137" s="125"/>
      <c r="I1137" s="125"/>
      <c r="J1137" s="125"/>
      <c r="K1137" s="125"/>
    </row>
    <row r="1138" spans="2:11">
      <c r="B1138" s="148"/>
      <c r="C1138" s="148"/>
      <c r="D1138" s="148"/>
      <c r="E1138" s="125"/>
      <c r="F1138" s="125"/>
      <c r="G1138" s="125"/>
      <c r="H1138" s="125"/>
      <c r="I1138" s="125"/>
      <c r="J1138" s="125"/>
      <c r="K1138" s="125"/>
    </row>
    <row r="1139" spans="2:11">
      <c r="B1139" s="148"/>
      <c r="C1139" s="148"/>
      <c r="D1139" s="148"/>
      <c r="E1139" s="125"/>
      <c r="F1139" s="125"/>
      <c r="G1139" s="125"/>
      <c r="H1139" s="125"/>
      <c r="I1139" s="125"/>
      <c r="J1139" s="125"/>
      <c r="K1139" s="125"/>
    </row>
    <row r="1140" spans="2:11">
      <c r="B1140" s="148"/>
      <c r="C1140" s="148"/>
      <c r="D1140" s="148"/>
      <c r="E1140" s="125"/>
      <c r="F1140" s="125"/>
      <c r="G1140" s="125"/>
      <c r="H1140" s="125"/>
      <c r="I1140" s="125"/>
      <c r="J1140" s="125"/>
      <c r="K1140" s="125"/>
    </row>
    <row r="1141" spans="2:11">
      <c r="B1141" s="148"/>
      <c r="C1141" s="148"/>
      <c r="D1141" s="148"/>
      <c r="E1141" s="125"/>
      <c r="F1141" s="125"/>
      <c r="G1141" s="125"/>
      <c r="H1141" s="125"/>
      <c r="I1141" s="125"/>
      <c r="J1141" s="125"/>
      <c r="K1141" s="125"/>
    </row>
    <row r="1142" spans="2:11">
      <c r="B1142" s="148"/>
      <c r="C1142" s="148"/>
      <c r="D1142" s="148"/>
      <c r="E1142" s="125"/>
      <c r="F1142" s="125"/>
      <c r="G1142" s="125"/>
      <c r="H1142" s="125"/>
      <c r="I1142" s="125"/>
      <c r="J1142" s="125"/>
      <c r="K1142" s="125"/>
    </row>
    <row r="1143" spans="2:11">
      <c r="B1143" s="148"/>
      <c r="C1143" s="148"/>
      <c r="D1143" s="148"/>
      <c r="E1143" s="125"/>
      <c r="F1143" s="125"/>
      <c r="G1143" s="125"/>
      <c r="H1143" s="125"/>
      <c r="I1143" s="125"/>
      <c r="J1143" s="125"/>
      <c r="K1143" s="125"/>
    </row>
    <row r="1144" spans="2:11">
      <c r="B1144" s="148"/>
      <c r="C1144" s="148"/>
      <c r="D1144" s="148"/>
      <c r="E1144" s="125"/>
      <c r="F1144" s="125"/>
      <c r="G1144" s="125"/>
      <c r="H1144" s="125"/>
      <c r="I1144" s="125"/>
      <c r="J1144" s="125"/>
      <c r="K1144" s="125"/>
    </row>
    <row r="1145" spans="2:11">
      <c r="B1145" s="148"/>
      <c r="C1145" s="148"/>
      <c r="D1145" s="148"/>
      <c r="E1145" s="125"/>
      <c r="F1145" s="125"/>
      <c r="G1145" s="125"/>
      <c r="H1145" s="125"/>
      <c r="I1145" s="125"/>
      <c r="J1145" s="125"/>
      <c r="K1145" s="125"/>
    </row>
    <row r="1146" spans="2:11">
      <c r="B1146" s="148"/>
      <c r="C1146" s="148"/>
      <c r="D1146" s="148"/>
      <c r="E1146" s="125"/>
      <c r="F1146" s="125"/>
      <c r="G1146" s="125"/>
      <c r="H1146" s="125"/>
      <c r="I1146" s="125"/>
      <c r="J1146" s="125"/>
      <c r="K1146" s="125"/>
    </row>
    <row r="1147" spans="2:11">
      <c r="B1147" s="148"/>
      <c r="C1147" s="148"/>
      <c r="D1147" s="148"/>
      <c r="E1147" s="125"/>
      <c r="F1147" s="125"/>
      <c r="G1147" s="125"/>
      <c r="H1147" s="125"/>
      <c r="I1147" s="125"/>
      <c r="J1147" s="125"/>
      <c r="K1147" s="125"/>
    </row>
    <row r="1148" spans="2:11">
      <c r="B1148" s="148"/>
      <c r="C1148" s="148"/>
      <c r="D1148" s="148"/>
      <c r="E1148" s="125"/>
      <c r="F1148" s="125"/>
      <c r="G1148" s="125"/>
      <c r="H1148" s="125"/>
      <c r="I1148" s="125"/>
      <c r="J1148" s="125"/>
      <c r="K1148" s="125"/>
    </row>
    <row r="1149" spans="2:11">
      <c r="B1149" s="148"/>
      <c r="C1149" s="148"/>
      <c r="D1149" s="148"/>
      <c r="E1149" s="125"/>
      <c r="F1149" s="125"/>
      <c r="G1149" s="125"/>
      <c r="H1149" s="125"/>
      <c r="I1149" s="125"/>
      <c r="J1149" s="125"/>
      <c r="K1149" s="125"/>
    </row>
    <row r="1150" spans="2:11">
      <c r="B1150" s="148"/>
      <c r="C1150" s="148"/>
      <c r="D1150" s="148"/>
      <c r="E1150" s="125"/>
      <c r="F1150" s="125"/>
      <c r="G1150" s="125"/>
      <c r="H1150" s="125"/>
      <c r="I1150" s="125"/>
      <c r="J1150" s="125"/>
      <c r="K1150" s="125"/>
    </row>
    <row r="1151" spans="2:11">
      <c r="B1151" s="148"/>
      <c r="C1151" s="148"/>
      <c r="D1151" s="148"/>
      <c r="E1151" s="125"/>
      <c r="F1151" s="125"/>
      <c r="G1151" s="125"/>
      <c r="H1151" s="125"/>
      <c r="I1151" s="125"/>
      <c r="J1151" s="125"/>
      <c r="K1151" s="125"/>
    </row>
    <row r="1152" spans="2:11">
      <c r="B1152" s="148"/>
      <c r="C1152" s="148"/>
      <c r="D1152" s="148"/>
      <c r="E1152" s="125"/>
      <c r="F1152" s="125"/>
      <c r="G1152" s="125"/>
      <c r="H1152" s="125"/>
      <c r="I1152" s="125"/>
      <c r="J1152" s="125"/>
      <c r="K1152" s="125"/>
    </row>
    <row r="1153" spans="2:11">
      <c r="B1153" s="148"/>
      <c r="C1153" s="148"/>
      <c r="D1153" s="148"/>
      <c r="E1153" s="125"/>
      <c r="F1153" s="125"/>
      <c r="G1153" s="125"/>
      <c r="H1153" s="125"/>
      <c r="I1153" s="125"/>
      <c r="J1153" s="125"/>
      <c r="K1153" s="125"/>
    </row>
    <row r="1154" spans="2:11">
      <c r="B1154" s="148"/>
      <c r="C1154" s="148"/>
      <c r="D1154" s="148"/>
      <c r="E1154" s="125"/>
      <c r="F1154" s="125"/>
      <c r="G1154" s="125"/>
      <c r="H1154" s="125"/>
      <c r="I1154" s="125"/>
      <c r="J1154" s="125"/>
      <c r="K1154" s="125"/>
    </row>
    <row r="1155" spans="2:11">
      <c r="B1155" s="148"/>
      <c r="C1155" s="148"/>
      <c r="D1155" s="148"/>
      <c r="E1155" s="125"/>
      <c r="F1155" s="125"/>
      <c r="G1155" s="125"/>
      <c r="H1155" s="125"/>
      <c r="I1155" s="125"/>
      <c r="J1155" s="125"/>
      <c r="K1155" s="125"/>
    </row>
    <row r="1156" spans="2:11">
      <c r="B1156" s="148"/>
      <c r="C1156" s="148"/>
      <c r="D1156" s="148"/>
      <c r="E1156" s="125"/>
      <c r="F1156" s="125"/>
      <c r="G1156" s="125"/>
      <c r="H1156" s="125"/>
      <c r="I1156" s="125"/>
      <c r="J1156" s="125"/>
      <c r="K1156" s="125"/>
    </row>
    <row r="1157" spans="2:11">
      <c r="B1157" s="148"/>
      <c r="C1157" s="148"/>
      <c r="D1157" s="148"/>
      <c r="E1157" s="125"/>
      <c r="F1157" s="125"/>
      <c r="G1157" s="125"/>
      <c r="H1157" s="125"/>
      <c r="I1157" s="125"/>
      <c r="J1157" s="125"/>
      <c r="K1157" s="125"/>
    </row>
    <row r="1158" spans="2:11">
      <c r="B1158" s="148"/>
      <c r="C1158" s="148"/>
      <c r="D1158" s="148"/>
      <c r="E1158" s="125"/>
      <c r="F1158" s="125"/>
      <c r="G1158" s="125"/>
      <c r="H1158" s="125"/>
      <c r="I1158" s="125"/>
      <c r="J1158" s="125"/>
      <c r="K1158" s="125"/>
    </row>
    <row r="1159" spans="2:11">
      <c r="B1159" s="148"/>
      <c r="C1159" s="148"/>
      <c r="D1159" s="148"/>
      <c r="E1159" s="125"/>
      <c r="F1159" s="125"/>
      <c r="G1159" s="125"/>
      <c r="H1159" s="125"/>
      <c r="I1159" s="125"/>
      <c r="J1159" s="125"/>
      <c r="K1159" s="125"/>
    </row>
    <row r="1160" spans="2:11">
      <c r="B1160" s="148"/>
      <c r="C1160" s="148"/>
      <c r="D1160" s="148"/>
      <c r="E1160" s="125"/>
      <c r="F1160" s="125"/>
      <c r="G1160" s="125"/>
      <c r="H1160" s="125"/>
      <c r="I1160" s="125"/>
      <c r="J1160" s="125"/>
      <c r="K1160" s="125"/>
    </row>
    <row r="1161" spans="2:11">
      <c r="B1161" s="148"/>
      <c r="C1161" s="148"/>
      <c r="D1161" s="148"/>
      <c r="E1161" s="125"/>
      <c r="F1161" s="125"/>
      <c r="G1161" s="125"/>
      <c r="H1161" s="125"/>
      <c r="I1161" s="125"/>
      <c r="J1161" s="125"/>
      <c r="K1161" s="125"/>
    </row>
    <row r="1162" spans="2:11">
      <c r="B1162" s="148"/>
      <c r="C1162" s="148"/>
      <c r="D1162" s="148"/>
      <c r="E1162" s="125"/>
      <c r="F1162" s="125"/>
      <c r="G1162" s="125"/>
      <c r="H1162" s="125"/>
      <c r="I1162" s="125"/>
      <c r="J1162" s="125"/>
      <c r="K1162" s="125"/>
    </row>
    <row r="1163" spans="2:11">
      <c r="B1163" s="148"/>
      <c r="C1163" s="148"/>
      <c r="D1163" s="148"/>
      <c r="E1163" s="125"/>
      <c r="F1163" s="125"/>
      <c r="G1163" s="125"/>
      <c r="H1163" s="125"/>
      <c r="I1163" s="125"/>
      <c r="J1163" s="125"/>
      <c r="K1163" s="125"/>
    </row>
    <row r="1164" spans="2:11">
      <c r="B1164" s="148"/>
      <c r="C1164" s="148"/>
      <c r="D1164" s="148"/>
      <c r="E1164" s="125"/>
      <c r="F1164" s="125"/>
      <c r="G1164" s="125"/>
      <c r="H1164" s="125"/>
      <c r="I1164" s="125"/>
      <c r="J1164" s="125"/>
      <c r="K1164" s="125"/>
    </row>
    <row r="1165" spans="2:11">
      <c r="B1165" s="148"/>
      <c r="C1165" s="148"/>
      <c r="D1165" s="148"/>
      <c r="E1165" s="125"/>
      <c r="F1165" s="125"/>
      <c r="G1165" s="125"/>
      <c r="H1165" s="125"/>
      <c r="I1165" s="125"/>
      <c r="J1165" s="125"/>
      <c r="K1165" s="125"/>
    </row>
    <row r="1166" spans="2:11">
      <c r="B1166" s="148"/>
      <c r="C1166" s="148"/>
      <c r="D1166" s="148"/>
      <c r="E1166" s="125"/>
      <c r="F1166" s="125"/>
      <c r="G1166" s="125"/>
      <c r="H1166" s="125"/>
      <c r="I1166" s="125"/>
      <c r="J1166" s="125"/>
      <c r="K1166" s="125"/>
    </row>
    <row r="1167" spans="2:11">
      <c r="B1167" s="148"/>
      <c r="C1167" s="148"/>
      <c r="D1167" s="148"/>
      <c r="E1167" s="125"/>
      <c r="F1167" s="125"/>
      <c r="G1167" s="125"/>
      <c r="H1167" s="125"/>
      <c r="I1167" s="125"/>
      <c r="J1167" s="125"/>
      <c r="K1167" s="125"/>
    </row>
    <row r="1168" spans="2:11">
      <c r="B1168" s="148"/>
      <c r="C1168" s="148"/>
      <c r="D1168" s="148"/>
      <c r="E1168" s="125"/>
      <c r="F1168" s="125"/>
      <c r="G1168" s="125"/>
      <c r="H1168" s="125"/>
      <c r="I1168" s="125"/>
      <c r="J1168" s="125"/>
      <c r="K1168" s="125"/>
    </row>
    <row r="1169" spans="2:11">
      <c r="B1169" s="148"/>
      <c r="C1169" s="148"/>
      <c r="D1169" s="148"/>
      <c r="E1169" s="125"/>
      <c r="F1169" s="125"/>
      <c r="G1169" s="125"/>
      <c r="H1169" s="125"/>
      <c r="I1169" s="125"/>
      <c r="J1169" s="125"/>
      <c r="K1169" s="125"/>
    </row>
    <row r="1170" spans="2:11">
      <c r="B1170" s="148"/>
      <c r="C1170" s="148"/>
      <c r="D1170" s="148"/>
      <c r="E1170" s="125"/>
      <c r="F1170" s="125"/>
      <c r="G1170" s="125"/>
      <c r="H1170" s="125"/>
      <c r="I1170" s="125"/>
      <c r="J1170" s="125"/>
      <c r="K1170" s="125"/>
    </row>
    <row r="1171" spans="2:11">
      <c r="B1171" s="148"/>
      <c r="C1171" s="148"/>
      <c r="D1171" s="148"/>
      <c r="E1171" s="125"/>
      <c r="F1171" s="125"/>
      <c r="G1171" s="125"/>
      <c r="H1171" s="125"/>
      <c r="I1171" s="125"/>
      <c r="J1171" s="125"/>
      <c r="K1171" s="125"/>
    </row>
    <row r="1172" spans="2:11">
      <c r="B1172" s="148"/>
      <c r="C1172" s="148"/>
      <c r="D1172" s="148"/>
      <c r="E1172" s="125"/>
      <c r="F1172" s="125"/>
      <c r="G1172" s="125"/>
      <c r="H1172" s="125"/>
      <c r="I1172" s="125"/>
      <c r="J1172" s="125"/>
      <c r="K1172" s="125"/>
    </row>
    <row r="1173" spans="2:11">
      <c r="B1173" s="148"/>
      <c r="C1173" s="148"/>
      <c r="D1173" s="148"/>
      <c r="E1173" s="125"/>
      <c r="F1173" s="125"/>
      <c r="G1173" s="125"/>
      <c r="H1173" s="125"/>
      <c r="I1173" s="125"/>
      <c r="J1173" s="125"/>
      <c r="K1173" s="125"/>
    </row>
    <row r="1174" spans="2:11">
      <c r="B1174" s="148"/>
      <c r="C1174" s="148"/>
      <c r="D1174" s="148"/>
      <c r="E1174" s="125"/>
      <c r="F1174" s="125"/>
      <c r="G1174" s="125"/>
      <c r="H1174" s="125"/>
      <c r="I1174" s="125"/>
      <c r="J1174" s="125"/>
      <c r="K1174" s="125"/>
    </row>
    <row r="1175" spans="2:11">
      <c r="B1175" s="148"/>
      <c r="C1175" s="148"/>
      <c r="D1175" s="148"/>
      <c r="E1175" s="125"/>
      <c r="F1175" s="125"/>
      <c r="G1175" s="125"/>
      <c r="H1175" s="125"/>
      <c r="I1175" s="125"/>
      <c r="J1175" s="125"/>
      <c r="K1175" s="125"/>
    </row>
    <row r="1176" spans="2:11">
      <c r="B1176" s="148"/>
      <c r="C1176" s="148"/>
      <c r="D1176" s="148"/>
      <c r="E1176" s="125"/>
      <c r="F1176" s="125"/>
      <c r="G1176" s="125"/>
      <c r="H1176" s="125"/>
      <c r="I1176" s="125"/>
      <c r="J1176" s="125"/>
      <c r="K1176" s="125"/>
    </row>
    <row r="1177" spans="2:11">
      <c r="B1177" s="148"/>
      <c r="C1177" s="148"/>
      <c r="D1177" s="148"/>
      <c r="E1177" s="125"/>
      <c r="F1177" s="125"/>
      <c r="G1177" s="125"/>
      <c r="H1177" s="125"/>
      <c r="I1177" s="125"/>
      <c r="J1177" s="125"/>
      <c r="K1177" s="125"/>
    </row>
    <row r="1178" spans="2:11">
      <c r="B1178" s="148"/>
      <c r="C1178" s="148"/>
      <c r="D1178" s="148"/>
      <c r="E1178" s="125"/>
      <c r="F1178" s="125"/>
      <c r="G1178" s="125"/>
      <c r="H1178" s="125"/>
      <c r="I1178" s="125"/>
      <c r="J1178" s="125"/>
      <c r="K1178" s="125"/>
    </row>
    <row r="1179" spans="2:11">
      <c r="B1179" s="148"/>
      <c r="C1179" s="148"/>
      <c r="D1179" s="148"/>
      <c r="E1179" s="125"/>
      <c r="F1179" s="125"/>
      <c r="G1179" s="125"/>
      <c r="H1179" s="125"/>
      <c r="I1179" s="125"/>
      <c r="J1179" s="125"/>
      <c r="K1179" s="125"/>
    </row>
    <row r="1180" spans="2:11">
      <c r="B1180" s="148"/>
      <c r="C1180" s="148"/>
      <c r="D1180" s="148"/>
      <c r="E1180" s="125"/>
      <c r="F1180" s="125"/>
      <c r="G1180" s="125"/>
      <c r="H1180" s="125"/>
      <c r="I1180" s="125"/>
      <c r="J1180" s="125"/>
      <c r="K1180" s="125"/>
    </row>
    <row r="1181" spans="2:11">
      <c r="B1181" s="148"/>
      <c r="C1181" s="148"/>
      <c r="D1181" s="148"/>
      <c r="E1181" s="125"/>
      <c r="F1181" s="125"/>
      <c r="G1181" s="125"/>
      <c r="H1181" s="125"/>
      <c r="I1181" s="125"/>
      <c r="J1181" s="125"/>
      <c r="K1181" s="125"/>
    </row>
    <row r="1182" spans="2:11">
      <c r="B1182" s="148"/>
      <c r="C1182" s="148"/>
      <c r="D1182" s="148"/>
      <c r="E1182" s="125"/>
      <c r="F1182" s="125"/>
      <c r="G1182" s="125"/>
      <c r="H1182" s="125"/>
      <c r="I1182" s="125"/>
      <c r="J1182" s="125"/>
      <c r="K1182" s="125"/>
    </row>
    <row r="1183" spans="2:11">
      <c r="B1183" s="148"/>
      <c r="C1183" s="148"/>
      <c r="D1183" s="148"/>
      <c r="E1183" s="125"/>
      <c r="F1183" s="125"/>
      <c r="G1183" s="125"/>
      <c r="H1183" s="125"/>
      <c r="I1183" s="125"/>
      <c r="J1183" s="125"/>
      <c r="K1183" s="125"/>
    </row>
    <row r="1184" spans="2:11">
      <c r="B1184" s="148"/>
      <c r="C1184" s="148"/>
      <c r="D1184" s="148"/>
      <c r="E1184" s="125"/>
      <c r="F1184" s="125"/>
      <c r="G1184" s="125"/>
      <c r="H1184" s="125"/>
      <c r="I1184" s="125"/>
      <c r="J1184" s="125"/>
      <c r="K1184" s="125"/>
    </row>
    <row r="1185" spans="2:11">
      <c r="B1185" s="148"/>
      <c r="C1185" s="148"/>
      <c r="D1185" s="148"/>
      <c r="E1185" s="125"/>
      <c r="F1185" s="125"/>
      <c r="G1185" s="125"/>
      <c r="H1185" s="125"/>
      <c r="I1185" s="125"/>
      <c r="J1185" s="125"/>
      <c r="K1185" s="125"/>
    </row>
    <row r="1186" spans="2:11">
      <c r="B1186" s="148"/>
      <c r="C1186" s="148"/>
      <c r="D1186" s="148"/>
      <c r="E1186" s="125"/>
      <c r="F1186" s="125"/>
      <c r="G1186" s="125"/>
      <c r="H1186" s="125"/>
      <c r="I1186" s="125"/>
      <c r="J1186" s="125"/>
      <c r="K1186" s="125"/>
    </row>
    <row r="1187" spans="2:11">
      <c r="B1187" s="148"/>
      <c r="C1187" s="148"/>
      <c r="D1187" s="148"/>
      <c r="E1187" s="125"/>
      <c r="F1187" s="125"/>
      <c r="G1187" s="125"/>
      <c r="H1187" s="125"/>
      <c r="I1187" s="125"/>
      <c r="J1187" s="125"/>
      <c r="K1187" s="125"/>
    </row>
    <row r="1188" spans="2:11">
      <c r="B1188" s="148"/>
      <c r="C1188" s="148"/>
      <c r="D1188" s="148"/>
      <c r="E1188" s="125"/>
      <c r="F1188" s="125"/>
      <c r="G1188" s="125"/>
      <c r="H1188" s="125"/>
      <c r="I1188" s="125"/>
      <c r="J1188" s="125"/>
      <c r="K1188" s="125"/>
    </row>
    <row r="1189" spans="2:11">
      <c r="B1189" s="148"/>
      <c r="C1189" s="148"/>
      <c r="D1189" s="148"/>
      <c r="E1189" s="125"/>
      <c r="F1189" s="125"/>
      <c r="G1189" s="125"/>
      <c r="H1189" s="125"/>
      <c r="I1189" s="125"/>
      <c r="J1189" s="125"/>
      <c r="K1189" s="125"/>
    </row>
    <row r="1190" spans="2:11">
      <c r="B1190" s="148"/>
      <c r="C1190" s="148"/>
      <c r="D1190" s="148"/>
      <c r="E1190" s="125"/>
      <c r="F1190" s="125"/>
      <c r="G1190" s="125"/>
      <c r="H1190" s="125"/>
      <c r="I1190" s="125"/>
      <c r="J1190" s="125"/>
      <c r="K1190" s="125"/>
    </row>
    <row r="1191" spans="2:11">
      <c r="B1191" s="148"/>
      <c r="C1191" s="148"/>
      <c r="D1191" s="148"/>
      <c r="E1191" s="125"/>
      <c r="F1191" s="125"/>
      <c r="G1191" s="125"/>
      <c r="H1191" s="125"/>
      <c r="I1191" s="125"/>
      <c r="J1191" s="125"/>
      <c r="K1191" s="125"/>
    </row>
    <row r="1192" spans="2:11">
      <c r="B1192" s="148"/>
      <c r="C1192" s="148"/>
      <c r="D1192" s="148"/>
      <c r="E1192" s="125"/>
      <c r="F1192" s="125"/>
      <c r="G1192" s="125"/>
      <c r="H1192" s="125"/>
      <c r="I1192" s="125"/>
      <c r="J1192" s="125"/>
      <c r="K1192" s="125"/>
    </row>
    <row r="1193" spans="2:11">
      <c r="B1193" s="148"/>
      <c r="C1193" s="148"/>
      <c r="D1193" s="148"/>
      <c r="E1193" s="125"/>
      <c r="F1193" s="125"/>
      <c r="G1193" s="125"/>
      <c r="H1193" s="125"/>
      <c r="I1193" s="125"/>
      <c r="J1193" s="125"/>
      <c r="K1193" s="125"/>
    </row>
    <row r="1194" spans="2:11">
      <c r="B1194" s="148"/>
      <c r="C1194" s="148"/>
      <c r="D1194" s="148"/>
      <c r="E1194" s="125"/>
      <c r="F1194" s="125"/>
      <c r="G1194" s="125"/>
      <c r="H1194" s="125"/>
      <c r="I1194" s="125"/>
      <c r="J1194" s="125"/>
      <c r="K1194" s="125"/>
    </row>
    <row r="1195" spans="2:11">
      <c r="B1195" s="148"/>
      <c r="C1195" s="148"/>
      <c r="D1195" s="148"/>
      <c r="E1195" s="125"/>
      <c r="F1195" s="125"/>
      <c r="G1195" s="125"/>
      <c r="H1195" s="125"/>
      <c r="I1195" s="125"/>
      <c r="J1195" s="125"/>
      <c r="K1195" s="125"/>
    </row>
    <row r="1196" spans="2:11">
      <c r="B1196" s="148"/>
      <c r="C1196" s="148"/>
      <c r="D1196" s="148"/>
      <c r="E1196" s="125"/>
      <c r="F1196" s="125"/>
      <c r="G1196" s="125"/>
      <c r="H1196" s="125"/>
      <c r="I1196" s="125"/>
      <c r="J1196" s="125"/>
      <c r="K1196" s="125"/>
    </row>
    <row r="1197" spans="2:11">
      <c r="B1197" s="148"/>
      <c r="C1197" s="148"/>
      <c r="D1197" s="148"/>
      <c r="E1197" s="125"/>
      <c r="F1197" s="125"/>
      <c r="G1197" s="125"/>
      <c r="H1197" s="125"/>
      <c r="I1197" s="125"/>
      <c r="J1197" s="125"/>
      <c r="K1197" s="125"/>
    </row>
    <row r="1198" spans="2:11">
      <c r="B1198" s="148"/>
      <c r="C1198" s="148"/>
      <c r="D1198" s="148"/>
      <c r="E1198" s="125"/>
      <c r="F1198" s="125"/>
      <c r="G1198" s="125"/>
      <c r="H1198" s="125"/>
      <c r="I1198" s="125"/>
      <c r="J1198" s="125"/>
      <c r="K1198" s="125"/>
    </row>
    <row r="1199" spans="2:11">
      <c r="B1199" s="148"/>
      <c r="C1199" s="148"/>
      <c r="D1199" s="148"/>
      <c r="E1199" s="125"/>
      <c r="F1199" s="125"/>
      <c r="G1199" s="125"/>
      <c r="H1199" s="125"/>
      <c r="I1199" s="125"/>
      <c r="J1199" s="125"/>
      <c r="K1199" s="125"/>
    </row>
    <row r="1200" spans="2:11">
      <c r="B1200" s="148"/>
      <c r="C1200" s="148"/>
      <c r="D1200" s="148"/>
      <c r="E1200" s="125"/>
      <c r="F1200" s="125"/>
      <c r="G1200" s="125"/>
      <c r="H1200" s="125"/>
      <c r="I1200" s="125"/>
      <c r="J1200" s="125"/>
      <c r="K1200" s="125"/>
    </row>
    <row r="1201" spans="2:11">
      <c r="B1201" s="148"/>
      <c r="C1201" s="148"/>
      <c r="D1201" s="148"/>
      <c r="E1201" s="125"/>
      <c r="F1201" s="125"/>
      <c r="G1201" s="125"/>
      <c r="H1201" s="125"/>
      <c r="I1201" s="125"/>
      <c r="J1201" s="125"/>
      <c r="K1201" s="125"/>
    </row>
    <row r="1202" spans="2:11">
      <c r="B1202" s="148"/>
      <c r="C1202" s="148"/>
      <c r="D1202" s="148"/>
      <c r="E1202" s="125"/>
      <c r="F1202" s="125"/>
      <c r="G1202" s="125"/>
      <c r="H1202" s="125"/>
      <c r="I1202" s="125"/>
      <c r="J1202" s="125"/>
      <c r="K1202" s="125"/>
    </row>
    <row r="1203" spans="2:11">
      <c r="B1203" s="148"/>
      <c r="C1203" s="148"/>
      <c r="D1203" s="148"/>
      <c r="E1203" s="125"/>
      <c r="F1203" s="125"/>
      <c r="G1203" s="125"/>
      <c r="H1203" s="125"/>
      <c r="I1203" s="125"/>
      <c r="J1203" s="125"/>
      <c r="K1203" s="125"/>
    </row>
    <row r="1204" spans="2:11">
      <c r="B1204" s="148"/>
      <c r="C1204" s="148"/>
      <c r="D1204" s="148"/>
      <c r="E1204" s="125"/>
      <c r="F1204" s="125"/>
      <c r="G1204" s="125"/>
      <c r="H1204" s="125"/>
      <c r="I1204" s="125"/>
      <c r="J1204" s="125"/>
      <c r="K1204" s="125"/>
    </row>
    <row r="1205" spans="2:11">
      <c r="B1205" s="148"/>
      <c r="C1205" s="148"/>
      <c r="D1205" s="148"/>
      <c r="E1205" s="125"/>
      <c r="F1205" s="125"/>
      <c r="G1205" s="125"/>
      <c r="H1205" s="125"/>
      <c r="I1205" s="125"/>
      <c r="J1205" s="125"/>
      <c r="K1205" s="125"/>
    </row>
    <row r="1206" spans="2:11">
      <c r="B1206" s="148"/>
      <c r="C1206" s="148"/>
      <c r="D1206" s="148"/>
      <c r="E1206" s="125"/>
      <c r="F1206" s="125"/>
      <c r="G1206" s="125"/>
      <c r="H1206" s="125"/>
      <c r="I1206" s="125"/>
      <c r="J1206" s="125"/>
      <c r="K1206" s="125"/>
    </row>
    <row r="1207" spans="2:11">
      <c r="B1207" s="148"/>
      <c r="C1207" s="148"/>
      <c r="D1207" s="148"/>
      <c r="E1207" s="125"/>
      <c r="F1207" s="125"/>
      <c r="G1207" s="125"/>
      <c r="H1207" s="125"/>
      <c r="I1207" s="125"/>
      <c r="J1207" s="125"/>
      <c r="K1207" s="125"/>
    </row>
    <row r="1208" spans="2:11">
      <c r="B1208" s="148"/>
      <c r="C1208" s="148"/>
      <c r="D1208" s="148"/>
      <c r="E1208" s="125"/>
      <c r="F1208" s="125"/>
      <c r="G1208" s="125"/>
      <c r="H1208" s="125"/>
      <c r="I1208" s="125"/>
      <c r="J1208" s="125"/>
      <c r="K1208" s="125"/>
    </row>
    <row r="1209" spans="2:11">
      <c r="B1209" s="148"/>
      <c r="C1209" s="148"/>
      <c r="D1209" s="148"/>
      <c r="E1209" s="125"/>
      <c r="F1209" s="125"/>
      <c r="G1209" s="125"/>
      <c r="H1209" s="125"/>
      <c r="I1209" s="125"/>
      <c r="J1209" s="125"/>
      <c r="K1209" s="125"/>
    </row>
    <row r="1210" spans="2:11">
      <c r="B1210" s="148"/>
      <c r="C1210" s="148"/>
      <c r="D1210" s="148"/>
      <c r="E1210" s="125"/>
      <c r="F1210" s="125"/>
      <c r="G1210" s="125"/>
      <c r="H1210" s="125"/>
      <c r="I1210" s="125"/>
      <c r="J1210" s="125"/>
      <c r="K1210" s="125"/>
    </row>
    <row r="1211" spans="2:11">
      <c r="B1211" s="148"/>
      <c r="C1211" s="148"/>
      <c r="D1211" s="148"/>
      <c r="E1211" s="125"/>
      <c r="F1211" s="125"/>
      <c r="G1211" s="125"/>
      <c r="H1211" s="125"/>
      <c r="I1211" s="125"/>
      <c r="J1211" s="125"/>
      <c r="K1211" s="125"/>
    </row>
    <row r="1212" spans="2:11">
      <c r="B1212" s="148"/>
      <c r="C1212" s="148"/>
      <c r="D1212" s="148"/>
      <c r="E1212" s="125"/>
      <c r="F1212" s="125"/>
      <c r="G1212" s="125"/>
      <c r="H1212" s="125"/>
      <c r="I1212" s="125"/>
      <c r="J1212" s="125"/>
      <c r="K1212" s="125"/>
    </row>
    <row r="1213" spans="2:11">
      <c r="B1213" s="148"/>
      <c r="C1213" s="148"/>
      <c r="D1213" s="148"/>
      <c r="E1213" s="125"/>
      <c r="F1213" s="125"/>
      <c r="G1213" s="125"/>
      <c r="H1213" s="125"/>
      <c r="I1213" s="125"/>
      <c r="J1213" s="125"/>
      <c r="K1213" s="125"/>
    </row>
    <row r="1214" spans="2:11">
      <c r="B1214" s="148"/>
      <c r="C1214" s="148"/>
      <c r="D1214" s="148"/>
      <c r="E1214" s="125"/>
      <c r="F1214" s="125"/>
      <c r="G1214" s="125"/>
      <c r="H1214" s="125"/>
      <c r="I1214" s="125"/>
      <c r="J1214" s="125"/>
      <c r="K1214" s="125"/>
    </row>
    <row r="1215" spans="2:11">
      <c r="B1215" s="148"/>
      <c r="C1215" s="148"/>
      <c r="D1215" s="148"/>
      <c r="E1215" s="125"/>
      <c r="F1215" s="125"/>
      <c r="G1215" s="125"/>
      <c r="H1215" s="125"/>
      <c r="I1215" s="125"/>
      <c r="J1215" s="125"/>
      <c r="K1215" s="125"/>
    </row>
    <row r="1216" spans="2:11">
      <c r="B1216" s="148"/>
      <c r="C1216" s="148"/>
      <c r="D1216" s="148"/>
      <c r="E1216" s="125"/>
      <c r="F1216" s="125"/>
      <c r="G1216" s="125"/>
      <c r="H1216" s="125"/>
      <c r="I1216" s="125"/>
      <c r="J1216" s="125"/>
      <c r="K1216" s="125"/>
    </row>
    <row r="1217" spans="2:11">
      <c r="B1217" s="148"/>
      <c r="C1217" s="148"/>
      <c r="D1217" s="148"/>
      <c r="E1217" s="125"/>
      <c r="F1217" s="125"/>
      <c r="G1217" s="125"/>
      <c r="H1217" s="125"/>
      <c r="I1217" s="125"/>
      <c r="J1217" s="125"/>
      <c r="K1217" s="125"/>
    </row>
    <row r="1218" spans="2:11">
      <c r="B1218" s="148"/>
      <c r="C1218" s="148"/>
      <c r="D1218" s="148"/>
      <c r="E1218" s="125"/>
      <c r="F1218" s="125"/>
      <c r="G1218" s="125"/>
      <c r="H1218" s="125"/>
      <c r="I1218" s="125"/>
      <c r="J1218" s="125"/>
      <c r="K1218" s="125"/>
    </row>
    <row r="1219" spans="2:11">
      <c r="B1219" s="148"/>
      <c r="C1219" s="148"/>
      <c r="D1219" s="148"/>
      <c r="E1219" s="125"/>
      <c r="F1219" s="125"/>
      <c r="G1219" s="125"/>
      <c r="H1219" s="125"/>
      <c r="I1219" s="125"/>
      <c r="J1219" s="125"/>
      <c r="K1219" s="125"/>
    </row>
    <row r="1220" spans="2:11">
      <c r="B1220" s="148"/>
      <c r="C1220" s="148"/>
      <c r="D1220" s="148"/>
      <c r="E1220" s="125"/>
      <c r="F1220" s="125"/>
      <c r="G1220" s="125"/>
      <c r="H1220" s="125"/>
      <c r="I1220" s="125"/>
      <c r="J1220" s="125"/>
      <c r="K1220" s="125"/>
    </row>
    <row r="1221" spans="2:11">
      <c r="B1221" s="148"/>
      <c r="C1221" s="148"/>
      <c r="D1221" s="148"/>
      <c r="E1221" s="125"/>
      <c r="F1221" s="125"/>
      <c r="G1221" s="125"/>
      <c r="H1221" s="125"/>
      <c r="I1221" s="125"/>
      <c r="J1221" s="125"/>
      <c r="K1221" s="125"/>
    </row>
    <row r="1222" spans="2:11">
      <c r="B1222" s="148"/>
      <c r="C1222" s="148"/>
      <c r="D1222" s="148"/>
      <c r="E1222" s="125"/>
      <c r="F1222" s="125"/>
      <c r="G1222" s="125"/>
      <c r="H1222" s="125"/>
      <c r="I1222" s="125"/>
      <c r="J1222" s="125"/>
      <c r="K1222" s="125"/>
    </row>
    <row r="1223" spans="2:11">
      <c r="B1223" s="148"/>
      <c r="C1223" s="148"/>
      <c r="D1223" s="148"/>
      <c r="E1223" s="125"/>
      <c r="F1223" s="125"/>
      <c r="G1223" s="125"/>
      <c r="H1223" s="125"/>
      <c r="I1223" s="125"/>
      <c r="J1223" s="125"/>
      <c r="K1223" s="125"/>
    </row>
    <row r="1224" spans="2:11">
      <c r="B1224" s="148"/>
      <c r="C1224" s="148"/>
      <c r="D1224" s="148"/>
      <c r="E1224" s="125"/>
      <c r="F1224" s="125"/>
      <c r="G1224" s="125"/>
      <c r="H1224" s="125"/>
      <c r="I1224" s="125"/>
      <c r="J1224" s="125"/>
      <c r="K1224" s="125"/>
    </row>
    <row r="1225" spans="2:11">
      <c r="B1225" s="148"/>
      <c r="C1225" s="148"/>
      <c r="D1225" s="148"/>
      <c r="E1225" s="125"/>
      <c r="F1225" s="125"/>
      <c r="G1225" s="125"/>
      <c r="H1225" s="125"/>
      <c r="I1225" s="125"/>
      <c r="J1225" s="125"/>
      <c r="K1225" s="125"/>
    </row>
    <row r="1226" spans="2:11">
      <c r="B1226" s="148"/>
      <c r="C1226" s="148"/>
      <c r="D1226" s="148"/>
      <c r="E1226" s="125"/>
      <c r="F1226" s="125"/>
      <c r="G1226" s="125"/>
      <c r="H1226" s="125"/>
      <c r="I1226" s="125"/>
      <c r="J1226" s="125"/>
      <c r="K1226" s="125"/>
    </row>
    <row r="1227" spans="2:11">
      <c r="B1227" s="148"/>
      <c r="C1227" s="148"/>
      <c r="D1227" s="148"/>
      <c r="E1227" s="125"/>
      <c r="F1227" s="125"/>
      <c r="G1227" s="125"/>
      <c r="H1227" s="125"/>
      <c r="I1227" s="125"/>
      <c r="J1227" s="125"/>
      <c r="K1227" s="125"/>
    </row>
    <row r="1228" spans="2:11">
      <c r="B1228" s="148"/>
      <c r="C1228" s="148"/>
      <c r="D1228" s="148"/>
      <c r="E1228" s="125"/>
      <c r="F1228" s="125"/>
      <c r="G1228" s="125"/>
      <c r="H1228" s="125"/>
      <c r="I1228" s="125"/>
      <c r="J1228" s="125"/>
      <c r="K1228" s="125"/>
    </row>
    <row r="1229" spans="2:11">
      <c r="B1229" s="148"/>
      <c r="C1229" s="148"/>
      <c r="D1229" s="148"/>
      <c r="E1229" s="125"/>
      <c r="F1229" s="125"/>
      <c r="G1229" s="125"/>
      <c r="H1229" s="125"/>
      <c r="I1229" s="125"/>
      <c r="J1229" s="125"/>
      <c r="K1229" s="125"/>
    </row>
    <row r="1230" spans="2:11">
      <c r="B1230" s="148"/>
      <c r="C1230" s="148"/>
      <c r="D1230" s="148"/>
      <c r="E1230" s="125"/>
      <c r="F1230" s="125"/>
      <c r="G1230" s="125"/>
      <c r="H1230" s="125"/>
      <c r="I1230" s="125"/>
      <c r="J1230" s="125"/>
      <c r="K1230" s="125"/>
    </row>
    <row r="1231" spans="2:11">
      <c r="B1231" s="148"/>
      <c r="C1231" s="148"/>
      <c r="D1231" s="148"/>
      <c r="E1231" s="125"/>
      <c r="F1231" s="125"/>
      <c r="G1231" s="125"/>
      <c r="H1231" s="125"/>
      <c r="I1231" s="125"/>
      <c r="J1231" s="125"/>
      <c r="K1231" s="125"/>
    </row>
    <row r="1232" spans="2:11">
      <c r="B1232" s="148"/>
      <c r="C1232" s="148"/>
      <c r="D1232" s="148"/>
      <c r="E1232" s="125"/>
      <c r="F1232" s="125"/>
      <c r="G1232" s="125"/>
      <c r="H1232" s="125"/>
      <c r="I1232" s="125"/>
      <c r="J1232" s="125"/>
      <c r="K1232" s="125"/>
    </row>
    <row r="1233" spans="2:11">
      <c r="B1233" s="148"/>
      <c r="C1233" s="148"/>
      <c r="D1233" s="148"/>
      <c r="E1233" s="125"/>
      <c r="F1233" s="125"/>
      <c r="G1233" s="125"/>
      <c r="H1233" s="125"/>
      <c r="I1233" s="125"/>
      <c r="J1233" s="125"/>
      <c r="K1233" s="125"/>
    </row>
    <row r="1234" spans="2:11">
      <c r="B1234" s="148"/>
      <c r="C1234" s="148"/>
      <c r="D1234" s="148"/>
      <c r="E1234" s="125"/>
      <c r="F1234" s="125"/>
      <c r="G1234" s="125"/>
      <c r="H1234" s="125"/>
      <c r="I1234" s="125"/>
      <c r="J1234" s="125"/>
      <c r="K1234" s="125"/>
    </row>
    <row r="1235" spans="2:11">
      <c r="B1235" s="148"/>
      <c r="C1235" s="148"/>
      <c r="D1235" s="148"/>
      <c r="E1235" s="125"/>
      <c r="F1235" s="125"/>
      <c r="G1235" s="125"/>
      <c r="H1235" s="125"/>
      <c r="I1235" s="125"/>
      <c r="J1235" s="125"/>
      <c r="K1235" s="125"/>
    </row>
    <row r="1236" spans="2:11">
      <c r="B1236" s="148"/>
      <c r="C1236" s="148"/>
      <c r="D1236" s="148"/>
      <c r="E1236" s="125"/>
      <c r="F1236" s="125"/>
      <c r="G1236" s="125"/>
      <c r="H1236" s="125"/>
      <c r="I1236" s="125"/>
      <c r="J1236" s="125"/>
      <c r="K1236" s="125"/>
    </row>
    <row r="1237" spans="2:11">
      <c r="B1237" s="148"/>
      <c r="C1237" s="148"/>
      <c r="D1237" s="148"/>
      <c r="E1237" s="125"/>
      <c r="F1237" s="125"/>
      <c r="G1237" s="125"/>
      <c r="H1237" s="125"/>
      <c r="I1237" s="125"/>
      <c r="J1237" s="125"/>
      <c r="K1237" s="125"/>
    </row>
    <row r="1238" spans="2:11">
      <c r="B1238" s="148"/>
      <c r="C1238" s="148"/>
      <c r="D1238" s="148"/>
      <c r="E1238" s="125"/>
      <c r="F1238" s="125"/>
      <c r="G1238" s="125"/>
      <c r="H1238" s="125"/>
      <c r="I1238" s="125"/>
      <c r="J1238" s="125"/>
      <c r="K1238" s="125"/>
    </row>
    <row r="1239" spans="2:11">
      <c r="B1239" s="148"/>
      <c r="C1239" s="148"/>
      <c r="D1239" s="148"/>
      <c r="E1239" s="125"/>
      <c r="F1239" s="125"/>
      <c r="G1239" s="125"/>
      <c r="H1239" s="125"/>
      <c r="I1239" s="125"/>
      <c r="J1239" s="125"/>
      <c r="K1239" s="125"/>
    </row>
    <row r="1240" spans="2:11">
      <c r="B1240" s="148"/>
      <c r="C1240" s="148"/>
      <c r="D1240" s="148"/>
      <c r="E1240" s="125"/>
      <c r="F1240" s="125"/>
      <c r="G1240" s="125"/>
      <c r="H1240" s="125"/>
      <c r="I1240" s="125"/>
      <c r="J1240" s="125"/>
      <c r="K1240" s="125"/>
    </row>
    <row r="1241" spans="2:11">
      <c r="B1241" s="148"/>
      <c r="C1241" s="148"/>
      <c r="D1241" s="148"/>
      <c r="E1241" s="125"/>
      <c r="F1241" s="125"/>
      <c r="G1241" s="125"/>
      <c r="H1241" s="125"/>
      <c r="I1241" s="125"/>
      <c r="J1241" s="125"/>
      <c r="K1241" s="125"/>
    </row>
    <row r="1242" spans="2:11">
      <c r="B1242" s="148"/>
      <c r="C1242" s="148"/>
      <c r="D1242" s="148"/>
      <c r="E1242" s="125"/>
      <c r="F1242" s="125"/>
      <c r="G1242" s="125"/>
      <c r="H1242" s="125"/>
      <c r="I1242" s="125"/>
      <c r="J1242" s="125"/>
      <c r="K1242" s="125"/>
    </row>
    <row r="1243" spans="2:11">
      <c r="B1243" s="148"/>
      <c r="C1243" s="148"/>
      <c r="D1243" s="148"/>
      <c r="E1243" s="125"/>
      <c r="F1243" s="125"/>
      <c r="G1243" s="125"/>
      <c r="H1243" s="125"/>
      <c r="I1243" s="125"/>
      <c r="J1243" s="125"/>
      <c r="K1243" s="125"/>
    </row>
    <row r="1244" spans="2:11">
      <c r="B1244" s="148"/>
      <c r="C1244" s="148"/>
      <c r="D1244" s="148"/>
      <c r="E1244" s="125"/>
      <c r="F1244" s="125"/>
      <c r="G1244" s="125"/>
      <c r="H1244" s="125"/>
      <c r="I1244" s="125"/>
      <c r="J1244" s="125"/>
      <c r="K1244" s="125"/>
    </row>
    <row r="1245" spans="2:11">
      <c r="B1245" s="148"/>
      <c r="C1245" s="148"/>
      <c r="D1245" s="148"/>
      <c r="E1245" s="125"/>
      <c r="F1245" s="125"/>
      <c r="G1245" s="125"/>
      <c r="H1245" s="125"/>
      <c r="I1245" s="125"/>
      <c r="J1245" s="125"/>
      <c r="K1245" s="125"/>
    </row>
    <row r="1246" spans="2:11">
      <c r="B1246" s="148"/>
      <c r="C1246" s="148"/>
      <c r="D1246" s="148"/>
      <c r="E1246" s="125"/>
      <c r="F1246" s="125"/>
      <c r="G1246" s="125"/>
      <c r="H1246" s="125"/>
      <c r="I1246" s="125"/>
      <c r="J1246" s="125"/>
      <c r="K1246" s="125"/>
    </row>
    <row r="1247" spans="2:11">
      <c r="B1247" s="148"/>
      <c r="C1247" s="148"/>
      <c r="D1247" s="148"/>
      <c r="E1247" s="125"/>
      <c r="F1247" s="125"/>
      <c r="G1247" s="125"/>
      <c r="H1247" s="125"/>
      <c r="I1247" s="125"/>
      <c r="J1247" s="125"/>
      <c r="K1247" s="125"/>
    </row>
    <row r="1248" spans="2:11">
      <c r="B1248" s="148"/>
      <c r="C1248" s="148"/>
      <c r="D1248" s="148"/>
      <c r="E1248" s="125"/>
      <c r="F1248" s="125"/>
      <c r="G1248" s="125"/>
      <c r="H1248" s="125"/>
      <c r="I1248" s="125"/>
      <c r="J1248" s="125"/>
      <c r="K1248" s="125"/>
    </row>
    <row r="1249" spans="2:11">
      <c r="B1249" s="148"/>
      <c r="C1249" s="148"/>
      <c r="D1249" s="148"/>
      <c r="E1249" s="125"/>
      <c r="F1249" s="125"/>
      <c r="G1249" s="125"/>
      <c r="H1249" s="125"/>
      <c r="I1249" s="125"/>
      <c r="J1249" s="125"/>
      <c r="K1249" s="125"/>
    </row>
    <row r="1250" spans="2:11">
      <c r="B1250" s="148"/>
      <c r="C1250" s="148"/>
      <c r="D1250" s="148"/>
      <c r="E1250" s="125"/>
      <c r="F1250" s="125"/>
      <c r="G1250" s="125"/>
      <c r="H1250" s="125"/>
      <c r="I1250" s="125"/>
      <c r="J1250" s="125"/>
      <c r="K1250" s="125"/>
    </row>
    <row r="1251" spans="2:11">
      <c r="B1251" s="148"/>
      <c r="C1251" s="148"/>
      <c r="D1251" s="148"/>
      <c r="E1251" s="125"/>
      <c r="F1251" s="125"/>
      <c r="G1251" s="125"/>
      <c r="H1251" s="125"/>
      <c r="I1251" s="125"/>
      <c r="J1251" s="125"/>
      <c r="K1251" s="125"/>
    </row>
    <row r="1252" spans="2:11">
      <c r="B1252" s="148"/>
      <c r="C1252" s="148"/>
      <c r="D1252" s="148"/>
      <c r="E1252" s="125"/>
      <c r="F1252" s="125"/>
      <c r="G1252" s="125"/>
      <c r="H1252" s="125"/>
      <c r="I1252" s="125"/>
      <c r="J1252" s="125"/>
      <c r="K1252" s="125"/>
    </row>
    <row r="1253" spans="2:11">
      <c r="B1253" s="148"/>
      <c r="C1253" s="148"/>
      <c r="D1253" s="148"/>
      <c r="E1253" s="125"/>
      <c r="F1253" s="125"/>
      <c r="G1253" s="125"/>
      <c r="H1253" s="125"/>
      <c r="I1253" s="125"/>
      <c r="J1253" s="125"/>
      <c r="K1253" s="125"/>
    </row>
    <row r="1254" spans="2:11">
      <c r="B1254" s="148"/>
      <c r="C1254" s="148"/>
      <c r="D1254" s="148"/>
      <c r="E1254" s="125"/>
      <c r="F1254" s="125"/>
      <c r="G1254" s="125"/>
      <c r="H1254" s="125"/>
      <c r="I1254" s="125"/>
      <c r="J1254" s="125"/>
      <c r="K1254" s="125"/>
    </row>
    <row r="1255" spans="2:11">
      <c r="B1255" s="148"/>
      <c r="C1255" s="148"/>
      <c r="D1255" s="148"/>
      <c r="E1255" s="125"/>
      <c r="F1255" s="125"/>
      <c r="G1255" s="125"/>
      <c r="H1255" s="125"/>
      <c r="I1255" s="125"/>
      <c r="J1255" s="125"/>
      <c r="K1255" s="125"/>
    </row>
    <row r="1256" spans="2:11">
      <c r="B1256" s="148"/>
      <c r="C1256" s="148"/>
      <c r="D1256" s="148"/>
      <c r="E1256" s="125"/>
      <c r="F1256" s="125"/>
      <c r="G1256" s="125"/>
      <c r="H1256" s="125"/>
      <c r="I1256" s="125"/>
      <c r="J1256" s="125"/>
      <c r="K1256" s="125"/>
    </row>
    <row r="1257" spans="2:11">
      <c r="B1257" s="148"/>
      <c r="C1257" s="148"/>
      <c r="D1257" s="148"/>
      <c r="E1257" s="125"/>
      <c r="F1257" s="125"/>
      <c r="G1257" s="125"/>
      <c r="H1257" s="125"/>
      <c r="I1257" s="125"/>
      <c r="J1257" s="125"/>
      <c r="K1257" s="125"/>
    </row>
    <row r="1258" spans="2:11">
      <c r="B1258" s="148"/>
      <c r="C1258" s="148"/>
      <c r="D1258" s="148"/>
      <c r="E1258" s="125"/>
      <c r="F1258" s="125"/>
      <c r="G1258" s="125"/>
      <c r="H1258" s="125"/>
      <c r="I1258" s="125"/>
      <c r="J1258" s="125"/>
      <c r="K1258" s="125"/>
    </row>
    <row r="1259" spans="2:11">
      <c r="B1259" s="148"/>
      <c r="C1259" s="148"/>
      <c r="D1259" s="148"/>
      <c r="E1259" s="125"/>
      <c r="F1259" s="125"/>
      <c r="G1259" s="125"/>
      <c r="H1259" s="125"/>
      <c r="I1259" s="125"/>
      <c r="J1259" s="125"/>
      <c r="K1259" s="125"/>
    </row>
    <row r="1260" spans="2:11">
      <c r="B1260" s="148"/>
      <c r="C1260" s="148"/>
      <c r="D1260" s="148"/>
      <c r="E1260" s="125"/>
      <c r="F1260" s="125"/>
      <c r="G1260" s="125"/>
      <c r="H1260" s="125"/>
      <c r="I1260" s="125"/>
      <c r="J1260" s="125"/>
      <c r="K1260" s="125"/>
    </row>
    <row r="1261" spans="2:11">
      <c r="B1261" s="148"/>
      <c r="C1261" s="148"/>
      <c r="D1261" s="148"/>
      <c r="E1261" s="125"/>
      <c r="F1261" s="125"/>
      <c r="G1261" s="125"/>
      <c r="H1261" s="125"/>
      <c r="I1261" s="125"/>
      <c r="J1261" s="125"/>
      <c r="K1261" s="125"/>
    </row>
    <row r="1262" spans="2:11">
      <c r="B1262" s="148"/>
      <c r="C1262" s="148"/>
      <c r="D1262" s="148"/>
      <c r="E1262" s="125"/>
      <c r="F1262" s="125"/>
      <c r="G1262" s="125"/>
      <c r="H1262" s="125"/>
      <c r="I1262" s="125"/>
      <c r="J1262" s="125"/>
      <c r="K1262" s="125"/>
    </row>
    <row r="1263" spans="2:11">
      <c r="B1263" s="148"/>
      <c r="C1263" s="148"/>
      <c r="D1263" s="148"/>
      <c r="E1263" s="125"/>
      <c r="F1263" s="125"/>
      <c r="G1263" s="125"/>
      <c r="H1263" s="125"/>
      <c r="I1263" s="125"/>
      <c r="J1263" s="125"/>
      <c r="K1263" s="125"/>
    </row>
    <row r="1264" spans="2:11">
      <c r="B1264" s="148"/>
      <c r="C1264" s="148"/>
      <c r="D1264" s="148"/>
      <c r="E1264" s="125"/>
      <c r="F1264" s="125"/>
      <c r="G1264" s="125"/>
      <c r="H1264" s="125"/>
      <c r="I1264" s="125"/>
      <c r="J1264" s="125"/>
      <c r="K1264" s="125"/>
    </row>
    <row r="1265" spans="2:11">
      <c r="B1265" s="148"/>
      <c r="C1265" s="148"/>
      <c r="D1265" s="148"/>
      <c r="E1265" s="125"/>
      <c r="F1265" s="125"/>
      <c r="G1265" s="125"/>
      <c r="H1265" s="125"/>
      <c r="I1265" s="125"/>
      <c r="J1265" s="125"/>
      <c r="K1265" s="125"/>
    </row>
    <row r="1266" spans="2:11">
      <c r="B1266" s="148"/>
      <c r="C1266" s="148"/>
      <c r="D1266" s="148"/>
      <c r="E1266" s="125"/>
      <c r="F1266" s="125"/>
      <c r="G1266" s="125"/>
      <c r="H1266" s="125"/>
      <c r="I1266" s="125"/>
      <c r="J1266" s="125"/>
      <c r="K1266" s="125"/>
    </row>
    <row r="1267" spans="2:11">
      <c r="B1267" s="148"/>
      <c r="C1267" s="148"/>
      <c r="D1267" s="148"/>
      <c r="E1267" s="125"/>
      <c r="F1267" s="125"/>
      <c r="G1267" s="125"/>
      <c r="H1267" s="125"/>
      <c r="I1267" s="125"/>
      <c r="J1267" s="125"/>
      <c r="K1267" s="125"/>
    </row>
    <row r="1268" spans="2:11">
      <c r="B1268" s="148"/>
      <c r="C1268" s="148"/>
      <c r="D1268" s="148"/>
      <c r="E1268" s="125"/>
      <c r="F1268" s="125"/>
      <c r="G1268" s="125"/>
      <c r="H1268" s="125"/>
      <c r="I1268" s="125"/>
      <c r="J1268" s="125"/>
      <c r="K1268" s="125"/>
    </row>
    <row r="1269" spans="2:11">
      <c r="B1269" s="148"/>
      <c r="C1269" s="148"/>
      <c r="D1269" s="148"/>
      <c r="E1269" s="125"/>
      <c r="F1269" s="125"/>
      <c r="G1269" s="125"/>
      <c r="H1269" s="125"/>
      <c r="I1269" s="125"/>
      <c r="J1269" s="125"/>
      <c r="K1269" s="125"/>
    </row>
    <row r="1270" spans="2:11">
      <c r="B1270" s="148"/>
      <c r="C1270" s="148"/>
      <c r="D1270" s="148"/>
      <c r="E1270" s="125"/>
      <c r="F1270" s="125"/>
      <c r="G1270" s="125"/>
      <c r="H1270" s="125"/>
      <c r="I1270" s="125"/>
      <c r="J1270" s="125"/>
      <c r="K1270" s="125"/>
    </row>
    <row r="1271" spans="2:11">
      <c r="B1271" s="148"/>
      <c r="C1271" s="148"/>
      <c r="D1271" s="148"/>
      <c r="E1271" s="125"/>
      <c r="F1271" s="125"/>
      <c r="G1271" s="125"/>
      <c r="H1271" s="125"/>
      <c r="I1271" s="125"/>
      <c r="J1271" s="125"/>
      <c r="K1271" s="125"/>
    </row>
    <row r="1272" spans="2:11">
      <c r="B1272" s="148"/>
      <c r="C1272" s="148"/>
      <c r="D1272" s="148"/>
      <c r="E1272" s="125"/>
      <c r="F1272" s="125"/>
      <c r="G1272" s="125"/>
      <c r="H1272" s="125"/>
      <c r="I1272" s="125"/>
      <c r="J1272" s="125"/>
      <c r="K1272" s="125"/>
    </row>
    <row r="1273" spans="2:11">
      <c r="B1273" s="148"/>
      <c r="C1273" s="148"/>
      <c r="D1273" s="148"/>
      <c r="E1273" s="125"/>
      <c r="F1273" s="125"/>
      <c r="G1273" s="125"/>
      <c r="H1273" s="125"/>
      <c r="I1273" s="125"/>
      <c r="J1273" s="125"/>
      <c r="K1273" s="125"/>
    </row>
    <row r="1274" spans="2:11">
      <c r="B1274" s="148"/>
      <c r="C1274" s="148"/>
      <c r="D1274" s="148"/>
      <c r="E1274" s="125"/>
      <c r="F1274" s="125"/>
      <c r="G1274" s="125"/>
      <c r="H1274" s="125"/>
      <c r="I1274" s="125"/>
      <c r="J1274" s="125"/>
      <c r="K1274" s="125"/>
    </row>
    <row r="1275" spans="2:11">
      <c r="B1275" s="148"/>
      <c r="C1275" s="148"/>
      <c r="D1275" s="148"/>
      <c r="E1275" s="125"/>
      <c r="F1275" s="125"/>
      <c r="G1275" s="125"/>
      <c r="H1275" s="125"/>
      <c r="I1275" s="125"/>
      <c r="J1275" s="125"/>
      <c r="K1275" s="125"/>
    </row>
    <row r="1276" spans="2:11">
      <c r="B1276" s="148"/>
      <c r="C1276" s="148"/>
      <c r="D1276" s="148"/>
      <c r="E1276" s="125"/>
      <c r="F1276" s="125"/>
      <c r="G1276" s="125"/>
      <c r="H1276" s="125"/>
      <c r="I1276" s="125"/>
      <c r="J1276" s="125"/>
      <c r="K1276" s="125"/>
    </row>
    <row r="1277" spans="2:11">
      <c r="B1277" s="148"/>
      <c r="C1277" s="148"/>
      <c r="D1277" s="148"/>
      <c r="E1277" s="125"/>
      <c r="F1277" s="125"/>
      <c r="G1277" s="125"/>
      <c r="H1277" s="125"/>
      <c r="I1277" s="125"/>
      <c r="J1277" s="125"/>
      <c r="K1277" s="125"/>
    </row>
    <row r="1278" spans="2:11">
      <c r="B1278" s="148"/>
      <c r="C1278" s="148"/>
      <c r="D1278" s="148"/>
      <c r="E1278" s="125"/>
      <c r="F1278" s="125"/>
      <c r="G1278" s="125"/>
      <c r="H1278" s="125"/>
      <c r="I1278" s="125"/>
      <c r="J1278" s="125"/>
      <c r="K1278" s="125"/>
    </row>
    <row r="1279" spans="2:11">
      <c r="B1279" s="148"/>
      <c r="C1279" s="148"/>
      <c r="D1279" s="148"/>
      <c r="E1279" s="125"/>
      <c r="F1279" s="125"/>
      <c r="G1279" s="125"/>
      <c r="H1279" s="125"/>
      <c r="I1279" s="125"/>
      <c r="J1279" s="125"/>
      <c r="K1279" s="125"/>
    </row>
    <row r="1280" spans="2:11">
      <c r="B1280" s="148"/>
      <c r="C1280" s="148"/>
      <c r="D1280" s="148"/>
      <c r="E1280" s="125"/>
      <c r="F1280" s="125"/>
      <c r="G1280" s="125"/>
      <c r="H1280" s="125"/>
      <c r="I1280" s="125"/>
      <c r="J1280" s="125"/>
      <c r="K1280" s="125"/>
    </row>
    <row r="1281" spans="2:11">
      <c r="B1281" s="148"/>
      <c r="C1281" s="148"/>
      <c r="D1281" s="148"/>
      <c r="E1281" s="125"/>
      <c r="F1281" s="125"/>
      <c r="G1281" s="125"/>
      <c r="H1281" s="125"/>
      <c r="I1281" s="125"/>
      <c r="J1281" s="125"/>
      <c r="K1281" s="125"/>
    </row>
    <row r="1282" spans="2:11">
      <c r="B1282" s="148"/>
      <c r="C1282" s="148"/>
      <c r="D1282" s="148"/>
      <c r="E1282" s="125"/>
      <c r="F1282" s="125"/>
      <c r="G1282" s="125"/>
      <c r="H1282" s="125"/>
      <c r="I1282" s="125"/>
      <c r="J1282" s="125"/>
      <c r="K1282" s="125"/>
    </row>
    <row r="1283" spans="2:11">
      <c r="B1283" s="148"/>
      <c r="C1283" s="148"/>
      <c r="D1283" s="148"/>
      <c r="E1283" s="125"/>
      <c r="F1283" s="125"/>
      <c r="G1283" s="125"/>
      <c r="H1283" s="125"/>
      <c r="I1283" s="125"/>
      <c r="J1283" s="125"/>
      <c r="K1283" s="125"/>
    </row>
    <row r="1284" spans="2:11">
      <c r="B1284" s="148"/>
      <c r="C1284" s="148"/>
      <c r="D1284" s="148"/>
      <c r="E1284" s="125"/>
      <c r="F1284" s="125"/>
      <c r="G1284" s="125"/>
      <c r="H1284" s="125"/>
      <c r="I1284" s="125"/>
      <c r="J1284" s="125"/>
      <c r="K1284" s="125"/>
    </row>
    <row r="1285" spans="2:11">
      <c r="B1285" s="148"/>
      <c r="C1285" s="148"/>
      <c r="D1285" s="148"/>
      <c r="E1285" s="125"/>
      <c r="F1285" s="125"/>
      <c r="G1285" s="125"/>
      <c r="H1285" s="125"/>
      <c r="I1285" s="125"/>
      <c r="J1285" s="125"/>
      <c r="K1285" s="125"/>
    </row>
    <row r="1286" spans="2:11">
      <c r="B1286" s="148"/>
      <c r="C1286" s="148"/>
      <c r="D1286" s="148"/>
      <c r="E1286" s="125"/>
      <c r="F1286" s="125"/>
      <c r="G1286" s="125"/>
      <c r="H1286" s="125"/>
      <c r="I1286" s="125"/>
      <c r="J1286" s="125"/>
      <c r="K1286" s="125"/>
    </row>
    <row r="1287" spans="2:11">
      <c r="B1287" s="148"/>
      <c r="C1287" s="148"/>
      <c r="D1287" s="148"/>
      <c r="E1287" s="125"/>
      <c r="F1287" s="125"/>
      <c r="G1287" s="125"/>
      <c r="H1287" s="125"/>
      <c r="I1287" s="125"/>
      <c r="J1287" s="125"/>
      <c r="K1287" s="125"/>
    </row>
    <row r="1288" spans="2:11">
      <c r="B1288" s="148"/>
      <c r="C1288" s="148"/>
      <c r="D1288" s="148"/>
      <c r="E1288" s="125"/>
      <c r="F1288" s="125"/>
      <c r="G1288" s="125"/>
      <c r="H1288" s="125"/>
      <c r="I1288" s="125"/>
      <c r="J1288" s="125"/>
      <c r="K1288" s="125"/>
    </row>
    <row r="1289" spans="2:11">
      <c r="B1289" s="148"/>
      <c r="C1289" s="148"/>
      <c r="D1289" s="148"/>
      <c r="E1289" s="125"/>
      <c r="F1289" s="125"/>
      <c r="G1289" s="125"/>
      <c r="H1289" s="125"/>
      <c r="I1289" s="125"/>
      <c r="J1289" s="125"/>
      <c r="K1289" s="125"/>
    </row>
    <row r="1290" spans="2:11">
      <c r="B1290" s="148"/>
      <c r="C1290" s="148"/>
      <c r="D1290" s="148"/>
      <c r="E1290" s="125"/>
      <c r="F1290" s="125"/>
      <c r="G1290" s="125"/>
      <c r="H1290" s="125"/>
      <c r="I1290" s="125"/>
      <c r="J1290" s="125"/>
      <c r="K1290" s="125"/>
    </row>
    <row r="1291" spans="2:11">
      <c r="B1291" s="148"/>
      <c r="C1291" s="148"/>
      <c r="D1291" s="148"/>
      <c r="E1291" s="125"/>
      <c r="F1291" s="125"/>
      <c r="G1291" s="125"/>
      <c r="H1291" s="125"/>
      <c r="I1291" s="125"/>
      <c r="J1291" s="125"/>
      <c r="K1291" s="125"/>
    </row>
    <row r="1292" spans="2:11">
      <c r="B1292" s="148"/>
      <c r="C1292" s="148"/>
      <c r="D1292" s="148"/>
      <c r="E1292" s="125"/>
      <c r="F1292" s="125"/>
      <c r="G1292" s="125"/>
      <c r="H1292" s="125"/>
      <c r="I1292" s="125"/>
      <c r="J1292" s="125"/>
      <c r="K1292" s="125"/>
    </row>
    <row r="1293" spans="2:11">
      <c r="B1293" s="148"/>
      <c r="C1293" s="148"/>
      <c r="D1293" s="148"/>
      <c r="E1293" s="125"/>
      <c r="F1293" s="125"/>
      <c r="G1293" s="125"/>
      <c r="H1293" s="125"/>
      <c r="I1293" s="125"/>
      <c r="J1293" s="125"/>
      <c r="K1293" s="125"/>
    </row>
    <row r="1294" spans="2:11">
      <c r="B1294" s="148"/>
      <c r="C1294" s="148"/>
      <c r="D1294" s="148"/>
      <c r="E1294" s="125"/>
      <c r="F1294" s="125"/>
      <c r="G1294" s="125"/>
      <c r="H1294" s="125"/>
      <c r="I1294" s="125"/>
      <c r="J1294" s="125"/>
      <c r="K1294" s="125"/>
    </row>
    <row r="1295" spans="2:11">
      <c r="B1295" s="148"/>
      <c r="C1295" s="148"/>
      <c r="D1295" s="148"/>
      <c r="E1295" s="125"/>
      <c r="F1295" s="125"/>
      <c r="G1295" s="125"/>
      <c r="H1295" s="125"/>
      <c r="I1295" s="125"/>
      <c r="J1295" s="125"/>
      <c r="K1295" s="125"/>
    </row>
    <row r="1296" spans="2:11">
      <c r="B1296" s="148"/>
      <c r="C1296" s="148"/>
      <c r="D1296" s="148"/>
      <c r="E1296" s="125"/>
      <c r="F1296" s="125"/>
      <c r="G1296" s="125"/>
      <c r="H1296" s="125"/>
      <c r="I1296" s="125"/>
      <c r="J1296" s="125"/>
      <c r="K1296" s="125"/>
    </row>
    <row r="1297" spans="2:11">
      <c r="B1297" s="148"/>
      <c r="C1297" s="148"/>
      <c r="D1297" s="148"/>
      <c r="E1297" s="125"/>
      <c r="F1297" s="125"/>
      <c r="G1297" s="125"/>
      <c r="H1297" s="125"/>
      <c r="I1297" s="125"/>
      <c r="J1297" s="125"/>
      <c r="K1297" s="125"/>
    </row>
    <row r="1298" spans="2:11">
      <c r="B1298" s="148"/>
      <c r="C1298" s="148"/>
      <c r="D1298" s="148"/>
      <c r="E1298" s="125"/>
      <c r="F1298" s="125"/>
      <c r="G1298" s="125"/>
      <c r="H1298" s="125"/>
      <c r="I1298" s="125"/>
      <c r="J1298" s="125"/>
      <c r="K1298" s="125"/>
    </row>
    <row r="1299" spans="2:11">
      <c r="B1299" s="148"/>
      <c r="C1299" s="148"/>
      <c r="D1299" s="148"/>
      <c r="E1299" s="125"/>
      <c r="F1299" s="125"/>
      <c r="G1299" s="125"/>
      <c r="H1299" s="125"/>
      <c r="I1299" s="125"/>
      <c r="J1299" s="125"/>
      <c r="K1299" s="125"/>
    </row>
    <row r="1300" spans="2:11">
      <c r="B1300" s="148"/>
      <c r="C1300" s="148"/>
      <c r="D1300" s="148"/>
      <c r="E1300" s="125"/>
      <c r="F1300" s="125"/>
      <c r="G1300" s="125"/>
      <c r="H1300" s="125"/>
      <c r="I1300" s="125"/>
      <c r="J1300" s="125"/>
      <c r="K1300" s="125"/>
    </row>
    <row r="1301" spans="2:11">
      <c r="B1301" s="148"/>
      <c r="C1301" s="148"/>
      <c r="D1301" s="148"/>
      <c r="E1301" s="125"/>
      <c r="F1301" s="125"/>
      <c r="G1301" s="125"/>
      <c r="H1301" s="125"/>
      <c r="I1301" s="125"/>
      <c r="J1301" s="125"/>
      <c r="K1301" s="125"/>
    </row>
    <row r="1302" spans="2:11">
      <c r="B1302" s="148"/>
      <c r="C1302" s="148"/>
      <c r="D1302" s="148"/>
      <c r="E1302" s="125"/>
      <c r="F1302" s="125"/>
      <c r="G1302" s="125"/>
      <c r="H1302" s="125"/>
      <c r="I1302" s="125"/>
      <c r="J1302" s="125"/>
      <c r="K1302" s="125"/>
    </row>
    <row r="1303" spans="2:11">
      <c r="B1303" s="148"/>
      <c r="C1303" s="148"/>
      <c r="D1303" s="148"/>
      <c r="E1303" s="125"/>
      <c r="F1303" s="125"/>
      <c r="G1303" s="125"/>
      <c r="H1303" s="125"/>
      <c r="I1303" s="125"/>
      <c r="J1303" s="125"/>
      <c r="K1303" s="125"/>
    </row>
    <row r="1304" spans="2:11">
      <c r="B1304" s="148"/>
      <c r="C1304" s="148"/>
      <c r="D1304" s="148"/>
      <c r="E1304" s="125"/>
      <c r="F1304" s="125"/>
      <c r="G1304" s="125"/>
      <c r="H1304" s="125"/>
      <c r="I1304" s="125"/>
      <c r="J1304" s="125"/>
      <c r="K1304" s="125"/>
    </row>
    <row r="1305" spans="2:11">
      <c r="B1305" s="148"/>
      <c r="C1305" s="148"/>
      <c r="D1305" s="148"/>
      <c r="E1305" s="125"/>
      <c r="F1305" s="125"/>
      <c r="G1305" s="125"/>
      <c r="H1305" s="125"/>
      <c r="I1305" s="125"/>
      <c r="J1305" s="125"/>
      <c r="K1305" s="125"/>
    </row>
    <row r="1306" spans="2:11">
      <c r="B1306" s="148"/>
      <c r="C1306" s="148"/>
      <c r="D1306" s="148"/>
      <c r="E1306" s="125"/>
      <c r="F1306" s="125"/>
      <c r="G1306" s="125"/>
      <c r="H1306" s="125"/>
      <c r="I1306" s="125"/>
      <c r="J1306" s="125"/>
      <c r="K1306" s="125"/>
    </row>
    <row r="1307" spans="2:11">
      <c r="B1307" s="148"/>
      <c r="C1307" s="148"/>
      <c r="D1307" s="148"/>
      <c r="E1307" s="125"/>
      <c r="F1307" s="125"/>
      <c r="G1307" s="125"/>
      <c r="H1307" s="125"/>
      <c r="I1307" s="125"/>
      <c r="J1307" s="125"/>
      <c r="K1307" s="125"/>
    </row>
    <row r="1308" spans="2:11">
      <c r="B1308" s="148"/>
      <c r="C1308" s="148"/>
      <c r="D1308" s="148"/>
      <c r="E1308" s="125"/>
      <c r="F1308" s="125"/>
      <c r="G1308" s="125"/>
      <c r="H1308" s="125"/>
      <c r="I1308" s="125"/>
      <c r="J1308" s="125"/>
      <c r="K1308" s="125"/>
    </row>
    <row r="1309" spans="2:11">
      <c r="B1309" s="148"/>
      <c r="C1309" s="148"/>
      <c r="D1309" s="148"/>
      <c r="E1309" s="125"/>
      <c r="F1309" s="125"/>
      <c r="G1309" s="125"/>
      <c r="H1309" s="125"/>
      <c r="I1309" s="125"/>
      <c r="J1309" s="125"/>
      <c r="K1309" s="125"/>
    </row>
    <row r="1310" spans="2:11">
      <c r="B1310" s="148"/>
      <c r="C1310" s="148"/>
      <c r="D1310" s="148"/>
      <c r="E1310" s="125"/>
      <c r="F1310" s="125"/>
      <c r="G1310" s="125"/>
      <c r="H1310" s="125"/>
      <c r="I1310" s="125"/>
      <c r="J1310" s="125"/>
      <c r="K1310" s="125"/>
    </row>
    <row r="1311" spans="2:11">
      <c r="B1311" s="148"/>
      <c r="C1311" s="148"/>
      <c r="D1311" s="148"/>
      <c r="E1311" s="125"/>
      <c r="F1311" s="125"/>
      <c r="G1311" s="125"/>
      <c r="H1311" s="125"/>
      <c r="I1311" s="125"/>
      <c r="J1311" s="125"/>
      <c r="K1311" s="125"/>
    </row>
    <row r="1312" spans="2:11">
      <c r="B1312" s="148"/>
      <c r="C1312" s="148"/>
      <c r="D1312" s="148"/>
      <c r="E1312" s="125"/>
      <c r="F1312" s="125"/>
      <c r="G1312" s="125"/>
      <c r="H1312" s="125"/>
      <c r="I1312" s="125"/>
      <c r="J1312" s="125"/>
      <c r="K1312" s="125"/>
    </row>
    <row r="1313" spans="2:11">
      <c r="B1313" s="148"/>
      <c r="C1313" s="148"/>
      <c r="D1313" s="148"/>
      <c r="E1313" s="125"/>
      <c r="F1313" s="125"/>
      <c r="G1313" s="125"/>
      <c r="H1313" s="125"/>
      <c r="I1313" s="125"/>
      <c r="J1313" s="125"/>
      <c r="K1313" s="125"/>
    </row>
    <row r="1314" spans="2:11">
      <c r="B1314" s="148"/>
      <c r="C1314" s="148"/>
      <c r="D1314" s="148"/>
      <c r="E1314" s="125"/>
      <c r="F1314" s="125"/>
      <c r="G1314" s="125"/>
      <c r="H1314" s="125"/>
      <c r="I1314" s="125"/>
      <c r="J1314" s="125"/>
      <c r="K1314" s="125"/>
    </row>
    <row r="1315" spans="2:11">
      <c r="B1315" s="148"/>
      <c r="C1315" s="148"/>
      <c r="D1315" s="148"/>
      <c r="E1315" s="125"/>
      <c r="F1315" s="125"/>
      <c r="G1315" s="125"/>
      <c r="H1315" s="125"/>
      <c r="I1315" s="125"/>
      <c r="J1315" s="125"/>
      <c r="K1315" s="125"/>
    </row>
    <row r="1316" spans="2:11">
      <c r="B1316" s="148"/>
      <c r="C1316" s="148"/>
      <c r="D1316" s="148"/>
      <c r="E1316" s="125"/>
      <c r="F1316" s="125"/>
      <c r="G1316" s="125"/>
      <c r="H1316" s="125"/>
      <c r="I1316" s="125"/>
      <c r="J1316" s="125"/>
      <c r="K1316" s="125"/>
    </row>
    <row r="1317" spans="2:11">
      <c r="B1317" s="148"/>
      <c r="C1317" s="148"/>
      <c r="D1317" s="148"/>
      <c r="E1317" s="125"/>
      <c r="F1317" s="125"/>
      <c r="G1317" s="125"/>
      <c r="H1317" s="125"/>
      <c r="I1317" s="125"/>
      <c r="J1317" s="125"/>
      <c r="K1317" s="125"/>
    </row>
    <row r="1318" spans="2:11">
      <c r="B1318" s="148"/>
      <c r="C1318" s="148"/>
      <c r="D1318" s="148"/>
      <c r="E1318" s="125"/>
      <c r="F1318" s="125"/>
      <c r="G1318" s="125"/>
      <c r="H1318" s="125"/>
      <c r="I1318" s="125"/>
      <c r="J1318" s="125"/>
      <c r="K1318" s="125"/>
    </row>
    <row r="1319" spans="2:11">
      <c r="B1319" s="148"/>
      <c r="C1319" s="148"/>
      <c r="D1319" s="148"/>
      <c r="E1319" s="125"/>
      <c r="F1319" s="125"/>
      <c r="G1319" s="125"/>
      <c r="H1319" s="125"/>
      <c r="I1319" s="125"/>
      <c r="J1319" s="125"/>
      <c r="K1319" s="125"/>
    </row>
    <row r="1320" spans="2:11">
      <c r="B1320" s="148"/>
      <c r="C1320" s="148"/>
      <c r="D1320" s="148"/>
      <c r="E1320" s="125"/>
      <c r="F1320" s="125"/>
      <c r="G1320" s="125"/>
      <c r="H1320" s="125"/>
      <c r="I1320" s="125"/>
      <c r="J1320" s="125"/>
      <c r="K1320" s="125"/>
    </row>
    <row r="1321" spans="2:11">
      <c r="B1321" s="148"/>
      <c r="C1321" s="148"/>
      <c r="D1321" s="148"/>
      <c r="E1321" s="125"/>
      <c r="F1321" s="125"/>
      <c r="G1321" s="125"/>
      <c r="H1321" s="125"/>
      <c r="I1321" s="125"/>
      <c r="J1321" s="125"/>
      <c r="K1321" s="125"/>
    </row>
    <row r="1322" spans="2:11">
      <c r="B1322" s="148"/>
      <c r="C1322" s="148"/>
      <c r="D1322" s="148"/>
      <c r="E1322" s="125"/>
      <c r="F1322" s="125"/>
      <c r="G1322" s="125"/>
      <c r="H1322" s="125"/>
      <c r="I1322" s="125"/>
      <c r="J1322" s="125"/>
      <c r="K1322" s="125"/>
    </row>
    <row r="1323" spans="2:11">
      <c r="B1323" s="148"/>
      <c r="C1323" s="148"/>
      <c r="D1323" s="148"/>
      <c r="E1323" s="125"/>
      <c r="F1323" s="125"/>
      <c r="G1323" s="125"/>
      <c r="H1323" s="125"/>
      <c r="I1323" s="125"/>
      <c r="J1323" s="125"/>
      <c r="K1323" s="125"/>
    </row>
    <row r="1324" spans="2:11">
      <c r="B1324" s="148"/>
      <c r="C1324" s="148"/>
      <c r="D1324" s="148"/>
      <c r="E1324" s="125"/>
      <c r="F1324" s="125"/>
      <c r="G1324" s="125"/>
      <c r="H1324" s="125"/>
      <c r="I1324" s="125"/>
      <c r="J1324" s="125"/>
      <c r="K1324" s="125"/>
    </row>
    <row r="1325" spans="2:11">
      <c r="B1325" s="148"/>
      <c r="C1325" s="148"/>
      <c r="D1325" s="148"/>
      <c r="E1325" s="125"/>
      <c r="F1325" s="125"/>
      <c r="G1325" s="125"/>
      <c r="H1325" s="125"/>
      <c r="I1325" s="125"/>
      <c r="J1325" s="125"/>
      <c r="K1325" s="125"/>
    </row>
    <row r="1326" spans="2:11">
      <c r="B1326" s="148"/>
      <c r="C1326" s="148"/>
      <c r="D1326" s="148"/>
      <c r="E1326" s="125"/>
      <c r="F1326" s="125"/>
      <c r="G1326" s="125"/>
      <c r="H1326" s="125"/>
      <c r="I1326" s="125"/>
      <c r="J1326" s="125"/>
      <c r="K1326" s="125"/>
    </row>
    <row r="1327" spans="2:11">
      <c r="B1327" s="148"/>
      <c r="C1327" s="148"/>
      <c r="D1327" s="148"/>
      <c r="E1327" s="125"/>
      <c r="F1327" s="125"/>
      <c r="G1327" s="125"/>
      <c r="H1327" s="125"/>
      <c r="I1327" s="125"/>
      <c r="J1327" s="125"/>
      <c r="K1327" s="125"/>
    </row>
    <row r="1328" spans="2:11">
      <c r="B1328" s="148"/>
      <c r="C1328" s="148"/>
      <c r="D1328" s="148"/>
      <c r="E1328" s="125"/>
      <c r="F1328" s="125"/>
      <c r="G1328" s="125"/>
      <c r="H1328" s="125"/>
      <c r="I1328" s="125"/>
      <c r="J1328" s="125"/>
      <c r="K1328" s="125"/>
    </row>
    <row r="1329" spans="2:11">
      <c r="B1329" s="148"/>
      <c r="C1329" s="148"/>
      <c r="D1329" s="148"/>
      <c r="E1329" s="125"/>
      <c r="F1329" s="125"/>
      <c r="G1329" s="125"/>
      <c r="H1329" s="125"/>
      <c r="I1329" s="125"/>
      <c r="J1329" s="125"/>
      <c r="K1329" s="125"/>
    </row>
    <row r="1330" spans="2:11">
      <c r="B1330" s="148"/>
      <c r="C1330" s="148"/>
      <c r="D1330" s="148"/>
      <c r="E1330" s="125"/>
      <c r="F1330" s="125"/>
      <c r="G1330" s="125"/>
      <c r="H1330" s="125"/>
      <c r="I1330" s="125"/>
      <c r="J1330" s="125"/>
      <c r="K1330" s="125"/>
    </row>
    <row r="1331" spans="2:11">
      <c r="B1331" s="148"/>
      <c r="C1331" s="148"/>
      <c r="D1331" s="148"/>
      <c r="E1331" s="125"/>
      <c r="F1331" s="125"/>
      <c r="G1331" s="125"/>
      <c r="H1331" s="125"/>
      <c r="I1331" s="125"/>
      <c r="J1331" s="125"/>
      <c r="K1331" s="125"/>
    </row>
    <row r="1332" spans="2:11">
      <c r="B1332" s="148"/>
      <c r="C1332" s="148"/>
      <c r="D1332" s="148"/>
      <c r="E1332" s="125"/>
      <c r="F1332" s="125"/>
      <c r="G1332" s="125"/>
      <c r="H1332" s="125"/>
      <c r="I1332" s="125"/>
      <c r="J1332" s="125"/>
      <c r="K1332" s="125"/>
    </row>
    <row r="1333" spans="2:11">
      <c r="B1333" s="148"/>
      <c r="C1333" s="148"/>
      <c r="D1333" s="148"/>
      <c r="E1333" s="125"/>
      <c r="F1333" s="125"/>
      <c r="G1333" s="125"/>
      <c r="H1333" s="125"/>
      <c r="I1333" s="125"/>
      <c r="J1333" s="125"/>
      <c r="K1333" s="125"/>
    </row>
    <row r="1334" spans="2:11">
      <c r="B1334" s="148"/>
      <c r="C1334" s="148"/>
      <c r="D1334" s="148"/>
      <c r="E1334" s="125"/>
      <c r="F1334" s="125"/>
      <c r="G1334" s="125"/>
      <c r="H1334" s="125"/>
      <c r="I1334" s="125"/>
      <c r="J1334" s="125"/>
      <c r="K1334" s="125"/>
    </row>
    <row r="1335" spans="2:11">
      <c r="B1335" s="148"/>
      <c r="C1335" s="148"/>
      <c r="D1335" s="148"/>
      <c r="E1335" s="125"/>
      <c r="F1335" s="125"/>
      <c r="G1335" s="125"/>
      <c r="H1335" s="125"/>
      <c r="I1335" s="125"/>
      <c r="J1335" s="125"/>
      <c r="K1335" s="125"/>
    </row>
    <row r="1336" spans="2:11">
      <c r="B1336" s="148"/>
      <c r="C1336" s="148"/>
      <c r="D1336" s="148"/>
      <c r="E1336" s="125"/>
      <c r="F1336" s="125"/>
      <c r="G1336" s="125"/>
      <c r="H1336" s="125"/>
      <c r="I1336" s="125"/>
      <c r="J1336" s="125"/>
      <c r="K1336" s="125"/>
    </row>
    <row r="1337" spans="2:11">
      <c r="B1337" s="148"/>
      <c r="C1337" s="148"/>
      <c r="D1337" s="148"/>
      <c r="E1337" s="125"/>
      <c r="F1337" s="125"/>
      <c r="G1337" s="125"/>
      <c r="H1337" s="125"/>
      <c r="I1337" s="125"/>
      <c r="J1337" s="125"/>
      <c r="K1337" s="125"/>
    </row>
    <row r="1338" spans="2:11">
      <c r="B1338" s="148"/>
      <c r="C1338" s="148"/>
      <c r="D1338" s="148"/>
      <c r="E1338" s="125"/>
      <c r="F1338" s="125"/>
      <c r="G1338" s="125"/>
      <c r="H1338" s="125"/>
      <c r="I1338" s="125"/>
      <c r="J1338" s="125"/>
      <c r="K1338" s="125"/>
    </row>
    <row r="1339" spans="2:11">
      <c r="B1339" s="148"/>
      <c r="C1339" s="148"/>
      <c r="D1339" s="148"/>
      <c r="E1339" s="125"/>
      <c r="F1339" s="125"/>
      <c r="G1339" s="125"/>
      <c r="H1339" s="125"/>
      <c r="I1339" s="125"/>
      <c r="J1339" s="125"/>
      <c r="K1339" s="125"/>
    </row>
    <row r="1340" spans="2:11">
      <c r="B1340" s="148"/>
      <c r="C1340" s="148"/>
      <c r="D1340" s="148"/>
      <c r="E1340" s="125"/>
      <c r="F1340" s="125"/>
      <c r="G1340" s="125"/>
      <c r="H1340" s="125"/>
      <c r="I1340" s="125"/>
      <c r="J1340" s="125"/>
      <c r="K1340" s="125"/>
    </row>
    <row r="1341" spans="2:11">
      <c r="B1341" s="148"/>
      <c r="C1341" s="148"/>
      <c r="D1341" s="148"/>
      <c r="E1341" s="125"/>
      <c r="F1341" s="125"/>
      <c r="G1341" s="125"/>
      <c r="H1341" s="125"/>
      <c r="I1341" s="125"/>
      <c r="J1341" s="125"/>
      <c r="K1341" s="125"/>
    </row>
    <row r="1342" spans="2:11">
      <c r="B1342" s="148"/>
      <c r="C1342" s="148"/>
      <c r="D1342" s="148"/>
      <c r="E1342" s="125"/>
      <c r="F1342" s="125"/>
      <c r="G1342" s="125"/>
      <c r="H1342" s="125"/>
      <c r="I1342" s="125"/>
      <c r="J1342" s="125"/>
      <c r="K1342" s="125"/>
    </row>
    <row r="1343" spans="2:11">
      <c r="B1343" s="148"/>
      <c r="C1343" s="148"/>
      <c r="D1343" s="148"/>
      <c r="E1343" s="125"/>
      <c r="F1343" s="125"/>
      <c r="G1343" s="125"/>
      <c r="H1343" s="125"/>
      <c r="I1343" s="125"/>
      <c r="J1343" s="125"/>
      <c r="K1343" s="125"/>
    </row>
    <row r="1344" spans="2:11">
      <c r="B1344" s="148"/>
      <c r="C1344" s="148"/>
      <c r="D1344" s="148"/>
      <c r="E1344" s="125"/>
      <c r="F1344" s="125"/>
      <c r="G1344" s="125"/>
      <c r="H1344" s="125"/>
      <c r="I1344" s="125"/>
      <c r="J1344" s="125"/>
      <c r="K1344" s="125"/>
    </row>
    <row r="1345" spans="2:11">
      <c r="B1345" s="148"/>
      <c r="C1345" s="148"/>
      <c r="D1345" s="148"/>
      <c r="E1345" s="125"/>
      <c r="F1345" s="125"/>
      <c r="G1345" s="125"/>
      <c r="H1345" s="125"/>
      <c r="I1345" s="125"/>
      <c r="J1345" s="125"/>
      <c r="K1345" s="125"/>
    </row>
    <row r="1346" spans="2:11">
      <c r="B1346" s="148"/>
      <c r="C1346" s="148"/>
      <c r="D1346" s="148"/>
      <c r="E1346" s="125"/>
      <c r="F1346" s="125"/>
      <c r="G1346" s="125"/>
      <c r="H1346" s="125"/>
      <c r="I1346" s="125"/>
      <c r="J1346" s="125"/>
      <c r="K1346" s="125"/>
    </row>
    <row r="1347" spans="2:11">
      <c r="B1347" s="148"/>
      <c r="C1347" s="148"/>
      <c r="D1347" s="148"/>
      <c r="E1347" s="125"/>
      <c r="F1347" s="125"/>
      <c r="G1347" s="125"/>
      <c r="H1347" s="125"/>
      <c r="I1347" s="125"/>
      <c r="J1347" s="125"/>
      <c r="K1347" s="125"/>
    </row>
    <row r="1348" spans="2:11">
      <c r="B1348" s="148"/>
      <c r="C1348" s="148"/>
      <c r="D1348" s="148"/>
      <c r="E1348" s="125"/>
      <c r="F1348" s="125"/>
      <c r="G1348" s="125"/>
      <c r="H1348" s="125"/>
      <c r="I1348" s="125"/>
      <c r="J1348" s="125"/>
      <c r="K1348" s="125"/>
    </row>
    <row r="1349" spans="2:11">
      <c r="B1349" s="148"/>
      <c r="C1349" s="148"/>
      <c r="D1349" s="148"/>
      <c r="E1349" s="125"/>
      <c r="F1349" s="125"/>
      <c r="G1349" s="125"/>
      <c r="H1349" s="125"/>
      <c r="I1349" s="125"/>
      <c r="J1349" s="125"/>
      <c r="K1349" s="125"/>
    </row>
    <row r="1350" spans="2:11">
      <c r="B1350" s="148"/>
      <c r="C1350" s="148"/>
      <c r="D1350" s="148"/>
      <c r="E1350" s="125"/>
      <c r="F1350" s="125"/>
      <c r="G1350" s="125"/>
      <c r="H1350" s="125"/>
      <c r="I1350" s="125"/>
      <c r="J1350" s="125"/>
      <c r="K1350" s="125"/>
    </row>
    <row r="1351" spans="2:11">
      <c r="B1351" s="148"/>
      <c r="C1351" s="148"/>
      <c r="D1351" s="148"/>
      <c r="E1351" s="125"/>
      <c r="F1351" s="125"/>
      <c r="G1351" s="125"/>
      <c r="H1351" s="125"/>
      <c r="I1351" s="125"/>
      <c r="J1351" s="125"/>
      <c r="K1351" s="125"/>
    </row>
    <row r="1352" spans="2:11">
      <c r="B1352" s="148"/>
      <c r="C1352" s="148"/>
      <c r="D1352" s="148"/>
      <c r="E1352" s="125"/>
      <c r="F1352" s="125"/>
      <c r="G1352" s="125"/>
      <c r="H1352" s="125"/>
      <c r="I1352" s="125"/>
      <c r="J1352" s="125"/>
      <c r="K1352" s="125"/>
    </row>
    <row r="1353" spans="2:11">
      <c r="B1353" s="148"/>
      <c r="C1353" s="148"/>
      <c r="D1353" s="148"/>
      <c r="E1353" s="125"/>
      <c r="F1353" s="125"/>
      <c r="G1353" s="125"/>
      <c r="H1353" s="125"/>
      <c r="I1353" s="125"/>
      <c r="J1353" s="125"/>
      <c r="K1353" s="125"/>
    </row>
    <row r="1354" spans="2:11">
      <c r="B1354" s="148"/>
      <c r="C1354" s="148"/>
      <c r="D1354" s="148"/>
      <c r="E1354" s="125"/>
      <c r="F1354" s="125"/>
      <c r="G1354" s="125"/>
      <c r="H1354" s="125"/>
      <c r="I1354" s="125"/>
      <c r="J1354" s="125"/>
      <c r="K1354" s="125"/>
    </row>
    <row r="1355" spans="2:11">
      <c r="B1355" s="148"/>
      <c r="C1355" s="148"/>
      <c r="D1355" s="148"/>
      <c r="E1355" s="125"/>
      <c r="F1355" s="125"/>
      <c r="G1355" s="125"/>
      <c r="H1355" s="125"/>
      <c r="I1355" s="125"/>
      <c r="J1355" s="125"/>
      <c r="K1355" s="125"/>
    </row>
    <row r="1356" spans="2:11">
      <c r="B1356" s="148"/>
      <c r="C1356" s="148"/>
      <c r="D1356" s="148"/>
      <c r="E1356" s="125"/>
      <c r="F1356" s="125"/>
      <c r="G1356" s="125"/>
      <c r="H1356" s="125"/>
      <c r="I1356" s="125"/>
      <c r="J1356" s="125"/>
      <c r="K1356" s="125"/>
    </row>
    <row r="1357" spans="2:11">
      <c r="B1357" s="148"/>
      <c r="C1357" s="148"/>
      <c r="D1357" s="148"/>
      <c r="E1357" s="125"/>
      <c r="F1357" s="125"/>
      <c r="G1357" s="125"/>
      <c r="H1357" s="125"/>
      <c r="I1357" s="125"/>
      <c r="J1357" s="125"/>
      <c r="K1357" s="125"/>
    </row>
    <row r="1358" spans="2:11">
      <c r="B1358" s="148"/>
      <c r="C1358" s="148"/>
      <c r="D1358" s="148"/>
      <c r="E1358" s="125"/>
      <c r="F1358" s="125"/>
      <c r="G1358" s="125"/>
      <c r="H1358" s="125"/>
      <c r="I1358" s="125"/>
      <c r="J1358" s="125"/>
      <c r="K1358" s="125"/>
    </row>
    <row r="1359" spans="2:11">
      <c r="B1359" s="148"/>
      <c r="C1359" s="148"/>
      <c r="D1359" s="148"/>
      <c r="E1359" s="125"/>
      <c r="F1359" s="125"/>
      <c r="G1359" s="125"/>
      <c r="H1359" s="125"/>
      <c r="I1359" s="125"/>
      <c r="J1359" s="125"/>
      <c r="K1359" s="125"/>
    </row>
    <row r="1360" spans="2:11">
      <c r="B1360" s="148"/>
      <c r="C1360" s="148"/>
      <c r="D1360" s="148"/>
      <c r="E1360" s="125"/>
      <c r="F1360" s="125"/>
      <c r="G1360" s="125"/>
      <c r="H1360" s="125"/>
      <c r="I1360" s="125"/>
      <c r="J1360" s="125"/>
      <c r="K1360" s="125"/>
    </row>
    <row r="1361" spans="2:11">
      <c r="B1361" s="148"/>
      <c r="C1361" s="148"/>
      <c r="D1361" s="148"/>
      <c r="E1361" s="125"/>
      <c r="F1361" s="125"/>
      <c r="G1361" s="125"/>
      <c r="H1361" s="125"/>
      <c r="I1361" s="125"/>
      <c r="J1361" s="125"/>
      <c r="K1361" s="125"/>
    </row>
    <row r="1362" spans="2:11">
      <c r="B1362" s="148"/>
      <c r="C1362" s="148"/>
      <c r="D1362" s="148"/>
      <c r="E1362" s="125"/>
      <c r="F1362" s="125"/>
      <c r="G1362" s="125"/>
      <c r="H1362" s="125"/>
      <c r="I1362" s="125"/>
      <c r="J1362" s="125"/>
      <c r="K1362" s="125"/>
    </row>
    <row r="1363" spans="2:11">
      <c r="B1363" s="148"/>
      <c r="C1363" s="148"/>
      <c r="D1363" s="148"/>
      <c r="E1363" s="125"/>
      <c r="F1363" s="125"/>
      <c r="G1363" s="125"/>
      <c r="H1363" s="125"/>
      <c r="I1363" s="125"/>
      <c r="J1363" s="125"/>
      <c r="K1363" s="125"/>
    </row>
    <row r="1364" spans="2:11">
      <c r="B1364" s="148"/>
      <c r="C1364" s="148"/>
      <c r="D1364" s="148"/>
      <c r="E1364" s="125"/>
      <c r="F1364" s="125"/>
      <c r="G1364" s="125"/>
      <c r="H1364" s="125"/>
      <c r="I1364" s="125"/>
      <c r="J1364" s="125"/>
      <c r="K1364" s="125"/>
    </row>
    <row r="1365" spans="2:11">
      <c r="B1365" s="148"/>
      <c r="C1365" s="148"/>
      <c r="D1365" s="148"/>
      <c r="E1365" s="125"/>
      <c r="F1365" s="125"/>
      <c r="G1365" s="125"/>
      <c r="H1365" s="125"/>
      <c r="I1365" s="125"/>
      <c r="J1365" s="125"/>
      <c r="K1365" s="125"/>
    </row>
    <row r="1366" spans="2:11">
      <c r="B1366" s="148"/>
      <c r="C1366" s="148"/>
      <c r="D1366" s="148"/>
      <c r="E1366" s="125"/>
      <c r="F1366" s="125"/>
      <c r="G1366" s="125"/>
      <c r="H1366" s="125"/>
      <c r="I1366" s="125"/>
      <c r="J1366" s="125"/>
      <c r="K1366" s="125"/>
    </row>
    <row r="1367" spans="2:11">
      <c r="B1367" s="148"/>
      <c r="C1367" s="148"/>
      <c r="D1367" s="148"/>
      <c r="E1367" s="125"/>
      <c r="F1367" s="125"/>
      <c r="G1367" s="125"/>
      <c r="H1367" s="125"/>
      <c r="I1367" s="125"/>
      <c r="J1367" s="125"/>
      <c r="K1367" s="125"/>
    </row>
    <row r="1368" spans="2:11">
      <c r="B1368" s="148"/>
      <c r="C1368" s="148"/>
      <c r="D1368" s="148"/>
      <c r="E1368" s="125"/>
      <c r="F1368" s="125"/>
      <c r="G1368" s="125"/>
      <c r="H1368" s="125"/>
      <c r="I1368" s="125"/>
      <c r="J1368" s="125"/>
      <c r="K1368" s="125"/>
    </row>
    <row r="1369" spans="2:11">
      <c r="B1369" s="148"/>
      <c r="C1369" s="148"/>
      <c r="D1369" s="148"/>
      <c r="E1369" s="125"/>
      <c r="F1369" s="125"/>
      <c r="G1369" s="125"/>
      <c r="H1369" s="125"/>
      <c r="I1369" s="125"/>
      <c r="J1369" s="125"/>
      <c r="K1369" s="125"/>
    </row>
    <row r="1370" spans="2:11">
      <c r="B1370" s="148"/>
      <c r="C1370" s="148"/>
      <c r="D1370" s="148"/>
      <c r="E1370" s="125"/>
      <c r="F1370" s="125"/>
      <c r="G1370" s="125"/>
      <c r="H1370" s="125"/>
      <c r="I1370" s="125"/>
      <c r="J1370" s="125"/>
      <c r="K1370" s="125"/>
    </row>
    <row r="1371" spans="2:11">
      <c r="B1371" s="148"/>
      <c r="C1371" s="148"/>
      <c r="D1371" s="148"/>
      <c r="E1371" s="125"/>
      <c r="F1371" s="125"/>
      <c r="G1371" s="125"/>
      <c r="H1371" s="125"/>
      <c r="I1371" s="125"/>
      <c r="J1371" s="125"/>
      <c r="K1371" s="125"/>
    </row>
    <row r="1372" spans="2:11">
      <c r="B1372" s="148"/>
      <c r="C1372" s="148"/>
      <c r="D1372" s="148"/>
      <c r="E1372" s="125"/>
      <c r="F1372" s="125"/>
      <c r="G1372" s="125"/>
      <c r="H1372" s="125"/>
      <c r="I1372" s="125"/>
      <c r="J1372" s="125"/>
      <c r="K1372" s="125"/>
    </row>
    <row r="1373" spans="2:11">
      <c r="B1373" s="148"/>
      <c r="C1373" s="148"/>
      <c r="D1373" s="148"/>
      <c r="E1373" s="125"/>
      <c r="F1373" s="125"/>
      <c r="G1373" s="125"/>
      <c r="H1373" s="125"/>
      <c r="I1373" s="125"/>
      <c r="J1373" s="125"/>
      <c r="K1373" s="125"/>
    </row>
    <row r="1374" spans="2:11">
      <c r="B1374" s="148"/>
      <c r="C1374" s="148"/>
      <c r="D1374" s="148"/>
      <c r="E1374" s="125"/>
      <c r="F1374" s="125"/>
      <c r="G1374" s="125"/>
      <c r="H1374" s="125"/>
      <c r="I1374" s="125"/>
      <c r="J1374" s="125"/>
      <c r="K1374" s="125"/>
    </row>
    <row r="1375" spans="2:11">
      <c r="B1375" s="148"/>
      <c r="C1375" s="148"/>
      <c r="D1375" s="148"/>
      <c r="E1375" s="125"/>
      <c r="F1375" s="125"/>
      <c r="G1375" s="125"/>
      <c r="H1375" s="125"/>
      <c r="I1375" s="125"/>
      <c r="J1375" s="125"/>
      <c r="K1375" s="125"/>
    </row>
    <row r="1376" spans="2:11">
      <c r="B1376" s="148"/>
      <c r="C1376" s="148"/>
      <c r="D1376" s="148"/>
      <c r="E1376" s="125"/>
      <c r="F1376" s="125"/>
      <c r="G1376" s="125"/>
      <c r="H1376" s="125"/>
      <c r="I1376" s="125"/>
      <c r="J1376" s="125"/>
      <c r="K1376" s="125"/>
    </row>
    <row r="1377" spans="2:11">
      <c r="B1377" s="148"/>
      <c r="C1377" s="148"/>
      <c r="D1377" s="148"/>
      <c r="E1377" s="125"/>
      <c r="F1377" s="125"/>
      <c r="G1377" s="125"/>
      <c r="H1377" s="125"/>
      <c r="I1377" s="125"/>
      <c r="J1377" s="125"/>
      <c r="K1377" s="125"/>
    </row>
    <row r="1378" spans="2:11">
      <c r="B1378" s="148"/>
      <c r="C1378" s="148"/>
      <c r="D1378" s="148"/>
      <c r="E1378" s="125"/>
      <c r="F1378" s="125"/>
      <c r="G1378" s="125"/>
      <c r="H1378" s="125"/>
      <c r="I1378" s="125"/>
      <c r="J1378" s="125"/>
      <c r="K1378" s="125"/>
    </row>
    <row r="1379" spans="2:11">
      <c r="B1379" s="148"/>
      <c r="C1379" s="148"/>
      <c r="D1379" s="148"/>
      <c r="E1379" s="125"/>
      <c r="F1379" s="125"/>
      <c r="G1379" s="125"/>
      <c r="H1379" s="125"/>
      <c r="I1379" s="125"/>
      <c r="J1379" s="125"/>
      <c r="K1379" s="125"/>
    </row>
    <row r="1380" spans="2:11">
      <c r="B1380" s="148"/>
      <c r="C1380" s="148"/>
      <c r="D1380" s="148"/>
      <c r="E1380" s="125"/>
      <c r="F1380" s="125"/>
      <c r="G1380" s="125"/>
      <c r="H1380" s="125"/>
      <c r="I1380" s="125"/>
      <c r="J1380" s="125"/>
      <c r="K1380" s="125"/>
    </row>
    <row r="1381" spans="2:11">
      <c r="B1381" s="148"/>
      <c r="C1381" s="148"/>
      <c r="D1381" s="148"/>
      <c r="E1381" s="125"/>
      <c r="F1381" s="125"/>
      <c r="G1381" s="125"/>
      <c r="H1381" s="125"/>
      <c r="I1381" s="125"/>
      <c r="J1381" s="125"/>
      <c r="K1381" s="125"/>
    </row>
    <row r="1382" spans="2:11">
      <c r="B1382" s="148"/>
      <c r="C1382" s="148"/>
      <c r="D1382" s="148"/>
      <c r="E1382" s="125"/>
      <c r="F1382" s="125"/>
      <c r="G1382" s="125"/>
      <c r="H1382" s="125"/>
      <c r="I1382" s="125"/>
      <c r="J1382" s="125"/>
      <c r="K1382" s="125"/>
    </row>
    <row r="1383" spans="2:11">
      <c r="B1383" s="148"/>
      <c r="C1383" s="148"/>
      <c r="D1383" s="148"/>
      <c r="E1383" s="125"/>
      <c r="F1383" s="125"/>
      <c r="G1383" s="125"/>
      <c r="H1383" s="125"/>
      <c r="I1383" s="125"/>
      <c r="J1383" s="125"/>
      <c r="K1383" s="125"/>
    </row>
    <row r="1384" spans="2:11">
      <c r="B1384" s="148"/>
      <c r="C1384" s="148"/>
      <c r="D1384" s="148"/>
      <c r="E1384" s="125"/>
      <c r="F1384" s="125"/>
      <c r="G1384" s="125"/>
      <c r="H1384" s="125"/>
      <c r="I1384" s="125"/>
      <c r="J1384" s="125"/>
      <c r="K1384" s="125"/>
    </row>
    <row r="1385" spans="2:11">
      <c r="B1385" s="148"/>
      <c r="C1385" s="148"/>
      <c r="D1385" s="148"/>
      <c r="E1385" s="125"/>
      <c r="F1385" s="125"/>
      <c r="G1385" s="125"/>
      <c r="H1385" s="125"/>
      <c r="I1385" s="125"/>
      <c r="J1385" s="125"/>
      <c r="K1385" s="125"/>
    </row>
    <row r="1386" spans="2:11">
      <c r="B1386" s="148"/>
      <c r="C1386" s="148"/>
      <c r="D1386" s="148"/>
      <c r="E1386" s="125"/>
      <c r="F1386" s="125"/>
      <c r="G1386" s="125"/>
      <c r="H1386" s="125"/>
      <c r="I1386" s="125"/>
      <c r="J1386" s="125"/>
      <c r="K1386" s="125"/>
    </row>
    <row r="1387" spans="2:11">
      <c r="B1387" s="148"/>
      <c r="C1387" s="148"/>
      <c r="D1387" s="148"/>
      <c r="E1387" s="125"/>
      <c r="F1387" s="125"/>
      <c r="G1387" s="125"/>
      <c r="H1387" s="125"/>
      <c r="I1387" s="125"/>
      <c r="J1387" s="125"/>
      <c r="K1387" s="125"/>
    </row>
    <row r="1388" spans="2:11">
      <c r="B1388" s="148"/>
      <c r="C1388" s="148"/>
      <c r="D1388" s="148"/>
      <c r="E1388" s="125"/>
      <c r="F1388" s="125"/>
      <c r="G1388" s="125"/>
      <c r="H1388" s="125"/>
      <c r="I1388" s="125"/>
      <c r="J1388" s="125"/>
      <c r="K1388" s="125"/>
    </row>
    <row r="1389" spans="2:11">
      <c r="B1389" s="148"/>
      <c r="C1389" s="148"/>
      <c r="D1389" s="148"/>
      <c r="E1389" s="125"/>
      <c r="F1389" s="125"/>
      <c r="G1389" s="125"/>
      <c r="H1389" s="125"/>
      <c r="I1389" s="125"/>
      <c r="J1389" s="125"/>
      <c r="K1389" s="125"/>
    </row>
    <row r="1390" spans="2:11">
      <c r="B1390" s="148"/>
      <c r="C1390" s="148"/>
      <c r="D1390" s="148"/>
      <c r="E1390" s="125"/>
      <c r="F1390" s="125"/>
      <c r="G1390" s="125"/>
      <c r="H1390" s="125"/>
      <c r="I1390" s="125"/>
      <c r="J1390" s="125"/>
      <c r="K1390" s="125"/>
    </row>
    <row r="1391" spans="2:11">
      <c r="B1391" s="148"/>
      <c r="C1391" s="148"/>
      <c r="D1391" s="148"/>
      <c r="E1391" s="125"/>
      <c r="F1391" s="125"/>
      <c r="G1391" s="125"/>
      <c r="H1391" s="125"/>
      <c r="I1391" s="125"/>
      <c r="J1391" s="125"/>
      <c r="K1391" s="125"/>
    </row>
    <row r="1392" spans="2:11">
      <c r="B1392" s="148"/>
      <c r="C1392" s="148"/>
      <c r="D1392" s="148"/>
      <c r="E1392" s="125"/>
      <c r="F1392" s="125"/>
      <c r="G1392" s="125"/>
      <c r="H1392" s="125"/>
      <c r="I1392" s="125"/>
      <c r="J1392" s="125"/>
      <c r="K1392" s="125"/>
    </row>
    <row r="1393" spans="2:11">
      <c r="B1393" s="148"/>
      <c r="C1393" s="148"/>
      <c r="D1393" s="148"/>
      <c r="E1393" s="125"/>
      <c r="F1393" s="125"/>
      <c r="G1393" s="125"/>
      <c r="H1393" s="125"/>
      <c r="I1393" s="125"/>
      <c r="J1393" s="125"/>
      <c r="K1393" s="125"/>
    </row>
    <row r="1394" spans="2:11">
      <c r="B1394" s="148"/>
      <c r="C1394" s="148"/>
      <c r="D1394" s="148"/>
      <c r="E1394" s="125"/>
      <c r="F1394" s="125"/>
      <c r="G1394" s="125"/>
      <c r="H1394" s="125"/>
      <c r="I1394" s="125"/>
      <c r="J1394" s="125"/>
      <c r="K1394" s="125"/>
    </row>
    <row r="1395" spans="2:11">
      <c r="B1395" s="148"/>
      <c r="C1395" s="148"/>
      <c r="D1395" s="148"/>
      <c r="E1395" s="125"/>
      <c r="F1395" s="125"/>
      <c r="G1395" s="125"/>
      <c r="H1395" s="125"/>
      <c r="I1395" s="125"/>
      <c r="J1395" s="125"/>
      <c r="K1395" s="125"/>
    </row>
    <row r="1396" spans="2:11">
      <c r="B1396" s="148"/>
      <c r="C1396" s="148"/>
      <c r="D1396" s="148"/>
      <c r="E1396" s="125"/>
      <c r="F1396" s="125"/>
      <c r="G1396" s="125"/>
      <c r="H1396" s="125"/>
      <c r="I1396" s="125"/>
      <c r="J1396" s="125"/>
      <c r="K1396" s="125"/>
    </row>
    <row r="1397" spans="2:11">
      <c r="B1397" s="148"/>
      <c r="C1397" s="148"/>
      <c r="D1397" s="148"/>
      <c r="E1397" s="125"/>
      <c r="F1397" s="125"/>
      <c r="G1397" s="125"/>
      <c r="H1397" s="125"/>
      <c r="I1397" s="125"/>
      <c r="J1397" s="125"/>
      <c r="K1397" s="125"/>
    </row>
    <row r="1398" spans="2:11">
      <c r="B1398" s="148"/>
      <c r="C1398" s="148"/>
      <c r="D1398" s="148"/>
      <c r="E1398" s="125"/>
      <c r="F1398" s="125"/>
      <c r="G1398" s="125"/>
      <c r="H1398" s="125"/>
      <c r="I1398" s="125"/>
      <c r="J1398" s="125"/>
      <c r="K1398" s="125"/>
    </row>
    <row r="1399" spans="2:11">
      <c r="B1399" s="148"/>
      <c r="C1399" s="148"/>
      <c r="D1399" s="148"/>
      <c r="E1399" s="125"/>
      <c r="F1399" s="125"/>
      <c r="G1399" s="125"/>
      <c r="H1399" s="125"/>
      <c r="I1399" s="125"/>
      <c r="J1399" s="125"/>
      <c r="K1399" s="125"/>
    </row>
    <row r="1400" spans="2:11">
      <c r="B1400" s="148"/>
      <c r="C1400" s="148"/>
      <c r="D1400" s="148"/>
      <c r="E1400" s="125"/>
      <c r="F1400" s="125"/>
      <c r="G1400" s="125"/>
      <c r="H1400" s="125"/>
      <c r="I1400" s="125"/>
      <c r="J1400" s="125"/>
      <c r="K1400" s="125"/>
    </row>
    <row r="1401" spans="2:11">
      <c r="B1401" s="148"/>
      <c r="C1401" s="148"/>
      <c r="D1401" s="148"/>
      <c r="E1401" s="125"/>
      <c r="F1401" s="125"/>
      <c r="G1401" s="125"/>
      <c r="H1401" s="125"/>
      <c r="I1401" s="125"/>
      <c r="J1401" s="125"/>
      <c r="K1401" s="125"/>
    </row>
    <row r="1402" spans="2:11">
      <c r="B1402" s="148"/>
      <c r="C1402" s="148"/>
      <c r="D1402" s="148"/>
      <c r="E1402" s="125"/>
      <c r="F1402" s="125"/>
      <c r="G1402" s="125"/>
      <c r="H1402" s="125"/>
      <c r="I1402" s="125"/>
      <c r="J1402" s="125"/>
      <c r="K1402" s="125"/>
    </row>
    <row r="1403" spans="2:11">
      <c r="B1403" s="148"/>
      <c r="C1403" s="148"/>
      <c r="D1403" s="148"/>
      <c r="E1403" s="125"/>
      <c r="F1403" s="125"/>
      <c r="G1403" s="125"/>
      <c r="H1403" s="125"/>
      <c r="I1403" s="125"/>
      <c r="J1403" s="125"/>
      <c r="K1403" s="125"/>
    </row>
    <row r="1404" spans="2:11">
      <c r="B1404" s="148"/>
      <c r="C1404" s="148"/>
      <c r="D1404" s="148"/>
      <c r="E1404" s="125"/>
      <c r="F1404" s="125"/>
      <c r="G1404" s="125"/>
      <c r="H1404" s="125"/>
      <c r="I1404" s="125"/>
      <c r="J1404" s="125"/>
      <c r="K1404" s="125"/>
    </row>
    <row r="1405" spans="2:11">
      <c r="B1405" s="148"/>
      <c r="C1405" s="148"/>
      <c r="D1405" s="148"/>
      <c r="E1405" s="125"/>
      <c r="F1405" s="125"/>
      <c r="G1405" s="125"/>
      <c r="H1405" s="125"/>
      <c r="I1405" s="125"/>
      <c r="J1405" s="125"/>
      <c r="K1405" s="125"/>
    </row>
    <row r="1406" spans="2:11">
      <c r="B1406" s="148"/>
      <c r="C1406" s="148"/>
      <c r="D1406" s="148"/>
      <c r="E1406" s="125"/>
      <c r="F1406" s="125"/>
      <c r="G1406" s="125"/>
      <c r="H1406" s="125"/>
      <c r="I1406" s="125"/>
      <c r="J1406" s="125"/>
      <c r="K1406" s="125"/>
    </row>
    <row r="1407" spans="2:11">
      <c r="B1407" s="148"/>
      <c r="C1407" s="148"/>
      <c r="D1407" s="148"/>
      <c r="E1407" s="125"/>
      <c r="F1407" s="125"/>
      <c r="G1407" s="125"/>
      <c r="H1407" s="125"/>
      <c r="I1407" s="125"/>
      <c r="J1407" s="125"/>
      <c r="K1407" s="125"/>
    </row>
    <row r="1408" spans="2:11">
      <c r="B1408" s="148"/>
      <c r="C1408" s="148"/>
      <c r="D1408" s="148"/>
      <c r="E1408" s="125"/>
      <c r="F1408" s="125"/>
      <c r="G1408" s="125"/>
      <c r="H1408" s="125"/>
      <c r="I1408" s="125"/>
      <c r="J1408" s="125"/>
      <c r="K1408" s="125"/>
    </row>
    <row r="1409" spans="2:11">
      <c r="B1409" s="148"/>
      <c r="C1409" s="148"/>
      <c r="D1409" s="148"/>
      <c r="E1409" s="125"/>
      <c r="F1409" s="125"/>
      <c r="G1409" s="125"/>
      <c r="H1409" s="125"/>
      <c r="I1409" s="125"/>
      <c r="J1409" s="125"/>
      <c r="K1409" s="125"/>
    </row>
    <row r="1410" spans="2:11">
      <c r="B1410" s="148"/>
      <c r="C1410" s="148"/>
      <c r="D1410" s="148"/>
      <c r="E1410" s="125"/>
      <c r="F1410" s="125"/>
      <c r="G1410" s="125"/>
      <c r="H1410" s="125"/>
      <c r="I1410" s="125"/>
      <c r="J1410" s="125"/>
      <c r="K1410" s="125"/>
    </row>
    <row r="1411" spans="2:11">
      <c r="B1411" s="148"/>
      <c r="C1411" s="148"/>
      <c r="D1411" s="148"/>
      <c r="E1411" s="125"/>
      <c r="F1411" s="125"/>
      <c r="G1411" s="125"/>
      <c r="H1411" s="125"/>
      <c r="I1411" s="125"/>
      <c r="J1411" s="125"/>
      <c r="K1411" s="125"/>
    </row>
    <row r="1412" spans="2:11">
      <c r="B1412" s="148"/>
      <c r="C1412" s="148"/>
      <c r="D1412" s="148"/>
      <c r="E1412" s="125"/>
      <c r="F1412" s="125"/>
      <c r="G1412" s="125"/>
      <c r="H1412" s="125"/>
      <c r="I1412" s="125"/>
      <c r="J1412" s="125"/>
      <c r="K1412" s="125"/>
    </row>
    <row r="1413" spans="2:11">
      <c r="B1413" s="148"/>
      <c r="C1413" s="148"/>
      <c r="D1413" s="148"/>
      <c r="E1413" s="125"/>
      <c r="F1413" s="125"/>
      <c r="G1413" s="125"/>
      <c r="H1413" s="125"/>
      <c r="I1413" s="125"/>
      <c r="J1413" s="125"/>
      <c r="K1413" s="125"/>
    </row>
    <row r="1414" spans="2:11">
      <c r="B1414" s="148"/>
      <c r="C1414" s="148"/>
      <c r="D1414" s="148"/>
      <c r="E1414" s="125"/>
      <c r="F1414" s="125"/>
      <c r="G1414" s="125"/>
      <c r="H1414" s="125"/>
      <c r="I1414" s="125"/>
      <c r="J1414" s="125"/>
      <c r="K1414" s="125"/>
    </row>
    <row r="1415" spans="2:11">
      <c r="B1415" s="148"/>
      <c r="C1415" s="148"/>
      <c r="D1415" s="148"/>
      <c r="E1415" s="125"/>
      <c r="F1415" s="125"/>
      <c r="G1415" s="125"/>
      <c r="H1415" s="125"/>
      <c r="I1415" s="125"/>
      <c r="J1415" s="125"/>
      <c r="K1415" s="125"/>
    </row>
    <row r="1416" spans="2:11">
      <c r="B1416" s="148"/>
      <c r="C1416" s="148"/>
      <c r="D1416" s="148"/>
      <c r="E1416" s="125"/>
      <c r="F1416" s="125"/>
      <c r="G1416" s="125"/>
      <c r="H1416" s="125"/>
      <c r="I1416" s="125"/>
      <c r="J1416" s="125"/>
      <c r="K1416" s="125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56" t="s">
        <v>161</v>
      </c>
      <c r="C1" s="77" t="s" vm="1">
        <v>240</v>
      </c>
    </row>
    <row r="2" spans="2:52">
      <c r="B2" s="56" t="s">
        <v>160</v>
      </c>
      <c r="C2" s="77" t="s">
        <v>241</v>
      </c>
    </row>
    <row r="3" spans="2:52">
      <c r="B3" s="56" t="s">
        <v>162</v>
      </c>
      <c r="C3" s="77" t="s">
        <v>242</v>
      </c>
    </row>
    <row r="4" spans="2:52">
      <c r="B4" s="56" t="s">
        <v>163</v>
      </c>
      <c r="C4" s="77">
        <v>17010</v>
      </c>
    </row>
    <row r="6" spans="2:52" ht="26.25" customHeight="1">
      <c r="B6" s="139" t="s">
        <v>190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1"/>
    </row>
    <row r="7" spans="2:52" ht="26.25" customHeight="1">
      <c r="B7" s="139" t="s">
        <v>115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1"/>
    </row>
    <row r="8" spans="2:52" s="3" customFormat="1" ht="47.25">
      <c r="B8" s="22" t="s">
        <v>131</v>
      </c>
      <c r="C8" s="30" t="s">
        <v>50</v>
      </c>
      <c r="D8" s="30" t="s">
        <v>56</v>
      </c>
      <c r="E8" s="30" t="s">
        <v>15</v>
      </c>
      <c r="F8" s="30" t="s">
        <v>72</v>
      </c>
      <c r="G8" s="30" t="s">
        <v>117</v>
      </c>
      <c r="H8" s="30" t="s">
        <v>18</v>
      </c>
      <c r="I8" s="30" t="s">
        <v>116</v>
      </c>
      <c r="J8" s="30" t="s">
        <v>17</v>
      </c>
      <c r="K8" s="30" t="s">
        <v>19</v>
      </c>
      <c r="L8" s="30" t="s">
        <v>223</v>
      </c>
      <c r="M8" s="30" t="s">
        <v>222</v>
      </c>
      <c r="N8" s="30" t="s">
        <v>125</v>
      </c>
      <c r="O8" s="30" t="s">
        <v>65</v>
      </c>
      <c r="P8" s="30" t="s">
        <v>164</v>
      </c>
      <c r="Q8" s="31" t="s">
        <v>166</v>
      </c>
    </row>
    <row r="9" spans="2:52" s="3" customFormat="1" ht="18.75" customHeight="1">
      <c r="B9" s="15"/>
      <c r="C9" s="16"/>
      <c r="D9" s="16"/>
      <c r="E9" s="16"/>
      <c r="F9" s="16"/>
      <c r="G9" s="16" t="s">
        <v>22</v>
      </c>
      <c r="H9" s="16" t="s">
        <v>21</v>
      </c>
      <c r="I9" s="16"/>
      <c r="J9" s="16" t="s">
        <v>20</v>
      </c>
      <c r="K9" s="16" t="s">
        <v>20</v>
      </c>
      <c r="L9" s="16" t="s">
        <v>230</v>
      </c>
      <c r="M9" s="16"/>
      <c r="N9" s="16" t="s">
        <v>226</v>
      </c>
      <c r="O9" s="16" t="s">
        <v>20</v>
      </c>
      <c r="P9" s="32" t="s">
        <v>20</v>
      </c>
      <c r="Q9" s="17" t="s">
        <v>20</v>
      </c>
    </row>
    <row r="10" spans="2:5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20" t="s">
        <v>14</v>
      </c>
      <c r="Q10" s="20" t="s">
        <v>128</v>
      </c>
    </row>
    <row r="11" spans="2:52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AZ11" s="1"/>
    </row>
    <row r="12" spans="2:52" ht="18" customHeight="1">
      <c r="B12" s="149" t="s">
        <v>239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</row>
    <row r="13" spans="2:52">
      <c r="B13" s="149" t="s">
        <v>127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</row>
    <row r="14" spans="2:52">
      <c r="B14" s="149" t="s">
        <v>221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</row>
    <row r="15" spans="2:52">
      <c r="B15" s="149" t="s">
        <v>229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</row>
    <row r="16" spans="2:52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</row>
    <row r="17" spans="2:17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</row>
    <row r="18" spans="2:17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2:17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</row>
    <row r="20" spans="2:17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</row>
    <row r="21" spans="2:17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</row>
    <row r="22" spans="2:17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</row>
    <row r="23" spans="2:17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</row>
    <row r="24" spans="2:17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</row>
    <row r="25" spans="2:17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</row>
    <row r="26" spans="2:17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</row>
    <row r="27" spans="2:17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</row>
    <row r="28" spans="2:17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</row>
    <row r="29" spans="2:17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</row>
    <row r="30" spans="2:17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</row>
    <row r="31" spans="2:17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</row>
    <row r="32" spans="2:17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</row>
    <row r="33" spans="2:17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</row>
    <row r="34" spans="2:17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</row>
    <row r="35" spans="2:17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</row>
    <row r="36" spans="2:17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</row>
    <row r="37" spans="2:17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</row>
    <row r="38" spans="2:17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</row>
    <row r="39" spans="2:17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</row>
    <row r="40" spans="2:17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</row>
    <row r="41" spans="2:17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</row>
    <row r="42" spans="2:17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</row>
    <row r="43" spans="2:17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</row>
    <row r="44" spans="2:17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</row>
    <row r="45" spans="2:17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</row>
    <row r="46" spans="2:17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</row>
    <row r="47" spans="2:17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</row>
    <row r="48" spans="2:17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</row>
    <row r="49" spans="2:17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</row>
    <row r="50" spans="2:17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</row>
    <row r="51" spans="2:17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</row>
    <row r="52" spans="2:17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</row>
    <row r="53" spans="2:17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</row>
    <row r="54" spans="2:17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</row>
    <row r="55" spans="2:17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</row>
    <row r="56" spans="2:17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</row>
    <row r="57" spans="2:17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</row>
    <row r="58" spans="2:17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</row>
    <row r="59" spans="2:17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</row>
    <row r="60" spans="2:17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</row>
    <row r="61" spans="2:17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</row>
    <row r="62" spans="2:17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</row>
    <row r="63" spans="2:17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</row>
    <row r="64" spans="2:17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</row>
    <row r="65" spans="2:17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</row>
    <row r="66" spans="2:17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</row>
    <row r="67" spans="2:17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</row>
    <row r="68" spans="2:17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</row>
    <row r="69" spans="2:17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</row>
    <row r="70" spans="2:17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</row>
    <row r="71" spans="2:17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</row>
    <row r="72" spans="2:17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</row>
    <row r="73" spans="2:17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</row>
    <row r="74" spans="2:17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</row>
    <row r="75" spans="2:17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</row>
    <row r="76" spans="2:17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</row>
    <row r="77" spans="2:17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</row>
    <row r="78" spans="2:17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</row>
    <row r="79" spans="2:17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</row>
    <row r="80" spans="2:17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</row>
    <row r="81" spans="2:17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</row>
    <row r="82" spans="2:17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</row>
    <row r="83" spans="2:17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</row>
    <row r="84" spans="2:17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</row>
    <row r="85" spans="2:17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</row>
    <row r="86" spans="2:17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</row>
    <row r="87" spans="2:17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</row>
    <row r="88" spans="2:17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</row>
    <row r="89" spans="2:17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</row>
    <row r="90" spans="2:17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</row>
    <row r="91" spans="2:17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</row>
    <row r="92" spans="2:17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</row>
    <row r="93" spans="2:17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</row>
    <row r="94" spans="2:17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</row>
    <row r="95" spans="2:17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</row>
    <row r="96" spans="2:17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</row>
    <row r="97" spans="2:17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</row>
    <row r="98" spans="2:17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</row>
    <row r="99" spans="2:17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</row>
    <row r="100" spans="2:17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</row>
    <row r="101" spans="2:17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</row>
    <row r="102" spans="2:17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</row>
    <row r="103" spans="2:17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</row>
    <row r="104" spans="2:17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</row>
    <row r="105" spans="2:17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</row>
    <row r="106" spans="2:17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</row>
    <row r="107" spans="2:17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</row>
    <row r="108" spans="2:17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</row>
    <row r="109" spans="2:17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</row>
    <row r="110" spans="2:17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</row>
    <row r="111" spans="2:17">
      <c r="B111" s="148"/>
      <c r="C111" s="148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</row>
    <row r="112" spans="2:17">
      <c r="B112" s="148"/>
      <c r="C112" s="148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</row>
    <row r="113" spans="2:17">
      <c r="B113" s="148"/>
      <c r="C113" s="148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</row>
    <row r="114" spans="2:17">
      <c r="B114" s="148"/>
      <c r="C114" s="148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</row>
    <row r="115" spans="2:17">
      <c r="B115" s="148"/>
      <c r="C115" s="148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</row>
    <row r="116" spans="2:17">
      <c r="B116" s="148"/>
      <c r="C116" s="148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</row>
    <row r="117" spans="2:17">
      <c r="B117" s="148"/>
      <c r="C117" s="148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</row>
    <row r="118" spans="2:17">
      <c r="B118" s="148"/>
      <c r="C118" s="148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</row>
    <row r="119" spans="2:17">
      <c r="B119" s="148"/>
      <c r="C119" s="148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</row>
    <row r="120" spans="2:17">
      <c r="B120" s="148"/>
      <c r="C120" s="148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</row>
    <row r="121" spans="2:17">
      <c r="B121" s="148"/>
      <c r="C121" s="148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</row>
    <row r="122" spans="2:17">
      <c r="B122" s="148"/>
      <c r="C122" s="148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</row>
    <row r="123" spans="2:17">
      <c r="B123" s="148"/>
      <c r="C123" s="148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</row>
    <row r="124" spans="2:17">
      <c r="B124" s="148"/>
      <c r="C124" s="148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</row>
    <row r="125" spans="2:17">
      <c r="B125" s="148"/>
      <c r="C125" s="148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</row>
    <row r="126" spans="2:17">
      <c r="B126" s="148"/>
      <c r="C126" s="148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</row>
    <row r="127" spans="2:17">
      <c r="B127" s="148"/>
      <c r="C127" s="148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</row>
    <row r="128" spans="2:17">
      <c r="B128" s="148"/>
      <c r="C128" s="148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</row>
    <row r="129" spans="2:17">
      <c r="B129" s="148"/>
      <c r="C129" s="148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</row>
    <row r="130" spans="2:17">
      <c r="B130" s="148"/>
      <c r="C130" s="148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</row>
    <row r="131" spans="2:17">
      <c r="B131" s="148"/>
      <c r="C131" s="148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</row>
    <row r="132" spans="2:17">
      <c r="B132" s="148"/>
      <c r="C132" s="148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</row>
    <row r="133" spans="2:17">
      <c r="B133" s="148"/>
      <c r="C133" s="148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</row>
    <row r="134" spans="2:17">
      <c r="B134" s="148"/>
      <c r="C134" s="148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</row>
    <row r="135" spans="2:17">
      <c r="B135" s="148"/>
      <c r="C135" s="148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</row>
    <row r="136" spans="2:17">
      <c r="B136" s="148"/>
      <c r="C136" s="148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</row>
    <row r="137" spans="2:17">
      <c r="B137" s="148"/>
      <c r="C137" s="148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</row>
    <row r="138" spans="2:17">
      <c r="B138" s="148"/>
      <c r="C138" s="148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</row>
    <row r="139" spans="2:17">
      <c r="B139" s="148"/>
      <c r="C139" s="148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</row>
    <row r="140" spans="2:17">
      <c r="B140" s="148"/>
      <c r="C140" s="148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</row>
    <row r="141" spans="2:17">
      <c r="B141" s="148"/>
      <c r="C141" s="148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</row>
    <row r="142" spans="2:17">
      <c r="B142" s="148"/>
      <c r="C142" s="148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</row>
    <row r="143" spans="2:17">
      <c r="B143" s="148"/>
      <c r="C143" s="148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</row>
    <row r="144" spans="2:17">
      <c r="B144" s="148"/>
      <c r="C144" s="148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</row>
    <row r="145" spans="2:17">
      <c r="B145" s="148"/>
      <c r="C145" s="148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</row>
    <row r="146" spans="2:17">
      <c r="B146" s="148"/>
      <c r="C146" s="148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</row>
    <row r="147" spans="2:17">
      <c r="B147" s="148"/>
      <c r="C147" s="148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</row>
    <row r="148" spans="2:17">
      <c r="B148" s="148"/>
      <c r="C148" s="148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</row>
    <row r="149" spans="2:17">
      <c r="B149" s="148"/>
      <c r="C149" s="148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</row>
    <row r="150" spans="2:17">
      <c r="B150" s="148"/>
      <c r="C150" s="148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</row>
    <row r="151" spans="2:17">
      <c r="B151" s="148"/>
      <c r="C151" s="148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</row>
    <row r="152" spans="2:17">
      <c r="B152" s="148"/>
      <c r="C152" s="148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</row>
    <row r="153" spans="2:17">
      <c r="B153" s="148"/>
      <c r="C153" s="148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</row>
    <row r="154" spans="2:17">
      <c r="B154" s="148"/>
      <c r="C154" s="148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</row>
    <row r="155" spans="2:17">
      <c r="B155" s="148"/>
      <c r="C155" s="148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</row>
    <row r="156" spans="2:17">
      <c r="B156" s="148"/>
      <c r="C156" s="148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</row>
    <row r="157" spans="2:17">
      <c r="B157" s="148"/>
      <c r="C157" s="148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</row>
    <row r="158" spans="2:17">
      <c r="B158" s="148"/>
      <c r="C158" s="148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</row>
    <row r="159" spans="2:17">
      <c r="B159" s="148"/>
      <c r="C159" s="148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</row>
    <row r="160" spans="2:17">
      <c r="B160" s="148"/>
      <c r="C160" s="148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</row>
    <row r="161" spans="2:17">
      <c r="B161" s="148"/>
      <c r="C161" s="148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</row>
    <row r="162" spans="2:17">
      <c r="B162" s="148"/>
      <c r="C162" s="148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</row>
    <row r="163" spans="2:17">
      <c r="B163" s="148"/>
      <c r="C163" s="148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</row>
    <row r="164" spans="2:17">
      <c r="B164" s="148"/>
      <c r="C164" s="148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</row>
    <row r="165" spans="2:17">
      <c r="B165" s="148"/>
      <c r="C165" s="148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</row>
    <row r="166" spans="2:17">
      <c r="B166" s="148"/>
      <c r="C166" s="148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</row>
    <row r="167" spans="2:17">
      <c r="B167" s="148"/>
      <c r="C167" s="148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</row>
    <row r="168" spans="2:17">
      <c r="B168" s="148"/>
      <c r="C168" s="148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</row>
    <row r="169" spans="2:17">
      <c r="B169" s="148"/>
      <c r="C169" s="148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</row>
    <row r="170" spans="2:17">
      <c r="B170" s="148"/>
      <c r="C170" s="148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</row>
    <row r="171" spans="2:17">
      <c r="B171" s="148"/>
      <c r="C171" s="148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</row>
    <row r="172" spans="2:17">
      <c r="B172" s="148"/>
      <c r="C172" s="148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</row>
    <row r="173" spans="2:17">
      <c r="B173" s="148"/>
      <c r="C173" s="148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</row>
    <row r="174" spans="2:17">
      <c r="B174" s="148"/>
      <c r="C174" s="148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</row>
    <row r="175" spans="2:17">
      <c r="B175" s="148"/>
      <c r="C175" s="148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</row>
    <row r="176" spans="2:17">
      <c r="B176" s="148"/>
      <c r="C176" s="148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</row>
    <row r="177" spans="2:17">
      <c r="B177" s="148"/>
      <c r="C177" s="148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</row>
    <row r="178" spans="2:17">
      <c r="B178" s="148"/>
      <c r="C178" s="148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</row>
    <row r="179" spans="2:17">
      <c r="B179" s="148"/>
      <c r="C179" s="148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</row>
    <row r="180" spans="2:17">
      <c r="B180" s="148"/>
      <c r="C180" s="148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</row>
    <row r="181" spans="2:17">
      <c r="B181" s="148"/>
      <c r="C181" s="148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</row>
    <row r="182" spans="2:17">
      <c r="B182" s="148"/>
      <c r="C182" s="148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</row>
    <row r="183" spans="2:17">
      <c r="B183" s="148"/>
      <c r="C183" s="148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</row>
    <row r="184" spans="2:17">
      <c r="B184" s="148"/>
      <c r="C184" s="148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</row>
    <row r="185" spans="2:17">
      <c r="B185" s="148"/>
      <c r="C185" s="148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</row>
    <row r="186" spans="2:17">
      <c r="B186" s="148"/>
      <c r="C186" s="148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</row>
    <row r="187" spans="2:17">
      <c r="B187" s="148"/>
      <c r="C187" s="148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</row>
    <row r="188" spans="2:17">
      <c r="B188" s="148"/>
      <c r="C188" s="148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</row>
    <row r="189" spans="2:17">
      <c r="B189" s="148"/>
      <c r="C189" s="148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</row>
    <row r="190" spans="2:17">
      <c r="B190" s="148"/>
      <c r="C190" s="148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</row>
    <row r="191" spans="2:17">
      <c r="B191" s="148"/>
      <c r="C191" s="148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</row>
    <row r="192" spans="2:17">
      <c r="B192" s="148"/>
      <c r="C192" s="148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</row>
    <row r="193" spans="2:17">
      <c r="B193" s="148"/>
      <c r="C193" s="148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</row>
    <row r="194" spans="2:17">
      <c r="B194" s="148"/>
      <c r="C194" s="148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</row>
    <row r="195" spans="2:17">
      <c r="B195" s="148"/>
      <c r="C195" s="148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</row>
    <row r="196" spans="2:17">
      <c r="B196" s="148"/>
      <c r="C196" s="148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</row>
    <row r="197" spans="2:17">
      <c r="B197" s="148"/>
      <c r="C197" s="148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</row>
    <row r="198" spans="2:17">
      <c r="B198" s="148"/>
      <c r="C198" s="148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</row>
    <row r="199" spans="2:17">
      <c r="B199" s="148"/>
      <c r="C199" s="148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</row>
    <row r="200" spans="2:17">
      <c r="B200" s="148"/>
      <c r="C200" s="148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</row>
    <row r="201" spans="2:17">
      <c r="B201" s="148"/>
      <c r="C201" s="148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</row>
    <row r="202" spans="2:17">
      <c r="B202" s="148"/>
      <c r="C202" s="148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</row>
    <row r="203" spans="2:17">
      <c r="B203" s="148"/>
      <c r="C203" s="148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</row>
    <row r="204" spans="2:17">
      <c r="B204" s="148"/>
      <c r="C204" s="148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</row>
    <row r="205" spans="2:17">
      <c r="B205" s="148"/>
      <c r="C205" s="148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</row>
    <row r="206" spans="2:17">
      <c r="B206" s="148"/>
      <c r="C206" s="148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</row>
    <row r="207" spans="2:17">
      <c r="B207" s="148"/>
      <c r="C207" s="148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</row>
    <row r="208" spans="2:17">
      <c r="B208" s="148"/>
      <c r="C208" s="148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</row>
    <row r="209" spans="2:17">
      <c r="B209" s="148"/>
      <c r="C209" s="148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</row>
    <row r="210" spans="2:17">
      <c r="B210" s="148"/>
      <c r="C210" s="148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</row>
    <row r="211" spans="2:17">
      <c r="B211" s="148"/>
      <c r="C211" s="148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</row>
    <row r="212" spans="2:17">
      <c r="B212" s="148"/>
      <c r="C212" s="148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</row>
    <row r="213" spans="2:17">
      <c r="B213" s="148"/>
      <c r="C213" s="148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</row>
    <row r="214" spans="2:17">
      <c r="B214" s="148"/>
      <c r="C214" s="148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</row>
    <row r="215" spans="2:17">
      <c r="B215" s="148"/>
      <c r="C215" s="148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</row>
    <row r="216" spans="2:17">
      <c r="B216" s="148"/>
      <c r="C216" s="148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</row>
    <row r="217" spans="2:17">
      <c r="B217" s="148"/>
      <c r="C217" s="148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</row>
    <row r="218" spans="2:17">
      <c r="B218" s="148"/>
      <c r="C218" s="148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</row>
    <row r="219" spans="2:17">
      <c r="B219" s="148"/>
      <c r="C219" s="148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</row>
    <row r="220" spans="2:17">
      <c r="B220" s="148"/>
      <c r="C220" s="148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</row>
    <row r="221" spans="2:17">
      <c r="B221" s="148"/>
      <c r="C221" s="148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</row>
    <row r="222" spans="2:17">
      <c r="B222" s="148"/>
      <c r="C222" s="148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</row>
    <row r="223" spans="2:17">
      <c r="B223" s="148"/>
      <c r="C223" s="148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</row>
    <row r="224" spans="2:17">
      <c r="B224" s="148"/>
      <c r="C224" s="148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</row>
    <row r="225" spans="2:17">
      <c r="B225" s="148"/>
      <c r="C225" s="148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</row>
    <row r="226" spans="2:17">
      <c r="B226" s="148"/>
      <c r="C226" s="148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</row>
    <row r="227" spans="2:17">
      <c r="B227" s="148"/>
      <c r="C227" s="148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</row>
    <row r="228" spans="2:17">
      <c r="B228" s="148"/>
      <c r="C228" s="148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</row>
    <row r="229" spans="2:17">
      <c r="B229" s="148"/>
      <c r="C229" s="148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</row>
    <row r="230" spans="2:17">
      <c r="B230" s="148"/>
      <c r="C230" s="148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</row>
    <row r="231" spans="2:17">
      <c r="B231" s="148"/>
      <c r="C231" s="148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</row>
    <row r="232" spans="2:17">
      <c r="B232" s="148"/>
      <c r="C232" s="148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</row>
    <row r="233" spans="2:17">
      <c r="B233" s="148"/>
      <c r="C233" s="148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</row>
    <row r="234" spans="2:17">
      <c r="B234" s="148"/>
      <c r="C234" s="148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</row>
    <row r="235" spans="2:17">
      <c r="B235" s="148"/>
      <c r="C235" s="148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</row>
    <row r="236" spans="2:17">
      <c r="B236" s="148"/>
      <c r="C236" s="148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</row>
    <row r="237" spans="2:17">
      <c r="B237" s="148"/>
      <c r="C237" s="148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</row>
    <row r="238" spans="2:17">
      <c r="B238" s="148"/>
      <c r="C238" s="148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</row>
    <row r="239" spans="2:17">
      <c r="B239" s="148"/>
      <c r="C239" s="148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</row>
    <row r="240" spans="2:17">
      <c r="B240" s="148"/>
      <c r="C240" s="148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</row>
    <row r="241" spans="2:17">
      <c r="B241" s="148"/>
      <c r="C241" s="148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</row>
    <row r="242" spans="2:17">
      <c r="B242" s="148"/>
      <c r="C242" s="148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</row>
    <row r="243" spans="2:17">
      <c r="B243" s="148"/>
      <c r="C243" s="148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</row>
    <row r="244" spans="2:17">
      <c r="B244" s="148"/>
      <c r="C244" s="148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</row>
    <row r="245" spans="2:17">
      <c r="B245" s="148"/>
      <c r="C245" s="148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</row>
    <row r="246" spans="2:17">
      <c r="B246" s="148"/>
      <c r="C246" s="148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</row>
    <row r="247" spans="2:17">
      <c r="B247" s="148"/>
      <c r="C247" s="148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</row>
    <row r="248" spans="2:17">
      <c r="B248" s="148"/>
      <c r="C248" s="148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</row>
    <row r="249" spans="2:17">
      <c r="B249" s="148"/>
      <c r="C249" s="148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</row>
    <row r="250" spans="2:17">
      <c r="B250" s="148"/>
      <c r="C250" s="148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</row>
    <row r="251" spans="2:17">
      <c r="B251" s="148"/>
      <c r="C251" s="148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</row>
    <row r="252" spans="2:17">
      <c r="B252" s="148"/>
      <c r="C252" s="148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</row>
    <row r="253" spans="2:17">
      <c r="B253" s="148"/>
      <c r="C253" s="148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</row>
    <row r="254" spans="2:17">
      <c r="B254" s="148"/>
      <c r="C254" s="148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</row>
    <row r="255" spans="2:17">
      <c r="B255" s="148"/>
      <c r="C255" s="148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</row>
    <row r="256" spans="2:17">
      <c r="B256" s="148"/>
      <c r="C256" s="148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</row>
    <row r="257" spans="2:17">
      <c r="B257" s="148"/>
      <c r="C257" s="148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</row>
    <row r="258" spans="2:17">
      <c r="B258" s="148"/>
      <c r="C258" s="148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</row>
    <row r="259" spans="2:17">
      <c r="B259" s="148"/>
      <c r="C259" s="148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</row>
    <row r="260" spans="2:17">
      <c r="B260" s="148"/>
      <c r="C260" s="148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</row>
    <row r="261" spans="2:17">
      <c r="B261" s="148"/>
      <c r="C261" s="148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</row>
    <row r="262" spans="2:17">
      <c r="B262" s="148"/>
      <c r="C262" s="148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</row>
    <row r="263" spans="2:17">
      <c r="B263" s="148"/>
      <c r="C263" s="148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</row>
    <row r="264" spans="2:17">
      <c r="B264" s="148"/>
      <c r="C264" s="148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</row>
    <row r="265" spans="2:17">
      <c r="B265" s="148"/>
      <c r="C265" s="148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</row>
    <row r="266" spans="2:17">
      <c r="B266" s="148"/>
      <c r="C266" s="148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</row>
    <row r="267" spans="2:17">
      <c r="B267" s="148"/>
      <c r="C267" s="148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</row>
    <row r="268" spans="2:17">
      <c r="B268" s="148"/>
      <c r="C268" s="148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</row>
    <row r="269" spans="2:17">
      <c r="B269" s="148"/>
      <c r="C269" s="148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</row>
    <row r="270" spans="2:17">
      <c r="B270" s="148"/>
      <c r="C270" s="148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</row>
    <row r="271" spans="2:17">
      <c r="B271" s="148"/>
      <c r="C271" s="148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</row>
    <row r="272" spans="2:17">
      <c r="B272" s="148"/>
      <c r="C272" s="148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</row>
    <row r="273" spans="2:17">
      <c r="B273" s="148"/>
      <c r="C273" s="148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</row>
    <row r="274" spans="2:17">
      <c r="B274" s="148"/>
      <c r="C274" s="148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</row>
    <row r="275" spans="2:17">
      <c r="B275" s="148"/>
      <c r="C275" s="148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</row>
    <row r="276" spans="2:17">
      <c r="B276" s="148"/>
      <c r="C276" s="148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</row>
    <row r="277" spans="2:17">
      <c r="B277" s="148"/>
      <c r="C277" s="148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</row>
    <row r="278" spans="2:17">
      <c r="B278" s="148"/>
      <c r="C278" s="148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</row>
    <row r="279" spans="2:17">
      <c r="B279" s="148"/>
      <c r="C279" s="148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</row>
    <row r="280" spans="2:17">
      <c r="B280" s="148"/>
      <c r="C280" s="148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</row>
    <row r="281" spans="2:17">
      <c r="B281" s="148"/>
      <c r="C281" s="148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</row>
    <row r="282" spans="2:17">
      <c r="B282" s="148"/>
      <c r="C282" s="148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</row>
    <row r="283" spans="2:17">
      <c r="B283" s="148"/>
      <c r="C283" s="148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</row>
    <row r="284" spans="2:17">
      <c r="B284" s="148"/>
      <c r="C284" s="148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</row>
    <row r="285" spans="2:17">
      <c r="B285" s="148"/>
      <c r="C285" s="148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</row>
    <row r="286" spans="2:17">
      <c r="B286" s="148"/>
      <c r="C286" s="148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</row>
    <row r="287" spans="2:17">
      <c r="B287" s="148"/>
      <c r="C287" s="148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</row>
    <row r="288" spans="2:17">
      <c r="B288" s="148"/>
      <c r="C288" s="148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</row>
    <row r="289" spans="2:17">
      <c r="B289" s="148"/>
      <c r="C289" s="148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</row>
    <row r="290" spans="2:17">
      <c r="B290" s="148"/>
      <c r="C290" s="148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</row>
    <row r="291" spans="2:17">
      <c r="B291" s="148"/>
      <c r="C291" s="148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</row>
    <row r="292" spans="2:17">
      <c r="B292" s="148"/>
      <c r="C292" s="148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</row>
    <row r="293" spans="2:17">
      <c r="B293" s="148"/>
      <c r="C293" s="148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</row>
    <row r="294" spans="2:17">
      <c r="B294" s="148"/>
      <c r="C294" s="148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</row>
    <row r="295" spans="2:17">
      <c r="B295" s="148"/>
      <c r="C295" s="148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</row>
    <row r="296" spans="2:17">
      <c r="B296" s="148"/>
      <c r="C296" s="148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</row>
    <row r="297" spans="2:17">
      <c r="B297" s="148"/>
      <c r="C297" s="148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</row>
    <row r="298" spans="2:17">
      <c r="B298" s="148"/>
      <c r="C298" s="148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</row>
    <row r="299" spans="2:17">
      <c r="B299" s="148"/>
      <c r="C299" s="148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</row>
    <row r="300" spans="2:17">
      <c r="B300" s="148"/>
      <c r="C300" s="148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</row>
    <row r="301" spans="2:17">
      <c r="B301" s="148"/>
      <c r="C301" s="148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</row>
    <row r="302" spans="2:17">
      <c r="B302" s="148"/>
      <c r="C302" s="148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</row>
    <row r="303" spans="2:17">
      <c r="B303" s="148"/>
      <c r="C303" s="148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</row>
    <row r="304" spans="2:17">
      <c r="B304" s="148"/>
      <c r="C304" s="148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</row>
    <row r="305" spans="2:17">
      <c r="B305" s="148"/>
      <c r="C305" s="148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</row>
    <row r="306" spans="2:17">
      <c r="B306" s="148"/>
      <c r="C306" s="148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</row>
    <row r="307" spans="2:17">
      <c r="B307" s="148"/>
      <c r="C307" s="148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</row>
    <row r="308" spans="2:17">
      <c r="B308" s="148"/>
      <c r="C308" s="148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</row>
    <row r="309" spans="2:17">
      <c r="B309" s="148"/>
      <c r="C309" s="148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</row>
    <row r="310" spans="2:17">
      <c r="B310" s="148"/>
      <c r="C310" s="148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</row>
    <row r="311" spans="2:17">
      <c r="B311" s="148"/>
      <c r="C311" s="148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</row>
    <row r="312" spans="2:17">
      <c r="B312" s="148"/>
      <c r="C312" s="148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</row>
    <row r="313" spans="2:17">
      <c r="B313" s="148"/>
      <c r="C313" s="148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</row>
    <row r="314" spans="2:17">
      <c r="B314" s="148"/>
      <c r="C314" s="148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</row>
    <row r="315" spans="2:17">
      <c r="B315" s="148"/>
      <c r="C315" s="148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</row>
    <row r="316" spans="2:17">
      <c r="B316" s="148"/>
      <c r="C316" s="148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</row>
    <row r="317" spans="2:17">
      <c r="B317" s="148"/>
      <c r="C317" s="148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</row>
    <row r="318" spans="2:17">
      <c r="B318" s="148"/>
      <c r="C318" s="148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</row>
    <row r="319" spans="2:17">
      <c r="B319" s="148"/>
      <c r="C319" s="148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</row>
    <row r="320" spans="2:17">
      <c r="B320" s="148"/>
      <c r="C320" s="148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</row>
    <row r="321" spans="2:17">
      <c r="B321" s="148"/>
      <c r="C321" s="148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</row>
    <row r="322" spans="2:17">
      <c r="B322" s="148"/>
      <c r="C322" s="148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</row>
    <row r="323" spans="2:17">
      <c r="B323" s="148"/>
      <c r="C323" s="148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</row>
    <row r="324" spans="2:17">
      <c r="B324" s="148"/>
      <c r="C324" s="148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</row>
    <row r="325" spans="2:17">
      <c r="B325" s="148"/>
      <c r="C325" s="148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</row>
    <row r="326" spans="2:17">
      <c r="B326" s="148"/>
      <c r="C326" s="148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</row>
    <row r="327" spans="2:17">
      <c r="B327" s="148"/>
      <c r="C327" s="148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</row>
    <row r="328" spans="2:17">
      <c r="B328" s="148"/>
      <c r="C328" s="148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</row>
    <row r="329" spans="2:17">
      <c r="B329" s="148"/>
      <c r="C329" s="148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</row>
    <row r="330" spans="2:17">
      <c r="B330" s="148"/>
      <c r="C330" s="148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</row>
    <row r="331" spans="2:17">
      <c r="B331" s="148"/>
      <c r="C331" s="148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</row>
    <row r="332" spans="2:17">
      <c r="B332" s="148"/>
      <c r="C332" s="148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</row>
    <row r="333" spans="2:17">
      <c r="B333" s="148"/>
      <c r="C333" s="148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</row>
    <row r="334" spans="2:17">
      <c r="B334" s="148"/>
      <c r="C334" s="148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</row>
    <row r="335" spans="2:17">
      <c r="B335" s="148"/>
      <c r="C335" s="148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</row>
    <row r="336" spans="2:17">
      <c r="B336" s="148"/>
      <c r="C336" s="148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</row>
    <row r="337" spans="2:17">
      <c r="B337" s="148"/>
      <c r="C337" s="148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</row>
    <row r="338" spans="2:17">
      <c r="B338" s="148"/>
      <c r="C338" s="148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</row>
    <row r="339" spans="2:17">
      <c r="B339" s="148"/>
      <c r="C339" s="148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</row>
    <row r="340" spans="2:17">
      <c r="B340" s="148"/>
      <c r="C340" s="148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</row>
    <row r="341" spans="2:17">
      <c r="B341" s="148"/>
      <c r="C341" s="148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</row>
    <row r="342" spans="2:17">
      <c r="B342" s="148"/>
      <c r="C342" s="148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</row>
    <row r="343" spans="2:17">
      <c r="B343" s="148"/>
      <c r="C343" s="148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</row>
    <row r="344" spans="2:17">
      <c r="B344" s="148"/>
      <c r="C344" s="148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</row>
    <row r="345" spans="2:17">
      <c r="B345" s="148"/>
      <c r="C345" s="148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</row>
    <row r="346" spans="2:17">
      <c r="B346" s="148"/>
      <c r="C346" s="148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</row>
    <row r="347" spans="2:17">
      <c r="B347" s="148"/>
      <c r="C347" s="148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</row>
    <row r="348" spans="2:17">
      <c r="B348" s="148"/>
      <c r="C348" s="148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</row>
    <row r="349" spans="2:17">
      <c r="B349" s="148"/>
      <c r="C349" s="148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</row>
    <row r="350" spans="2:17">
      <c r="B350" s="148"/>
      <c r="C350" s="148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</row>
    <row r="351" spans="2:17">
      <c r="B351" s="148"/>
      <c r="C351" s="148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</row>
    <row r="352" spans="2:17">
      <c r="B352" s="148"/>
      <c r="C352" s="148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</row>
    <row r="353" spans="2:17">
      <c r="B353" s="148"/>
      <c r="C353" s="148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</row>
    <row r="354" spans="2:17">
      <c r="B354" s="148"/>
      <c r="C354" s="148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</row>
    <row r="355" spans="2:17">
      <c r="B355" s="148"/>
      <c r="C355" s="148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</row>
    <row r="356" spans="2:17">
      <c r="B356" s="148"/>
      <c r="C356" s="148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</row>
    <row r="357" spans="2:17">
      <c r="B357" s="148"/>
      <c r="C357" s="148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</row>
    <row r="358" spans="2:17">
      <c r="B358" s="148"/>
      <c r="C358" s="148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</row>
    <row r="359" spans="2:17">
      <c r="B359" s="148"/>
      <c r="C359" s="148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</row>
    <row r="360" spans="2:17">
      <c r="B360" s="148"/>
      <c r="C360" s="148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</row>
    <row r="361" spans="2:17">
      <c r="B361" s="148"/>
      <c r="C361" s="148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</row>
    <row r="362" spans="2:17">
      <c r="B362" s="148"/>
      <c r="C362" s="148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</row>
    <row r="363" spans="2:17">
      <c r="B363" s="148"/>
      <c r="C363" s="148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</row>
    <row r="364" spans="2:17">
      <c r="B364" s="148"/>
      <c r="C364" s="148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</row>
    <row r="365" spans="2:17">
      <c r="B365" s="148"/>
      <c r="C365" s="148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</row>
    <row r="366" spans="2:17">
      <c r="B366" s="148"/>
      <c r="C366" s="148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</row>
    <row r="367" spans="2:17">
      <c r="B367" s="148"/>
      <c r="C367" s="148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</row>
    <row r="368" spans="2:17">
      <c r="B368" s="148"/>
      <c r="C368" s="148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</row>
    <row r="369" spans="2:17">
      <c r="B369" s="148"/>
      <c r="C369" s="148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</row>
    <row r="370" spans="2:17">
      <c r="B370" s="148"/>
      <c r="C370" s="148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</row>
    <row r="371" spans="2:17">
      <c r="B371" s="148"/>
      <c r="C371" s="148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</row>
    <row r="372" spans="2:17">
      <c r="B372" s="148"/>
      <c r="C372" s="148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</row>
    <row r="373" spans="2:17">
      <c r="B373" s="148"/>
      <c r="C373" s="148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</row>
    <row r="374" spans="2:17">
      <c r="B374" s="148"/>
      <c r="C374" s="148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</row>
    <row r="375" spans="2:17">
      <c r="B375" s="148"/>
      <c r="C375" s="148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</row>
    <row r="376" spans="2:17">
      <c r="B376" s="148"/>
      <c r="C376" s="148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</row>
    <row r="377" spans="2:17">
      <c r="B377" s="148"/>
      <c r="C377" s="148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</row>
    <row r="378" spans="2:17">
      <c r="B378" s="148"/>
      <c r="C378" s="148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</row>
    <row r="379" spans="2:17">
      <c r="B379" s="148"/>
      <c r="C379" s="148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</row>
    <row r="380" spans="2:17">
      <c r="B380" s="148"/>
      <c r="C380" s="148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</row>
    <row r="381" spans="2:17">
      <c r="B381" s="148"/>
      <c r="C381" s="148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</row>
    <row r="382" spans="2:17">
      <c r="B382" s="148"/>
      <c r="C382" s="148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</row>
    <row r="383" spans="2:17">
      <c r="B383" s="148"/>
      <c r="C383" s="148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</row>
    <row r="384" spans="2:17">
      <c r="B384" s="148"/>
      <c r="C384" s="148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</row>
    <row r="385" spans="2:17">
      <c r="B385" s="148"/>
      <c r="C385" s="148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</row>
    <row r="386" spans="2:17">
      <c r="B386" s="148"/>
      <c r="C386" s="148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</row>
    <row r="387" spans="2:17">
      <c r="B387" s="148"/>
      <c r="C387" s="148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</row>
    <row r="388" spans="2:17">
      <c r="B388" s="148"/>
      <c r="C388" s="148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</row>
    <row r="389" spans="2:17">
      <c r="B389" s="148"/>
      <c r="C389" s="148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  <c r="Q389" s="125"/>
    </row>
    <row r="390" spans="2:17">
      <c r="B390" s="148"/>
      <c r="C390" s="148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</row>
    <row r="391" spans="2:17">
      <c r="B391" s="148"/>
      <c r="C391" s="148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</row>
    <row r="392" spans="2:17">
      <c r="B392" s="148"/>
      <c r="C392" s="148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</row>
    <row r="393" spans="2:17">
      <c r="B393" s="148"/>
      <c r="C393" s="148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  <c r="Q393" s="125"/>
    </row>
    <row r="394" spans="2:17">
      <c r="B394" s="148"/>
      <c r="C394" s="148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</row>
    <row r="395" spans="2:17">
      <c r="B395" s="148"/>
      <c r="C395" s="148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</row>
    <row r="396" spans="2:17">
      <c r="B396" s="148"/>
      <c r="C396" s="148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</row>
    <row r="397" spans="2:17">
      <c r="B397" s="148"/>
      <c r="C397" s="148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</row>
    <row r="398" spans="2:17">
      <c r="B398" s="148"/>
      <c r="C398" s="148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</row>
    <row r="399" spans="2:17">
      <c r="B399" s="148"/>
      <c r="C399" s="148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</row>
    <row r="400" spans="2:17">
      <c r="B400" s="148"/>
      <c r="C400" s="148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</row>
    <row r="401" spans="2:17">
      <c r="B401" s="148"/>
      <c r="C401" s="148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</row>
    <row r="402" spans="2:17">
      <c r="B402" s="148"/>
      <c r="C402" s="148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</row>
    <row r="403" spans="2:17">
      <c r="B403" s="148"/>
      <c r="C403" s="148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  <c r="Q403" s="125"/>
    </row>
    <row r="404" spans="2:17">
      <c r="B404" s="148"/>
      <c r="C404" s="148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</row>
    <row r="405" spans="2:17">
      <c r="B405" s="148"/>
      <c r="C405" s="148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</row>
    <row r="406" spans="2:17">
      <c r="B406" s="148"/>
      <c r="C406" s="148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  <c r="Q406" s="125"/>
    </row>
    <row r="407" spans="2:17">
      <c r="B407" s="148"/>
      <c r="C407" s="148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  <c r="Q407" s="125"/>
    </row>
    <row r="408" spans="2:17">
      <c r="B408" s="148"/>
      <c r="C408" s="148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  <c r="Q408" s="125"/>
    </row>
    <row r="409" spans="2:17">
      <c r="B409" s="148"/>
      <c r="C409" s="148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  <c r="Q409" s="125"/>
    </row>
    <row r="410" spans="2:17">
      <c r="B410" s="148"/>
      <c r="C410" s="148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</row>
    <row r="411" spans="2:17">
      <c r="B411" s="148"/>
      <c r="C411" s="148"/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  <c r="Q411" s="125"/>
    </row>
    <row r="412" spans="2:17">
      <c r="B412" s="148"/>
      <c r="C412" s="148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  <c r="Q412" s="125"/>
    </row>
    <row r="413" spans="2:17">
      <c r="B413" s="148"/>
      <c r="C413" s="148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  <c r="Q413" s="125"/>
    </row>
    <row r="414" spans="2:17">
      <c r="B414" s="148"/>
      <c r="C414" s="148"/>
      <c r="D414" s="125"/>
      <c r="E414" s="125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  <c r="Q414" s="125"/>
    </row>
    <row r="415" spans="2:17">
      <c r="B415" s="148"/>
      <c r="C415" s="148"/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  <c r="Q415" s="125"/>
    </row>
    <row r="416" spans="2:17">
      <c r="B416" s="148"/>
      <c r="C416" s="148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</row>
    <row r="417" spans="2:17">
      <c r="B417" s="148"/>
      <c r="C417" s="148"/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  <c r="Q417" s="125"/>
    </row>
    <row r="418" spans="2:17">
      <c r="B418" s="148"/>
      <c r="C418" s="148"/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</row>
    <row r="419" spans="2:17">
      <c r="B419" s="148"/>
      <c r="C419" s="148"/>
      <c r="D419" s="125"/>
      <c r="E419" s="125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  <c r="Q419" s="125"/>
    </row>
    <row r="420" spans="2:17">
      <c r="B420" s="148"/>
      <c r="C420" s="148"/>
      <c r="D420" s="125"/>
      <c r="E420" s="125"/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  <c r="Q420" s="125"/>
    </row>
    <row r="421" spans="2:17">
      <c r="B421" s="148"/>
      <c r="C421" s="148"/>
      <c r="D421" s="125"/>
      <c r="E421" s="125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  <c r="Q421" s="125"/>
    </row>
    <row r="422" spans="2:17">
      <c r="B422" s="148"/>
      <c r="C422" s="148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</row>
    <row r="423" spans="2:17">
      <c r="B423" s="148"/>
      <c r="C423" s="148"/>
      <c r="D423" s="125"/>
      <c r="E423" s="125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  <c r="Q423" s="125"/>
    </row>
    <row r="424" spans="2:17">
      <c r="B424" s="148"/>
      <c r="C424" s="148"/>
      <c r="D424" s="125"/>
      <c r="E424" s="125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  <c r="Q424" s="125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4" type="noConversion"/>
  <conditionalFormatting sqref="B16:B110">
    <cfRule type="cellIs" dxfId="5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Q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29.42578125" style="2" bestFit="1" customWidth="1"/>
    <col min="4" max="4" width="11.28515625" style="2" bestFit="1" customWidth="1"/>
    <col min="5" max="5" width="12.42578125" style="2" bestFit="1" customWidth="1"/>
    <col min="6" max="6" width="7.28515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16.28515625" style="1" bestFit="1" customWidth="1"/>
    <col min="11" max="11" width="6.85546875" style="1" bestFit="1" customWidth="1"/>
    <col min="12" max="12" width="8" style="1" bestFit="1" customWidth="1"/>
    <col min="13" max="13" width="11.42578125" style="1" bestFit="1" customWidth="1"/>
    <col min="14" max="14" width="8.140625" style="1" bestFit="1" customWidth="1"/>
    <col min="15" max="15" width="9" style="1" bestFit="1" customWidth="1"/>
    <col min="16" max="16" width="9.140625" style="1" bestFit="1" customWidth="1"/>
    <col min="17" max="17" width="10.42578125" style="1" bestFit="1" customWidth="1"/>
    <col min="18" max="16384" width="9.140625" style="1"/>
  </cols>
  <sheetData>
    <row r="1" spans="2:17">
      <c r="B1" s="56" t="s">
        <v>161</v>
      </c>
      <c r="C1" s="77" t="s" vm="1">
        <v>240</v>
      </c>
    </row>
    <row r="2" spans="2:17">
      <c r="B2" s="56" t="s">
        <v>160</v>
      </c>
      <c r="C2" s="77" t="s">
        <v>241</v>
      </c>
    </row>
    <row r="3" spans="2:17">
      <c r="B3" s="56" t="s">
        <v>162</v>
      </c>
      <c r="C3" s="77" t="s">
        <v>242</v>
      </c>
    </row>
    <row r="4" spans="2:17">
      <c r="B4" s="56" t="s">
        <v>163</v>
      </c>
      <c r="C4" s="77">
        <v>17010</v>
      </c>
    </row>
    <row r="6" spans="2:17" ht="26.25" customHeight="1">
      <c r="B6" s="139" t="s">
        <v>191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1"/>
    </row>
    <row r="7" spans="2:17" s="3" customFormat="1" ht="63">
      <c r="B7" s="22" t="s">
        <v>131</v>
      </c>
      <c r="C7" s="30" t="s">
        <v>205</v>
      </c>
      <c r="D7" s="30" t="s">
        <v>50</v>
      </c>
      <c r="E7" s="30" t="s">
        <v>132</v>
      </c>
      <c r="F7" s="30" t="s">
        <v>15</v>
      </c>
      <c r="G7" s="30" t="s">
        <v>117</v>
      </c>
      <c r="H7" s="30" t="s">
        <v>72</v>
      </c>
      <c r="I7" s="30" t="s">
        <v>18</v>
      </c>
      <c r="J7" s="30" t="s">
        <v>116</v>
      </c>
      <c r="K7" s="13" t="s">
        <v>39</v>
      </c>
      <c r="L7" s="70" t="s">
        <v>19</v>
      </c>
      <c r="M7" s="30" t="s">
        <v>223</v>
      </c>
      <c r="N7" s="30" t="s">
        <v>222</v>
      </c>
      <c r="O7" s="30" t="s">
        <v>125</v>
      </c>
      <c r="P7" s="30" t="s">
        <v>164</v>
      </c>
      <c r="Q7" s="31" t="s">
        <v>166</v>
      </c>
    </row>
    <row r="8" spans="2:17" s="3" customFormat="1" ht="24" customHeight="1">
      <c r="B8" s="15"/>
      <c r="C8" s="69"/>
      <c r="D8" s="16"/>
      <c r="E8" s="16"/>
      <c r="F8" s="16"/>
      <c r="G8" s="16" t="s">
        <v>22</v>
      </c>
      <c r="H8" s="16"/>
      <c r="I8" s="16" t="s">
        <v>21</v>
      </c>
      <c r="J8" s="16"/>
      <c r="K8" s="16" t="s">
        <v>20</v>
      </c>
      <c r="L8" s="16" t="s">
        <v>20</v>
      </c>
      <c r="M8" s="16" t="s">
        <v>230</v>
      </c>
      <c r="N8" s="16"/>
      <c r="O8" s="16" t="s">
        <v>226</v>
      </c>
      <c r="P8" s="32" t="s">
        <v>20</v>
      </c>
      <c r="Q8" s="17" t="s">
        <v>20</v>
      </c>
    </row>
    <row r="9" spans="2:17" s="4" customFormat="1" ht="18" customHeight="1">
      <c r="B9" s="18"/>
      <c r="C9" s="13" t="s">
        <v>1</v>
      </c>
      <c r="D9" s="13" t="s">
        <v>2</v>
      </c>
      <c r="E9" s="13" t="s">
        <v>3</v>
      </c>
      <c r="F9" s="13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20" t="s">
        <v>11</v>
      </c>
      <c r="N9" s="20" t="s">
        <v>12</v>
      </c>
      <c r="O9" s="20" t="s">
        <v>13</v>
      </c>
      <c r="P9" s="20" t="s">
        <v>14</v>
      </c>
      <c r="Q9" s="20" t="s">
        <v>128</v>
      </c>
    </row>
    <row r="10" spans="2:17" s="4" customFormat="1" ht="18" customHeight="1">
      <c r="B10" s="78" t="s">
        <v>44</v>
      </c>
      <c r="C10" s="79"/>
      <c r="D10" s="79"/>
      <c r="E10" s="79"/>
      <c r="F10" s="79"/>
      <c r="G10" s="79"/>
      <c r="H10" s="79"/>
      <c r="I10" s="87">
        <v>5.2639081071237506</v>
      </c>
      <c r="J10" s="79"/>
      <c r="K10" s="79"/>
      <c r="L10" s="100">
        <v>2.5041918435224839E-2</v>
      </c>
      <c r="M10" s="87"/>
      <c r="N10" s="89"/>
      <c r="O10" s="87">
        <v>1715.6588029547204</v>
      </c>
      <c r="P10" s="88">
        <v>1</v>
      </c>
      <c r="Q10" s="88">
        <v>6.567776274763161E-2</v>
      </c>
    </row>
    <row r="11" spans="2:17" ht="21.75" customHeight="1">
      <c r="B11" s="80" t="s">
        <v>42</v>
      </c>
      <c r="C11" s="81"/>
      <c r="D11" s="81"/>
      <c r="E11" s="81"/>
      <c r="F11" s="81"/>
      <c r="G11" s="81"/>
      <c r="H11" s="81"/>
      <c r="I11" s="90">
        <v>5.6660393112659628</v>
      </c>
      <c r="J11" s="81"/>
      <c r="K11" s="81"/>
      <c r="L11" s="101">
        <v>1.6109413757091916E-2</v>
      </c>
      <c r="M11" s="90"/>
      <c r="N11" s="92"/>
      <c r="O11" s="90">
        <v>1204.1705636684103</v>
      </c>
      <c r="P11" s="91">
        <v>0.70187065259979364</v>
      </c>
      <c r="Q11" s="91">
        <v>4.6097294200974609E-2</v>
      </c>
    </row>
    <row r="12" spans="2:17">
      <c r="B12" s="99" t="s">
        <v>97</v>
      </c>
      <c r="C12" s="81"/>
      <c r="D12" s="81"/>
      <c r="E12" s="81"/>
      <c r="F12" s="81"/>
      <c r="G12" s="81"/>
      <c r="H12" s="81"/>
      <c r="I12" s="90">
        <v>2.8673033642599881</v>
      </c>
      <c r="J12" s="81"/>
      <c r="K12" s="81"/>
      <c r="L12" s="101">
        <v>2.1154963375659606E-2</v>
      </c>
      <c r="M12" s="90"/>
      <c r="N12" s="92"/>
      <c r="O12" s="90">
        <v>119.83168565979</v>
      </c>
      <c r="P12" s="91">
        <v>6.9845872298976333E-2</v>
      </c>
      <c r="Q12" s="91">
        <v>4.5873206297535416E-3</v>
      </c>
    </row>
    <row r="13" spans="2:17">
      <c r="B13" s="86" t="s">
        <v>2578</v>
      </c>
      <c r="C13" s="96" t="s">
        <v>2579</v>
      </c>
      <c r="D13" s="83" t="s">
        <v>2580</v>
      </c>
      <c r="E13" s="83"/>
      <c r="F13" s="83" t="s">
        <v>2581</v>
      </c>
      <c r="G13" s="104"/>
      <c r="H13" s="83" t="s">
        <v>2524</v>
      </c>
      <c r="I13" s="93">
        <v>3.55</v>
      </c>
      <c r="J13" s="96" t="s">
        <v>148</v>
      </c>
      <c r="K13" s="83"/>
      <c r="L13" s="97">
        <v>1.5399999999999999E-2</v>
      </c>
      <c r="M13" s="93">
        <v>51616.869987883962</v>
      </c>
      <c r="N13" s="95">
        <v>101.17079780373722</v>
      </c>
      <c r="O13" s="93">
        <v>52.221199168060004</v>
      </c>
      <c r="P13" s="94">
        <v>3.0437986316465875E-2</v>
      </c>
      <c r="Q13" s="94">
        <v>1.999098843808503E-3</v>
      </c>
    </row>
    <row r="14" spans="2:17">
      <c r="B14" s="86" t="s">
        <v>2582</v>
      </c>
      <c r="C14" s="96" t="s">
        <v>2579</v>
      </c>
      <c r="D14" s="83" t="s">
        <v>2583</v>
      </c>
      <c r="E14" s="83"/>
      <c r="F14" s="83" t="s">
        <v>2581</v>
      </c>
      <c r="G14" s="104"/>
      <c r="H14" s="83" t="s">
        <v>2524</v>
      </c>
      <c r="I14" s="93">
        <v>2.3399999999999994</v>
      </c>
      <c r="J14" s="96" t="s">
        <v>148</v>
      </c>
      <c r="K14" s="83"/>
      <c r="L14" s="97">
        <v>2.5599999999999998E-2</v>
      </c>
      <c r="M14" s="93">
        <v>61534.378747711104</v>
      </c>
      <c r="N14" s="95">
        <v>109.87433019992085</v>
      </c>
      <c r="O14" s="93">
        <v>67.610486491730015</v>
      </c>
      <c r="P14" s="94">
        <v>3.9407885982510465E-2</v>
      </c>
      <c r="Q14" s="94">
        <v>2.5882217859450399E-3</v>
      </c>
    </row>
    <row r="15" spans="2:17">
      <c r="B15" s="82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93"/>
      <c r="N15" s="95"/>
      <c r="O15" s="83"/>
      <c r="P15" s="94"/>
      <c r="Q15" s="83"/>
    </row>
    <row r="16" spans="2:17">
      <c r="B16" s="99" t="s">
        <v>40</v>
      </c>
      <c r="C16" s="81"/>
      <c r="D16" s="81"/>
      <c r="E16" s="81"/>
      <c r="F16" s="81"/>
      <c r="G16" s="81"/>
      <c r="H16" s="81"/>
      <c r="I16" s="90">
        <v>8.1932405307318117</v>
      </c>
      <c r="J16" s="81"/>
      <c r="K16" s="81"/>
      <c r="L16" s="101">
        <v>2.0725400102423176E-2</v>
      </c>
      <c r="M16" s="90"/>
      <c r="N16" s="92"/>
      <c r="O16" s="90">
        <v>195.41191241545999</v>
      </c>
      <c r="P16" s="91">
        <v>0.11389905270145798</v>
      </c>
      <c r="Q16" s="91">
        <v>7.4806349605063454E-3</v>
      </c>
    </row>
    <row r="17" spans="2:17">
      <c r="B17" s="86" t="s">
        <v>2584</v>
      </c>
      <c r="C17" s="96" t="s">
        <v>2579</v>
      </c>
      <c r="D17" s="83" t="s">
        <v>2585</v>
      </c>
      <c r="E17" s="83"/>
      <c r="F17" s="83" t="s">
        <v>2586</v>
      </c>
      <c r="G17" s="104"/>
      <c r="H17" s="83" t="s">
        <v>2524</v>
      </c>
      <c r="I17" s="93">
        <v>0.5</v>
      </c>
      <c r="J17" s="96" t="s">
        <v>148</v>
      </c>
      <c r="K17" s="83"/>
      <c r="L17" s="97">
        <v>2.5999999999999999E-2</v>
      </c>
      <c r="M17" s="93">
        <v>3351.5951595484798</v>
      </c>
      <c r="N17" s="95">
        <v>132.11703954592576</v>
      </c>
      <c r="O17" s="93">
        <v>4.4280283023599996</v>
      </c>
      <c r="P17" s="94">
        <v>2.5809492509431455E-3</v>
      </c>
      <c r="Q17" s="94">
        <v>1.6951097256712142E-4</v>
      </c>
    </row>
    <row r="18" spans="2:17">
      <c r="B18" s="86" t="s">
        <v>2956</v>
      </c>
      <c r="C18" s="96" t="s">
        <v>2579</v>
      </c>
      <c r="D18" s="83">
        <v>6028</v>
      </c>
      <c r="E18" s="83"/>
      <c r="F18" s="83" t="s">
        <v>1148</v>
      </c>
      <c r="G18" s="104">
        <v>43100</v>
      </c>
      <c r="H18" s="83"/>
      <c r="I18" s="93">
        <v>10.000000000000002</v>
      </c>
      <c r="J18" s="96" t="s">
        <v>148</v>
      </c>
      <c r="K18" s="97">
        <v>2.8500000000000001E-2</v>
      </c>
      <c r="L18" s="97">
        <v>2.8500000000000001E-2</v>
      </c>
      <c r="M18" s="93">
        <v>4735.9671785399996</v>
      </c>
      <c r="N18" s="95">
        <v>102.45</v>
      </c>
      <c r="O18" s="93">
        <v>4.8511779791800009</v>
      </c>
      <c r="P18" s="94">
        <v>2.8275890117692784E-3</v>
      </c>
      <c r="Q18" s="94">
        <v>1.8570972026279279E-4</v>
      </c>
    </row>
    <row r="19" spans="2:17">
      <c r="B19" s="86" t="s">
        <v>2956</v>
      </c>
      <c r="C19" s="96" t="s">
        <v>2579</v>
      </c>
      <c r="D19" s="83">
        <v>6869</v>
      </c>
      <c r="E19" s="83"/>
      <c r="F19" s="83" t="s">
        <v>1148</v>
      </c>
      <c r="G19" s="104">
        <v>43555</v>
      </c>
      <c r="H19" s="83"/>
      <c r="I19" s="93">
        <v>4.99</v>
      </c>
      <c r="J19" s="96" t="s">
        <v>148</v>
      </c>
      <c r="K19" s="97">
        <v>3.6199999999999996E-2</v>
      </c>
      <c r="L19" s="97">
        <v>3.6199999999999996E-2</v>
      </c>
      <c r="M19" s="93">
        <v>1237.8504327799999</v>
      </c>
      <c r="N19" s="95">
        <v>110.78</v>
      </c>
      <c r="O19" s="93">
        <v>1.37129071014</v>
      </c>
      <c r="P19" s="94">
        <v>7.9927938339392009E-4</v>
      </c>
      <c r="Q19" s="94">
        <v>5.2494881711619165E-5</v>
      </c>
    </row>
    <row r="20" spans="2:17">
      <c r="B20" s="86" t="s">
        <v>2956</v>
      </c>
      <c r="C20" s="96" t="s">
        <v>2579</v>
      </c>
      <c r="D20" s="83">
        <v>6870</v>
      </c>
      <c r="E20" s="83"/>
      <c r="F20" s="83" t="s">
        <v>1148</v>
      </c>
      <c r="G20" s="104">
        <v>43555</v>
      </c>
      <c r="H20" s="83"/>
      <c r="I20" s="93">
        <v>6.96</v>
      </c>
      <c r="J20" s="96" t="s">
        <v>148</v>
      </c>
      <c r="K20" s="97">
        <v>1.5500000000000003E-2</v>
      </c>
      <c r="L20" s="97">
        <v>1.5500000000000003E-2</v>
      </c>
      <c r="M20" s="93">
        <v>11562.067318490001</v>
      </c>
      <c r="N20" s="95">
        <v>101.44</v>
      </c>
      <c r="O20" s="93">
        <v>11.728561087359999</v>
      </c>
      <c r="P20" s="94">
        <v>6.8361850661454266E-3</v>
      </c>
      <c r="Q20" s="94">
        <v>4.4898534087320163E-4</v>
      </c>
    </row>
    <row r="21" spans="2:17">
      <c r="B21" s="86" t="s">
        <v>2956</v>
      </c>
      <c r="C21" s="96" t="s">
        <v>2579</v>
      </c>
      <c r="D21" s="83">
        <v>6868</v>
      </c>
      <c r="E21" s="83"/>
      <c r="F21" s="83" t="s">
        <v>1148</v>
      </c>
      <c r="G21" s="104">
        <v>43555</v>
      </c>
      <c r="H21" s="83"/>
      <c r="I21" s="93">
        <v>7.07</v>
      </c>
      <c r="J21" s="96" t="s">
        <v>148</v>
      </c>
      <c r="K21" s="97">
        <v>1.7299999999999999E-2</v>
      </c>
      <c r="L21" s="97">
        <v>1.7299999999999999E-2</v>
      </c>
      <c r="M21" s="93">
        <v>2141.4285531600003</v>
      </c>
      <c r="N21" s="95">
        <v>110.56</v>
      </c>
      <c r="O21" s="93">
        <v>2.36756311688</v>
      </c>
      <c r="P21" s="94">
        <v>1.3799731699581323E-3</v>
      </c>
      <c r="Q21" s="94">
        <v>9.0633550454607308E-5</v>
      </c>
    </row>
    <row r="22" spans="2:17">
      <c r="B22" s="86" t="s">
        <v>2956</v>
      </c>
      <c r="C22" s="96" t="s">
        <v>2579</v>
      </c>
      <c r="D22" s="83">
        <v>6867</v>
      </c>
      <c r="E22" s="83"/>
      <c r="F22" s="83" t="s">
        <v>1148</v>
      </c>
      <c r="G22" s="104">
        <v>43555</v>
      </c>
      <c r="H22" s="83"/>
      <c r="I22" s="93">
        <v>7</v>
      </c>
      <c r="J22" s="96" t="s">
        <v>148</v>
      </c>
      <c r="K22" s="97">
        <v>1.0800000000000001E-2</v>
      </c>
      <c r="L22" s="97">
        <v>1.0800000000000001E-2</v>
      </c>
      <c r="M22" s="93">
        <v>5345.0388469400004</v>
      </c>
      <c r="N22" s="95">
        <v>108.73</v>
      </c>
      <c r="O22" s="93">
        <v>5.8116600724000005</v>
      </c>
      <c r="P22" s="94">
        <v>3.3874218244275122E-3</v>
      </c>
      <c r="Q22" s="94">
        <v>2.2247828691089955E-4</v>
      </c>
    </row>
    <row r="23" spans="2:17">
      <c r="B23" s="86" t="s">
        <v>2956</v>
      </c>
      <c r="C23" s="96" t="s">
        <v>2579</v>
      </c>
      <c r="D23" s="83">
        <v>6866</v>
      </c>
      <c r="E23" s="83"/>
      <c r="F23" s="83" t="s">
        <v>1148</v>
      </c>
      <c r="G23" s="104">
        <v>43555</v>
      </c>
      <c r="H23" s="83"/>
      <c r="I23" s="93">
        <v>7.63</v>
      </c>
      <c r="J23" s="96" t="s">
        <v>148</v>
      </c>
      <c r="K23" s="97">
        <v>4.5999999999999999E-3</v>
      </c>
      <c r="L23" s="97">
        <v>4.5999999999999999E-3</v>
      </c>
      <c r="M23" s="93">
        <v>7439.7314206800002</v>
      </c>
      <c r="N23" s="95">
        <v>108.11</v>
      </c>
      <c r="O23" s="93">
        <v>8.0430927054400012</v>
      </c>
      <c r="P23" s="94">
        <v>4.6880490990330523E-3</v>
      </c>
      <c r="Q23" s="94">
        <v>3.0790057647554086E-4</v>
      </c>
    </row>
    <row r="24" spans="2:17">
      <c r="B24" s="86" t="s">
        <v>2956</v>
      </c>
      <c r="C24" s="96" t="s">
        <v>2579</v>
      </c>
      <c r="D24" s="83">
        <v>6865</v>
      </c>
      <c r="E24" s="83"/>
      <c r="F24" s="83" t="s">
        <v>1148</v>
      </c>
      <c r="G24" s="104">
        <v>43555</v>
      </c>
      <c r="H24" s="83"/>
      <c r="I24" s="93">
        <v>5.0199999999999996</v>
      </c>
      <c r="J24" s="96" t="s">
        <v>148</v>
      </c>
      <c r="K24" s="97">
        <v>1.9000000000000003E-2</v>
      </c>
      <c r="L24" s="97">
        <v>1.9000000000000003E-2</v>
      </c>
      <c r="M24" s="93">
        <v>5354.1882624100008</v>
      </c>
      <c r="N24" s="95">
        <v>116.02</v>
      </c>
      <c r="O24" s="93">
        <v>6.2119297893900001</v>
      </c>
      <c r="P24" s="94">
        <v>3.6207256237031325E-3</v>
      </c>
      <c r="Q24" s="94">
        <v>2.3780115848784483E-4</v>
      </c>
    </row>
    <row r="25" spans="2:17">
      <c r="B25" s="86" t="s">
        <v>2956</v>
      </c>
      <c r="C25" s="96" t="s">
        <v>2579</v>
      </c>
      <c r="D25" s="83">
        <v>5212</v>
      </c>
      <c r="E25" s="83"/>
      <c r="F25" s="83" t="s">
        <v>1148</v>
      </c>
      <c r="G25" s="104">
        <v>42643</v>
      </c>
      <c r="H25" s="83"/>
      <c r="I25" s="93">
        <v>8.7600000000000016</v>
      </c>
      <c r="J25" s="96" t="s">
        <v>148</v>
      </c>
      <c r="K25" s="97">
        <v>2.0600000000000004E-2</v>
      </c>
      <c r="L25" s="97">
        <v>2.0600000000000004E-2</v>
      </c>
      <c r="M25" s="93">
        <v>12861.401465120001</v>
      </c>
      <c r="N25" s="95">
        <v>99.57</v>
      </c>
      <c r="O25" s="93">
        <v>12.804396433400001</v>
      </c>
      <c r="P25" s="94">
        <v>7.4632534227366031E-3</v>
      </c>
      <c r="Q25" s="94">
        <v>4.9016978762394419E-4</v>
      </c>
    </row>
    <row r="26" spans="2:17">
      <c r="B26" s="86" t="s">
        <v>2956</v>
      </c>
      <c r="C26" s="96" t="s">
        <v>2579</v>
      </c>
      <c r="D26" s="83">
        <v>5211</v>
      </c>
      <c r="E26" s="83"/>
      <c r="F26" s="83" t="s">
        <v>1148</v>
      </c>
      <c r="G26" s="104">
        <v>42643</v>
      </c>
      <c r="H26" s="83"/>
      <c r="I26" s="93">
        <v>5.8</v>
      </c>
      <c r="J26" s="96" t="s">
        <v>148</v>
      </c>
      <c r="K26" s="97">
        <v>3.0400000000000003E-2</v>
      </c>
      <c r="L26" s="97">
        <v>3.0400000000000003E-2</v>
      </c>
      <c r="M26" s="93">
        <v>12450.14543812</v>
      </c>
      <c r="N26" s="95">
        <v>104.82</v>
      </c>
      <c r="O26" s="93">
        <v>13.05024244901</v>
      </c>
      <c r="P26" s="94">
        <v>7.6065488234226845E-3</v>
      </c>
      <c r="Q26" s="94">
        <v>4.9958110895303141E-4</v>
      </c>
    </row>
    <row r="27" spans="2:17">
      <c r="B27" s="86" t="s">
        <v>2956</v>
      </c>
      <c r="C27" s="96" t="s">
        <v>2579</v>
      </c>
      <c r="D27" s="83">
        <v>6027</v>
      </c>
      <c r="E27" s="83"/>
      <c r="F27" s="83" t="s">
        <v>1148</v>
      </c>
      <c r="G27" s="104">
        <v>43100</v>
      </c>
      <c r="H27" s="83"/>
      <c r="I27" s="93">
        <v>10.330000000000002</v>
      </c>
      <c r="J27" s="96" t="s">
        <v>148</v>
      </c>
      <c r="K27" s="97">
        <v>2.0500000000000004E-2</v>
      </c>
      <c r="L27" s="97">
        <v>2.0500000000000004E-2</v>
      </c>
      <c r="M27" s="93">
        <v>17860.421781150002</v>
      </c>
      <c r="N27" s="95">
        <v>101.37</v>
      </c>
      <c r="O27" s="93">
        <v>18.105109560069998</v>
      </c>
      <c r="P27" s="94">
        <v>1.0552861401631398E-2</v>
      </c>
      <c r="Q27" s="94">
        <v>6.9308832744498607E-4</v>
      </c>
    </row>
    <row r="28" spans="2:17">
      <c r="B28" s="86" t="s">
        <v>2956</v>
      </c>
      <c r="C28" s="96" t="s">
        <v>2579</v>
      </c>
      <c r="D28" s="83">
        <v>5025</v>
      </c>
      <c r="E28" s="83"/>
      <c r="F28" s="83" t="s">
        <v>1148</v>
      </c>
      <c r="G28" s="104">
        <v>42551</v>
      </c>
      <c r="H28" s="83"/>
      <c r="I28" s="93">
        <v>9.7200000000000006</v>
      </c>
      <c r="J28" s="96" t="s">
        <v>148</v>
      </c>
      <c r="K28" s="97">
        <v>2.3299999999999998E-2</v>
      </c>
      <c r="L28" s="97">
        <v>2.3299999999999998E-2</v>
      </c>
      <c r="M28" s="93">
        <v>12685.862572890001</v>
      </c>
      <c r="N28" s="95">
        <v>98.01</v>
      </c>
      <c r="O28" s="93">
        <v>12.433305052480002</v>
      </c>
      <c r="P28" s="94">
        <v>7.2469566973732023E-3</v>
      </c>
      <c r="Q28" s="94">
        <v>4.7596390261243703E-4</v>
      </c>
    </row>
    <row r="29" spans="2:17">
      <c r="B29" s="86" t="s">
        <v>2956</v>
      </c>
      <c r="C29" s="96" t="s">
        <v>2579</v>
      </c>
      <c r="D29" s="83">
        <v>5024</v>
      </c>
      <c r="E29" s="83"/>
      <c r="F29" s="83" t="s">
        <v>1148</v>
      </c>
      <c r="G29" s="104">
        <v>42551</v>
      </c>
      <c r="H29" s="83"/>
      <c r="I29" s="93">
        <v>6.9799999999999995</v>
      </c>
      <c r="J29" s="96" t="s">
        <v>148</v>
      </c>
      <c r="K29" s="97">
        <v>3.1900000000000005E-2</v>
      </c>
      <c r="L29" s="97">
        <v>3.1900000000000005E-2</v>
      </c>
      <c r="M29" s="93">
        <v>9930.2781115199996</v>
      </c>
      <c r="N29" s="95">
        <v>108.3</v>
      </c>
      <c r="O29" s="93">
        <v>10.75424881414</v>
      </c>
      <c r="P29" s="94">
        <v>6.2682911052121511E-3</v>
      </c>
      <c r="Q29" s="94">
        <v>4.1168733604121318E-4</v>
      </c>
    </row>
    <row r="30" spans="2:17">
      <c r="B30" s="86" t="s">
        <v>2956</v>
      </c>
      <c r="C30" s="96" t="s">
        <v>2579</v>
      </c>
      <c r="D30" s="83">
        <v>6026</v>
      </c>
      <c r="E30" s="83"/>
      <c r="F30" s="83" t="s">
        <v>1148</v>
      </c>
      <c r="G30" s="104">
        <v>43100</v>
      </c>
      <c r="H30" s="83"/>
      <c r="I30" s="93">
        <v>7.7</v>
      </c>
      <c r="J30" s="96" t="s">
        <v>148</v>
      </c>
      <c r="K30" s="97">
        <v>3.0200000000000001E-2</v>
      </c>
      <c r="L30" s="97">
        <v>3.0200000000000001E-2</v>
      </c>
      <c r="M30" s="93">
        <v>24070.662697380005</v>
      </c>
      <c r="N30" s="95">
        <v>106</v>
      </c>
      <c r="O30" s="93">
        <v>25.514902459929999</v>
      </c>
      <c r="P30" s="94">
        <v>1.4871781274917858E-2</v>
      </c>
      <c r="Q30" s="94">
        <v>9.7674532220872541E-4</v>
      </c>
    </row>
    <row r="31" spans="2:17">
      <c r="B31" s="86" t="s">
        <v>2956</v>
      </c>
      <c r="C31" s="96" t="s">
        <v>2579</v>
      </c>
      <c r="D31" s="83">
        <v>5023</v>
      </c>
      <c r="E31" s="83"/>
      <c r="F31" s="83" t="s">
        <v>1148</v>
      </c>
      <c r="G31" s="104">
        <v>42551</v>
      </c>
      <c r="H31" s="83"/>
      <c r="I31" s="93">
        <v>9.8699999999999992</v>
      </c>
      <c r="J31" s="96" t="s">
        <v>148</v>
      </c>
      <c r="K31" s="97">
        <v>1.52E-2</v>
      </c>
      <c r="L31" s="97">
        <v>1.52E-2</v>
      </c>
      <c r="M31" s="93">
        <v>11370.038398549999</v>
      </c>
      <c r="N31" s="95">
        <v>103.21</v>
      </c>
      <c r="O31" s="93">
        <v>11.733929183990002</v>
      </c>
      <c r="P31" s="94">
        <v>6.8393139497094305E-3</v>
      </c>
      <c r="Q31" s="94">
        <v>4.4919083894558317E-4</v>
      </c>
    </row>
    <row r="32" spans="2:17">
      <c r="B32" s="86" t="s">
        <v>2956</v>
      </c>
      <c r="C32" s="96" t="s">
        <v>2579</v>
      </c>
      <c r="D32" s="83">
        <v>5210</v>
      </c>
      <c r="E32" s="83"/>
      <c r="F32" s="83" t="s">
        <v>1148</v>
      </c>
      <c r="G32" s="104">
        <v>42643</v>
      </c>
      <c r="H32" s="83"/>
      <c r="I32" s="93">
        <v>9.0500000000000025</v>
      </c>
      <c r="J32" s="96" t="s">
        <v>148</v>
      </c>
      <c r="K32" s="97">
        <v>7.7000000000000011E-3</v>
      </c>
      <c r="L32" s="97">
        <v>7.7000000000000011E-3</v>
      </c>
      <c r="M32" s="93">
        <v>9331.8218819800004</v>
      </c>
      <c r="N32" s="95">
        <v>109.32</v>
      </c>
      <c r="O32" s="93">
        <v>10.201227282870001</v>
      </c>
      <c r="P32" s="94">
        <v>5.9459533942887539E-3</v>
      </c>
      <c r="Q32" s="94">
        <v>3.9051691633857163E-4</v>
      </c>
    </row>
    <row r="33" spans="2:17">
      <c r="B33" s="86" t="s">
        <v>2956</v>
      </c>
      <c r="C33" s="96" t="s">
        <v>2579</v>
      </c>
      <c r="D33" s="83">
        <v>6025</v>
      </c>
      <c r="E33" s="83"/>
      <c r="F33" s="83" t="s">
        <v>1148</v>
      </c>
      <c r="G33" s="104">
        <v>43100</v>
      </c>
      <c r="H33" s="83"/>
      <c r="I33" s="93">
        <v>10.410000000000002</v>
      </c>
      <c r="J33" s="96" t="s">
        <v>148</v>
      </c>
      <c r="K33" s="97">
        <v>1.6700000000000003E-2</v>
      </c>
      <c r="L33" s="97">
        <v>1.6700000000000003E-2</v>
      </c>
      <c r="M33" s="93">
        <v>9977.7061215000012</v>
      </c>
      <c r="N33" s="95">
        <v>107.99</v>
      </c>
      <c r="O33" s="93">
        <v>10.77400089246</v>
      </c>
      <c r="P33" s="94">
        <v>6.2798039294904885E-3</v>
      </c>
      <c r="Q33" s="94">
        <v>4.1244347258272097E-4</v>
      </c>
    </row>
    <row r="34" spans="2:17">
      <c r="B34" s="86" t="s">
        <v>2956</v>
      </c>
      <c r="C34" s="96" t="s">
        <v>2579</v>
      </c>
      <c r="D34" s="83">
        <v>5022</v>
      </c>
      <c r="E34" s="83"/>
      <c r="F34" s="83" t="s">
        <v>1148</v>
      </c>
      <c r="G34" s="104">
        <v>42551</v>
      </c>
      <c r="H34" s="83"/>
      <c r="I34" s="93">
        <v>8.129999999999999</v>
      </c>
      <c r="J34" s="96" t="s">
        <v>148</v>
      </c>
      <c r="K34" s="97">
        <v>2.1499999999999998E-2</v>
      </c>
      <c r="L34" s="97">
        <v>2.1499999999999998E-2</v>
      </c>
      <c r="M34" s="93">
        <v>8406.1130315499995</v>
      </c>
      <c r="N34" s="95">
        <v>106.26</v>
      </c>
      <c r="O34" s="93">
        <v>8.9314507768200002</v>
      </c>
      <c r="P34" s="94">
        <v>5.2058432372673333E-3</v>
      </c>
      <c r="Q34" s="94">
        <v>3.4190813703860641E-4</v>
      </c>
    </row>
    <row r="35" spans="2:17">
      <c r="B35" s="86" t="s">
        <v>2956</v>
      </c>
      <c r="C35" s="96" t="s">
        <v>2579</v>
      </c>
      <c r="D35" s="83">
        <v>6024</v>
      </c>
      <c r="E35" s="83"/>
      <c r="F35" s="83" t="s">
        <v>1148</v>
      </c>
      <c r="G35" s="104">
        <v>43100</v>
      </c>
      <c r="H35" s="83"/>
      <c r="I35" s="93">
        <v>8.8500000000000014</v>
      </c>
      <c r="J35" s="96" t="s">
        <v>148</v>
      </c>
      <c r="K35" s="97">
        <v>1.6200000000000003E-2</v>
      </c>
      <c r="L35" s="97">
        <v>1.6200000000000003E-2</v>
      </c>
      <c r="M35" s="93">
        <v>7834.8558002000009</v>
      </c>
      <c r="N35" s="95">
        <v>111.68</v>
      </c>
      <c r="O35" s="93">
        <v>8.7489040629900003</v>
      </c>
      <c r="P35" s="94">
        <v>5.0994428775246996E-3</v>
      </c>
      <c r="Q35" s="94">
        <v>3.3491999945516699E-4</v>
      </c>
    </row>
    <row r="36" spans="2:17">
      <c r="B36" s="86" t="s">
        <v>2956</v>
      </c>
      <c r="C36" s="96" t="s">
        <v>2579</v>
      </c>
      <c r="D36" s="83">
        <v>5209</v>
      </c>
      <c r="E36" s="83"/>
      <c r="F36" s="83" t="s">
        <v>1148</v>
      </c>
      <c r="G36" s="104">
        <v>42643</v>
      </c>
      <c r="H36" s="83"/>
      <c r="I36" s="93">
        <v>6.9299999999999988</v>
      </c>
      <c r="J36" s="96" t="s">
        <v>148</v>
      </c>
      <c r="K36" s="97">
        <v>1.7999999999999999E-2</v>
      </c>
      <c r="L36" s="97">
        <v>1.7999999999999999E-2</v>
      </c>
      <c r="M36" s="93">
        <v>7039.4376677299997</v>
      </c>
      <c r="N36" s="95">
        <v>107.22</v>
      </c>
      <c r="O36" s="93">
        <v>7.546891684150002</v>
      </c>
      <c r="P36" s="94">
        <v>4.3988301585097742E-3</v>
      </c>
      <c r="Q36" s="94">
        <v>2.8890532351773165E-4</v>
      </c>
    </row>
    <row r="37" spans="2:17">
      <c r="B37" s="86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93"/>
      <c r="N37" s="95"/>
      <c r="O37" s="83"/>
      <c r="P37" s="94"/>
      <c r="Q37" s="83"/>
    </row>
    <row r="38" spans="2:17">
      <c r="B38" s="99" t="s">
        <v>41</v>
      </c>
      <c r="C38" s="81"/>
      <c r="D38" s="81"/>
      <c r="E38" s="81"/>
      <c r="F38" s="81"/>
      <c r="G38" s="81"/>
      <c r="H38" s="81"/>
      <c r="I38" s="90">
        <v>5.4877463215818754</v>
      </c>
      <c r="J38" s="81"/>
      <c r="K38" s="81"/>
      <c r="L38" s="101">
        <v>1.4414465157876843E-2</v>
      </c>
      <c r="M38" s="90"/>
      <c r="N38" s="92"/>
      <c r="O38" s="90">
        <v>888.92696559315959</v>
      </c>
      <c r="P38" s="91">
        <v>0.51812572759935893</v>
      </c>
      <c r="Q38" s="91">
        <v>3.4029338610714693E-2</v>
      </c>
    </row>
    <row r="39" spans="2:17">
      <c r="B39" s="86" t="s">
        <v>2957</v>
      </c>
      <c r="C39" s="96" t="s">
        <v>2587</v>
      </c>
      <c r="D39" s="83" t="s">
        <v>2588</v>
      </c>
      <c r="E39" s="83"/>
      <c r="F39" s="83" t="s">
        <v>390</v>
      </c>
      <c r="G39" s="104">
        <v>42368</v>
      </c>
      <c r="H39" s="83" t="s">
        <v>332</v>
      </c>
      <c r="I39" s="93">
        <v>9.49</v>
      </c>
      <c r="J39" s="96" t="s">
        <v>148</v>
      </c>
      <c r="K39" s="97">
        <v>3.1699999999999999E-2</v>
      </c>
      <c r="L39" s="97">
        <v>7.4999999999999989E-3</v>
      </c>
      <c r="M39" s="93">
        <v>1592.8095849900003</v>
      </c>
      <c r="N39" s="95">
        <v>127.07</v>
      </c>
      <c r="O39" s="93">
        <v>2.0239830845000002</v>
      </c>
      <c r="P39" s="94">
        <v>1.1797118873602848E-3</v>
      </c>
      <c r="Q39" s="94">
        <v>7.7480837448609492E-5</v>
      </c>
    </row>
    <row r="40" spans="2:17">
      <c r="B40" s="86" t="s">
        <v>2957</v>
      </c>
      <c r="C40" s="96" t="s">
        <v>2587</v>
      </c>
      <c r="D40" s="83" t="s">
        <v>2589</v>
      </c>
      <c r="E40" s="83"/>
      <c r="F40" s="83" t="s">
        <v>390</v>
      </c>
      <c r="G40" s="104">
        <v>42388</v>
      </c>
      <c r="H40" s="83" t="s">
        <v>332</v>
      </c>
      <c r="I40" s="93">
        <v>9.48</v>
      </c>
      <c r="J40" s="96" t="s">
        <v>148</v>
      </c>
      <c r="K40" s="97">
        <v>3.1899999999999998E-2</v>
      </c>
      <c r="L40" s="97">
        <v>7.5000000000000015E-3</v>
      </c>
      <c r="M40" s="93">
        <v>2229.9334242899999</v>
      </c>
      <c r="N40" s="95">
        <v>127.39</v>
      </c>
      <c r="O40" s="93">
        <v>2.8407120701699999</v>
      </c>
      <c r="P40" s="94">
        <v>1.6557558328484105E-3</v>
      </c>
      <c r="Q40" s="94">
        <v>1.0874633875782507E-4</v>
      </c>
    </row>
    <row r="41" spans="2:17">
      <c r="B41" s="86" t="s">
        <v>2957</v>
      </c>
      <c r="C41" s="96" t="s">
        <v>2587</v>
      </c>
      <c r="D41" s="83" t="s">
        <v>2590</v>
      </c>
      <c r="E41" s="83"/>
      <c r="F41" s="83" t="s">
        <v>390</v>
      </c>
      <c r="G41" s="104">
        <v>42509</v>
      </c>
      <c r="H41" s="83" t="s">
        <v>332</v>
      </c>
      <c r="I41" s="93">
        <v>9.58</v>
      </c>
      <c r="J41" s="96" t="s">
        <v>148</v>
      </c>
      <c r="K41" s="97">
        <v>2.7400000000000001E-2</v>
      </c>
      <c r="L41" s="97">
        <v>9.2000000000000016E-3</v>
      </c>
      <c r="M41" s="93">
        <v>2229.9334242899999</v>
      </c>
      <c r="N41" s="95">
        <v>121.43</v>
      </c>
      <c r="O41" s="93">
        <v>2.7078082261100005</v>
      </c>
      <c r="P41" s="94">
        <v>1.5782906376527739E-3</v>
      </c>
      <c r="Q41" s="94">
        <v>1.0365859804656709E-4</v>
      </c>
    </row>
    <row r="42" spans="2:17">
      <c r="B42" s="86" t="s">
        <v>2957</v>
      </c>
      <c r="C42" s="96" t="s">
        <v>2587</v>
      </c>
      <c r="D42" s="83" t="s">
        <v>2591</v>
      </c>
      <c r="E42" s="83"/>
      <c r="F42" s="83" t="s">
        <v>390</v>
      </c>
      <c r="G42" s="104">
        <v>42723</v>
      </c>
      <c r="H42" s="83" t="s">
        <v>332</v>
      </c>
      <c r="I42" s="93">
        <v>9.3900000000000023</v>
      </c>
      <c r="J42" s="96" t="s">
        <v>148</v>
      </c>
      <c r="K42" s="97">
        <v>3.15E-2</v>
      </c>
      <c r="L42" s="97">
        <v>1.23E-2</v>
      </c>
      <c r="M42" s="93">
        <v>318.56191302000008</v>
      </c>
      <c r="N42" s="95">
        <v>121.65</v>
      </c>
      <c r="O42" s="93">
        <v>0.38753057200000002</v>
      </c>
      <c r="P42" s="94">
        <v>2.2587857873173384E-4</v>
      </c>
      <c r="Q42" s="94">
        <v>1.4835199703715041E-5</v>
      </c>
    </row>
    <row r="43" spans="2:17">
      <c r="B43" s="86" t="s">
        <v>2957</v>
      </c>
      <c r="C43" s="96" t="s">
        <v>2587</v>
      </c>
      <c r="D43" s="83" t="s">
        <v>2592</v>
      </c>
      <c r="E43" s="83"/>
      <c r="F43" s="83" t="s">
        <v>390</v>
      </c>
      <c r="G43" s="104">
        <v>42918</v>
      </c>
      <c r="H43" s="83" t="s">
        <v>332</v>
      </c>
      <c r="I43" s="93">
        <v>9.32</v>
      </c>
      <c r="J43" s="96" t="s">
        <v>148</v>
      </c>
      <c r="K43" s="97">
        <v>3.1899999999999998E-2</v>
      </c>
      <c r="L43" s="97">
        <v>1.5400000000000002E-2</v>
      </c>
      <c r="M43" s="93">
        <v>1592.8095849900003</v>
      </c>
      <c r="N43" s="95">
        <v>117.79</v>
      </c>
      <c r="O43" s="93">
        <v>1.8761704235299999</v>
      </c>
      <c r="P43" s="94">
        <v>1.0935568425953022E-3</v>
      </c>
      <c r="Q43" s="94">
        <v>7.1822366859023375E-5</v>
      </c>
    </row>
    <row r="44" spans="2:17">
      <c r="B44" s="86" t="s">
        <v>2958</v>
      </c>
      <c r="C44" s="96" t="s">
        <v>2579</v>
      </c>
      <c r="D44" s="83">
        <v>7202</v>
      </c>
      <c r="E44" s="83"/>
      <c r="F44" s="83" t="s">
        <v>2586</v>
      </c>
      <c r="G44" s="104">
        <v>43734</v>
      </c>
      <c r="H44" s="83" t="s">
        <v>2524</v>
      </c>
      <c r="I44" s="93">
        <v>2.5300000000000002</v>
      </c>
      <c r="J44" s="96" t="s">
        <v>148</v>
      </c>
      <c r="K44" s="97">
        <v>2.2499999999999999E-2</v>
      </c>
      <c r="L44" s="97">
        <v>2.2800000000000001E-2</v>
      </c>
      <c r="M44" s="93">
        <v>3187.0232006600004</v>
      </c>
      <c r="N44" s="95">
        <v>100</v>
      </c>
      <c r="O44" s="93">
        <v>3.1870232603300002</v>
      </c>
      <c r="P44" s="94">
        <v>1.8576090157560962E-3</v>
      </c>
      <c r="Q44" s="94">
        <v>1.2200360421469034E-4</v>
      </c>
    </row>
    <row r="45" spans="2:17">
      <c r="B45" s="86" t="s">
        <v>2958</v>
      </c>
      <c r="C45" s="96" t="s">
        <v>2579</v>
      </c>
      <c r="D45" s="83">
        <v>7203</v>
      </c>
      <c r="E45" s="83"/>
      <c r="F45" s="83" t="s">
        <v>2586</v>
      </c>
      <c r="G45" s="104">
        <v>43734</v>
      </c>
      <c r="H45" s="83" t="s">
        <v>2524</v>
      </c>
      <c r="I45" s="93">
        <v>0.66</v>
      </c>
      <c r="J45" s="96" t="s">
        <v>148</v>
      </c>
      <c r="K45" s="97">
        <v>0.02</v>
      </c>
      <c r="L45" s="97">
        <v>2.0599999999999997E-2</v>
      </c>
      <c r="M45" s="93">
        <v>2530.4988410000001</v>
      </c>
      <c r="N45" s="95">
        <v>100</v>
      </c>
      <c r="O45" s="93">
        <v>2.5304987724900001</v>
      </c>
      <c r="P45" s="94">
        <v>1.4749429013111209E-3</v>
      </c>
      <c r="Q45" s="94">
        <v>9.6870949938615222E-5</v>
      </c>
    </row>
    <row r="46" spans="2:17">
      <c r="B46" s="86" t="s">
        <v>2959</v>
      </c>
      <c r="C46" s="96" t="s">
        <v>2587</v>
      </c>
      <c r="D46" s="83" t="s">
        <v>2593</v>
      </c>
      <c r="E46" s="83"/>
      <c r="F46" s="83" t="s">
        <v>429</v>
      </c>
      <c r="G46" s="104">
        <v>42229</v>
      </c>
      <c r="H46" s="83" t="s">
        <v>146</v>
      </c>
      <c r="I46" s="93">
        <v>3.8700000000000006</v>
      </c>
      <c r="J46" s="96" t="s">
        <v>147</v>
      </c>
      <c r="K46" s="97">
        <v>9.8519999999999996E-2</v>
      </c>
      <c r="L46" s="97">
        <v>2.64E-2</v>
      </c>
      <c r="M46" s="93">
        <v>3104.1420634900001</v>
      </c>
      <c r="N46" s="95">
        <v>132.57</v>
      </c>
      <c r="O46" s="93">
        <v>14.32899106665</v>
      </c>
      <c r="P46" s="94">
        <v>8.3518885235062505E-3</v>
      </c>
      <c r="Q46" s="94">
        <v>5.4853335294151068E-4</v>
      </c>
    </row>
    <row r="47" spans="2:17">
      <c r="B47" s="86" t="s">
        <v>2959</v>
      </c>
      <c r="C47" s="96" t="s">
        <v>2587</v>
      </c>
      <c r="D47" s="83" t="s">
        <v>2594</v>
      </c>
      <c r="E47" s="83"/>
      <c r="F47" s="83" t="s">
        <v>429</v>
      </c>
      <c r="G47" s="104">
        <v>43277</v>
      </c>
      <c r="H47" s="83" t="s">
        <v>146</v>
      </c>
      <c r="I47" s="93">
        <v>3.87</v>
      </c>
      <c r="J47" s="96" t="s">
        <v>147</v>
      </c>
      <c r="K47" s="97">
        <v>9.8519999999999996E-2</v>
      </c>
      <c r="L47" s="97">
        <v>2.64E-2</v>
      </c>
      <c r="M47" s="93">
        <v>4197.4386814100008</v>
      </c>
      <c r="N47" s="95">
        <v>132.57</v>
      </c>
      <c r="O47" s="93">
        <v>19.375743809110002</v>
      </c>
      <c r="P47" s="94">
        <v>1.1293471508286468E-2</v>
      </c>
      <c r="Q47" s="94">
        <v>7.4172994231837589E-4</v>
      </c>
    </row>
    <row r="48" spans="2:17">
      <c r="B48" s="86" t="s">
        <v>2959</v>
      </c>
      <c r="C48" s="96" t="s">
        <v>2587</v>
      </c>
      <c r="D48" s="83" t="s">
        <v>2595</v>
      </c>
      <c r="E48" s="83"/>
      <c r="F48" s="83" t="s">
        <v>429</v>
      </c>
      <c r="G48" s="104">
        <v>41274</v>
      </c>
      <c r="H48" s="83" t="s">
        <v>146</v>
      </c>
      <c r="I48" s="93">
        <v>3.8399999999999994</v>
      </c>
      <c r="J48" s="96" t="s">
        <v>148</v>
      </c>
      <c r="K48" s="97">
        <v>3.8450999999999999E-2</v>
      </c>
      <c r="L48" s="97">
        <v>-2.3E-3</v>
      </c>
      <c r="M48" s="93">
        <v>48456.117233420002</v>
      </c>
      <c r="N48" s="95">
        <v>151.57</v>
      </c>
      <c r="O48" s="93">
        <v>73.444963815210002</v>
      </c>
      <c r="P48" s="94">
        <v>4.2808607217660374E-2</v>
      </c>
      <c r="Q48" s="94">
        <v>2.8115735483980478E-3</v>
      </c>
    </row>
    <row r="49" spans="2:17">
      <c r="B49" s="86" t="s">
        <v>2960</v>
      </c>
      <c r="C49" s="96" t="s">
        <v>2587</v>
      </c>
      <c r="D49" s="83" t="s">
        <v>2596</v>
      </c>
      <c r="E49" s="83"/>
      <c r="F49" s="83" t="s">
        <v>423</v>
      </c>
      <c r="G49" s="104">
        <v>42124</v>
      </c>
      <c r="H49" s="83" t="s">
        <v>332</v>
      </c>
      <c r="I49" s="93">
        <v>2.0500000000000003</v>
      </c>
      <c r="J49" s="96" t="s">
        <v>148</v>
      </c>
      <c r="K49" s="97">
        <v>0.06</v>
      </c>
      <c r="L49" s="97">
        <v>6.0699999999999997E-2</v>
      </c>
      <c r="M49" s="93">
        <v>18338.962935539999</v>
      </c>
      <c r="N49" s="95">
        <v>104.18</v>
      </c>
      <c r="O49" s="93">
        <v>19.105530932410002</v>
      </c>
      <c r="P49" s="94">
        <v>1.1135973481152729E-2</v>
      </c>
      <c r="Q49" s="94">
        <v>7.3138582425906614E-4</v>
      </c>
    </row>
    <row r="50" spans="2:17">
      <c r="B50" s="86" t="s">
        <v>2961</v>
      </c>
      <c r="C50" s="96" t="s">
        <v>2579</v>
      </c>
      <c r="D50" s="83">
        <v>6686</v>
      </c>
      <c r="E50" s="83"/>
      <c r="F50" s="83" t="s">
        <v>2586</v>
      </c>
      <c r="G50" s="104">
        <v>43471</v>
      </c>
      <c r="H50" s="83" t="s">
        <v>2524</v>
      </c>
      <c r="I50" s="93">
        <v>1.25</v>
      </c>
      <c r="J50" s="96" t="s">
        <v>148</v>
      </c>
      <c r="K50" s="97">
        <v>2.2970000000000001E-2</v>
      </c>
      <c r="L50" s="97">
        <v>1.37E-2</v>
      </c>
      <c r="M50" s="93">
        <v>12982.416486000002</v>
      </c>
      <c r="N50" s="95">
        <v>101.7</v>
      </c>
      <c r="O50" s="93">
        <v>13.203117689579999</v>
      </c>
      <c r="P50" s="94">
        <v>7.6956546761171229E-3</v>
      </c>
      <c r="Q50" s="94">
        <v>5.054333820057221E-4</v>
      </c>
    </row>
    <row r="51" spans="2:17">
      <c r="B51" s="86" t="s">
        <v>2962</v>
      </c>
      <c r="C51" s="96" t="s">
        <v>2579</v>
      </c>
      <c r="D51" s="83" t="s">
        <v>2597</v>
      </c>
      <c r="E51" s="83"/>
      <c r="F51" s="83" t="s">
        <v>2586</v>
      </c>
      <c r="G51" s="104">
        <v>42201</v>
      </c>
      <c r="H51" s="83" t="s">
        <v>2524</v>
      </c>
      <c r="I51" s="93">
        <v>7.080000000000001</v>
      </c>
      <c r="J51" s="96" t="s">
        <v>148</v>
      </c>
      <c r="K51" s="97">
        <v>4.2030000000000005E-2</v>
      </c>
      <c r="L51" s="97">
        <v>1.06E-2</v>
      </c>
      <c r="M51" s="93">
        <v>1368.9761439900001</v>
      </c>
      <c r="N51" s="95">
        <v>126.31</v>
      </c>
      <c r="O51" s="93">
        <v>1.7291536587</v>
      </c>
      <c r="P51" s="94">
        <v>1.0078656990084734E-3</v>
      </c>
      <c r="Q51" s="94">
        <v>6.6194364260954404E-5</v>
      </c>
    </row>
    <row r="52" spans="2:17">
      <c r="B52" s="86" t="s">
        <v>2962</v>
      </c>
      <c r="C52" s="96" t="s">
        <v>2587</v>
      </c>
      <c r="D52" s="83" t="s">
        <v>2598</v>
      </c>
      <c r="E52" s="83"/>
      <c r="F52" s="83" t="s">
        <v>2586</v>
      </c>
      <c r="G52" s="104">
        <v>40742</v>
      </c>
      <c r="H52" s="83" t="s">
        <v>2524</v>
      </c>
      <c r="I52" s="93">
        <v>5.09</v>
      </c>
      <c r="J52" s="96" t="s">
        <v>148</v>
      </c>
      <c r="K52" s="97">
        <v>4.4999999999999998E-2</v>
      </c>
      <c r="L52" s="97">
        <v>-2.5999999999999999E-3</v>
      </c>
      <c r="M52" s="93">
        <v>16951.004511480001</v>
      </c>
      <c r="N52" s="95">
        <v>132.33000000000001</v>
      </c>
      <c r="O52" s="93">
        <v>22.431264005150002</v>
      </c>
      <c r="P52" s="94">
        <v>1.3074431796414713E-2</v>
      </c>
      <c r="Q52" s="94">
        <v>8.5869942958501642E-4</v>
      </c>
    </row>
    <row r="53" spans="2:17">
      <c r="B53" s="86" t="s">
        <v>2963</v>
      </c>
      <c r="C53" s="96" t="s">
        <v>2587</v>
      </c>
      <c r="D53" s="83" t="s">
        <v>2599</v>
      </c>
      <c r="E53" s="83"/>
      <c r="F53" s="83" t="s">
        <v>510</v>
      </c>
      <c r="G53" s="104">
        <v>43431</v>
      </c>
      <c r="H53" s="83" t="s">
        <v>332</v>
      </c>
      <c r="I53" s="93">
        <v>10.440000000000001</v>
      </c>
      <c r="J53" s="96" t="s">
        <v>148</v>
      </c>
      <c r="K53" s="97">
        <v>3.9599999999999996E-2</v>
      </c>
      <c r="L53" s="97">
        <v>2.4399999999999998E-2</v>
      </c>
      <c r="M53" s="93">
        <v>701.73418822000008</v>
      </c>
      <c r="N53" s="95">
        <v>116.86</v>
      </c>
      <c r="O53" s="93">
        <v>0.82173786890000011</v>
      </c>
      <c r="P53" s="94">
        <v>4.7896345560364162E-4</v>
      </c>
      <c r="Q53" s="94">
        <v>3.1457248201921757E-5</v>
      </c>
    </row>
    <row r="54" spans="2:17">
      <c r="B54" s="86" t="s">
        <v>2963</v>
      </c>
      <c r="C54" s="96" t="s">
        <v>2587</v>
      </c>
      <c r="D54" s="83" t="s">
        <v>2600</v>
      </c>
      <c r="E54" s="83"/>
      <c r="F54" s="83" t="s">
        <v>510</v>
      </c>
      <c r="G54" s="104">
        <v>43276</v>
      </c>
      <c r="H54" s="83" t="s">
        <v>332</v>
      </c>
      <c r="I54" s="93">
        <v>10.5</v>
      </c>
      <c r="J54" s="96" t="s">
        <v>148</v>
      </c>
      <c r="K54" s="97">
        <v>3.56E-2</v>
      </c>
      <c r="L54" s="97">
        <v>2.5499999999999998E-2</v>
      </c>
      <c r="M54" s="93">
        <v>702.63542401000018</v>
      </c>
      <c r="N54" s="95">
        <v>112.11</v>
      </c>
      <c r="O54" s="93">
        <v>0.78772458102000009</v>
      </c>
      <c r="P54" s="94">
        <v>4.5913825036969762E-4</v>
      </c>
      <c r="Q54" s="94">
        <v>3.015517307614368E-5</v>
      </c>
    </row>
    <row r="55" spans="2:17">
      <c r="B55" s="86" t="s">
        <v>2963</v>
      </c>
      <c r="C55" s="96" t="s">
        <v>2587</v>
      </c>
      <c r="D55" s="83" t="s">
        <v>2601</v>
      </c>
      <c r="E55" s="83"/>
      <c r="F55" s="83" t="s">
        <v>510</v>
      </c>
      <c r="G55" s="104">
        <v>43222</v>
      </c>
      <c r="H55" s="83" t="s">
        <v>332</v>
      </c>
      <c r="I55" s="93">
        <v>10.500000000000002</v>
      </c>
      <c r="J55" s="96" t="s">
        <v>148</v>
      </c>
      <c r="K55" s="97">
        <v>3.5200000000000002E-2</v>
      </c>
      <c r="L55" s="97">
        <v>2.5500000000000002E-2</v>
      </c>
      <c r="M55" s="93">
        <v>3359.3291855500006</v>
      </c>
      <c r="N55" s="95">
        <v>112.63</v>
      </c>
      <c r="O55" s="93">
        <v>3.7836127448600001</v>
      </c>
      <c r="P55" s="94">
        <v>2.2053410260500714E-3</v>
      </c>
      <c r="Q55" s="94">
        <v>1.4484186468653504E-4</v>
      </c>
    </row>
    <row r="56" spans="2:17">
      <c r="B56" s="86" t="s">
        <v>2963</v>
      </c>
      <c r="C56" s="96" t="s">
        <v>2587</v>
      </c>
      <c r="D56" s="83" t="s">
        <v>2602</v>
      </c>
      <c r="E56" s="83"/>
      <c r="F56" s="83" t="s">
        <v>510</v>
      </c>
      <c r="G56" s="104">
        <v>43500</v>
      </c>
      <c r="H56" s="83" t="s">
        <v>332</v>
      </c>
      <c r="I56" s="93">
        <v>10.540000000000003</v>
      </c>
      <c r="J56" s="96" t="s">
        <v>148</v>
      </c>
      <c r="K56" s="97">
        <v>3.7499999999999999E-2</v>
      </c>
      <c r="L56" s="97">
        <v>2.2200000000000008E-2</v>
      </c>
      <c r="M56" s="93">
        <v>1320.5902205600003</v>
      </c>
      <c r="N56" s="95">
        <v>118.06</v>
      </c>
      <c r="O56" s="93">
        <v>1.5590888966900001</v>
      </c>
      <c r="P56" s="94">
        <v>9.0874065053315122E-4</v>
      </c>
      <c r="Q56" s="94">
        <v>5.9684052844844711E-5</v>
      </c>
    </row>
    <row r="57" spans="2:17">
      <c r="B57" s="86" t="s">
        <v>2963</v>
      </c>
      <c r="C57" s="96" t="s">
        <v>2587</v>
      </c>
      <c r="D57" s="83" t="s">
        <v>2603</v>
      </c>
      <c r="E57" s="83"/>
      <c r="F57" s="83" t="s">
        <v>510</v>
      </c>
      <c r="G57" s="104">
        <v>43585</v>
      </c>
      <c r="H57" s="83" t="s">
        <v>332</v>
      </c>
      <c r="I57" s="93">
        <v>10.639999999999999</v>
      </c>
      <c r="J57" s="96" t="s">
        <v>148</v>
      </c>
      <c r="K57" s="97">
        <v>3.3500000000000002E-2</v>
      </c>
      <c r="L57" s="97">
        <v>2.2399999999999996E-2</v>
      </c>
      <c r="M57" s="93">
        <v>1338.3445649600001</v>
      </c>
      <c r="N57" s="95">
        <v>113.36</v>
      </c>
      <c r="O57" s="93">
        <v>1.5171474216600003</v>
      </c>
      <c r="P57" s="94">
        <v>8.8429437079631313E-4</v>
      </c>
      <c r="Q57" s="94">
        <v>5.8078475884226423E-5</v>
      </c>
    </row>
    <row r="58" spans="2:17">
      <c r="B58" s="86" t="s">
        <v>2963</v>
      </c>
      <c r="C58" s="96" t="s">
        <v>2587</v>
      </c>
      <c r="D58" s="83" t="s">
        <v>2604</v>
      </c>
      <c r="E58" s="83"/>
      <c r="F58" s="83" t="s">
        <v>510</v>
      </c>
      <c r="G58" s="104">
        <v>43677</v>
      </c>
      <c r="H58" s="83" t="s">
        <v>332</v>
      </c>
      <c r="I58" s="93">
        <v>10.57</v>
      </c>
      <c r="J58" s="96" t="s">
        <v>148</v>
      </c>
      <c r="K58" s="97">
        <v>3.2000000000000001E-2</v>
      </c>
      <c r="L58" s="97">
        <v>2.6099999999999998E-2</v>
      </c>
      <c r="M58" s="93">
        <v>1244.70641191</v>
      </c>
      <c r="N58" s="95">
        <v>106.63</v>
      </c>
      <c r="O58" s="93">
        <v>1.3272304108699999</v>
      </c>
      <c r="P58" s="94">
        <v>7.7359811203966304E-4</v>
      </c>
      <c r="Q58" s="94">
        <v>5.0808193264556721E-5</v>
      </c>
    </row>
    <row r="59" spans="2:17">
      <c r="B59" s="86" t="s">
        <v>2963</v>
      </c>
      <c r="C59" s="96" t="s">
        <v>2587</v>
      </c>
      <c r="D59" s="83" t="s">
        <v>2605</v>
      </c>
      <c r="E59" s="83"/>
      <c r="F59" s="83" t="s">
        <v>510</v>
      </c>
      <c r="G59" s="104">
        <v>43708</v>
      </c>
      <c r="H59" s="83" t="s">
        <v>332</v>
      </c>
      <c r="I59" s="93">
        <v>10.750000000000002</v>
      </c>
      <c r="J59" s="96" t="s">
        <v>148</v>
      </c>
      <c r="K59" s="97">
        <v>2.6800000000000001E-2</v>
      </c>
      <c r="L59" s="97">
        <v>2.4900000000000002E-2</v>
      </c>
      <c r="M59" s="93">
        <v>88.961132260000014</v>
      </c>
      <c r="N59" s="95">
        <v>102.51</v>
      </c>
      <c r="O59" s="93">
        <v>9.1194065430000013E-2</v>
      </c>
      <c r="P59" s="94">
        <v>5.315396352290147E-5</v>
      </c>
      <c r="Q59" s="94">
        <v>3.4910334053533877E-6</v>
      </c>
    </row>
    <row r="60" spans="2:17">
      <c r="B60" s="86" t="s">
        <v>2963</v>
      </c>
      <c r="C60" s="96" t="s">
        <v>2587</v>
      </c>
      <c r="D60" s="83" t="s">
        <v>2606</v>
      </c>
      <c r="E60" s="83"/>
      <c r="F60" s="83" t="s">
        <v>510</v>
      </c>
      <c r="G60" s="104">
        <v>43708</v>
      </c>
      <c r="H60" s="83" t="s">
        <v>332</v>
      </c>
      <c r="I60" s="93">
        <v>0.01</v>
      </c>
      <c r="J60" s="96" t="s">
        <v>148</v>
      </c>
      <c r="K60" s="97">
        <v>3.2500000000000001E-2</v>
      </c>
      <c r="L60" s="97">
        <v>1.7299999999999999E-2</v>
      </c>
      <c r="M60" s="93">
        <v>1309.7350011200001</v>
      </c>
      <c r="N60" s="95">
        <v>100.32</v>
      </c>
      <c r="O60" s="93">
        <v>1.31392612689</v>
      </c>
      <c r="P60" s="94">
        <v>7.6584349092438816E-4</v>
      </c>
      <c r="Q60" s="94">
        <v>5.0298887098749918E-5</v>
      </c>
    </row>
    <row r="61" spans="2:17">
      <c r="B61" s="86" t="s">
        <v>2963</v>
      </c>
      <c r="C61" s="96" t="s">
        <v>2587</v>
      </c>
      <c r="D61" s="83" t="s">
        <v>2607</v>
      </c>
      <c r="E61" s="83"/>
      <c r="F61" s="83" t="s">
        <v>510</v>
      </c>
      <c r="G61" s="104">
        <v>43708</v>
      </c>
      <c r="H61" s="83" t="s">
        <v>332</v>
      </c>
      <c r="I61" s="93">
        <v>0.26</v>
      </c>
      <c r="J61" s="96" t="s">
        <v>148</v>
      </c>
      <c r="K61" s="97">
        <v>3.2500000000000001E-2</v>
      </c>
      <c r="L61" s="97">
        <v>3.2900000000000006E-2</v>
      </c>
      <c r="M61" s="93">
        <v>644.79250615000001</v>
      </c>
      <c r="N61" s="95">
        <v>100.31</v>
      </c>
      <c r="O61" s="93">
        <v>0.64679134949000006</v>
      </c>
      <c r="P61" s="94">
        <v>3.7699299439730743E-4</v>
      </c>
      <c r="Q61" s="94">
        <v>2.4760056443545567E-5</v>
      </c>
    </row>
    <row r="62" spans="2:17">
      <c r="B62" s="86" t="s">
        <v>2964</v>
      </c>
      <c r="C62" s="96" t="s">
        <v>2579</v>
      </c>
      <c r="D62" s="83" t="s">
        <v>2608</v>
      </c>
      <c r="E62" s="83"/>
      <c r="F62" s="83" t="s">
        <v>1800</v>
      </c>
      <c r="G62" s="104">
        <v>42901</v>
      </c>
      <c r="H62" s="83" t="s">
        <v>2524</v>
      </c>
      <c r="I62" s="93">
        <v>2.5099999999999998</v>
      </c>
      <c r="J62" s="96" t="s">
        <v>148</v>
      </c>
      <c r="K62" s="97">
        <v>0.04</v>
      </c>
      <c r="L62" s="97">
        <v>1.6799999999999999E-2</v>
      </c>
      <c r="M62" s="93">
        <v>17923.334923000002</v>
      </c>
      <c r="N62" s="95">
        <v>107.1</v>
      </c>
      <c r="O62" s="93">
        <v>19.195891304070003</v>
      </c>
      <c r="P62" s="94">
        <v>1.118864151252609E-2</v>
      </c>
      <c r="Q62" s="94">
        <v>7.3484494272799052E-4</v>
      </c>
    </row>
    <row r="63" spans="2:17">
      <c r="B63" s="86" t="s">
        <v>2965</v>
      </c>
      <c r="C63" s="96" t="s">
        <v>2587</v>
      </c>
      <c r="D63" s="83" t="s">
        <v>2609</v>
      </c>
      <c r="E63" s="83"/>
      <c r="F63" s="83" t="s">
        <v>510</v>
      </c>
      <c r="G63" s="104">
        <v>42033</v>
      </c>
      <c r="H63" s="83" t="s">
        <v>332</v>
      </c>
      <c r="I63" s="93">
        <v>5.6099999999999994</v>
      </c>
      <c r="J63" s="96" t="s">
        <v>148</v>
      </c>
      <c r="K63" s="97">
        <v>5.0999999999999997E-2</v>
      </c>
      <c r="L63" s="97">
        <v>8.2000000000000007E-3</v>
      </c>
      <c r="M63" s="93">
        <v>1211.2098706500003</v>
      </c>
      <c r="N63" s="95">
        <v>128.59</v>
      </c>
      <c r="O63" s="93">
        <v>1.5574948391600001</v>
      </c>
      <c r="P63" s="94">
        <v>9.078115278385602E-4</v>
      </c>
      <c r="Q63" s="94">
        <v>5.9623030144945921E-5</v>
      </c>
    </row>
    <row r="64" spans="2:17">
      <c r="B64" s="86" t="s">
        <v>2965</v>
      </c>
      <c r="C64" s="96" t="s">
        <v>2587</v>
      </c>
      <c r="D64" s="83" t="s">
        <v>2610</v>
      </c>
      <c r="E64" s="83"/>
      <c r="F64" s="83" t="s">
        <v>510</v>
      </c>
      <c r="G64" s="104">
        <v>42054</v>
      </c>
      <c r="H64" s="83" t="s">
        <v>332</v>
      </c>
      <c r="I64" s="93">
        <v>5.6099999999999994</v>
      </c>
      <c r="J64" s="96" t="s">
        <v>148</v>
      </c>
      <c r="K64" s="97">
        <v>5.0999999999999997E-2</v>
      </c>
      <c r="L64" s="97">
        <v>8.199999999999999E-3</v>
      </c>
      <c r="M64" s="93">
        <v>2365.99027093</v>
      </c>
      <c r="N64" s="95">
        <v>129.75</v>
      </c>
      <c r="O64" s="93">
        <v>3.0698725018000004</v>
      </c>
      <c r="P64" s="94">
        <v>1.7893257660048973E-3</v>
      </c>
      <c r="Q64" s="94">
        <v>1.1751891313789384E-4</v>
      </c>
    </row>
    <row r="65" spans="2:17">
      <c r="B65" s="86" t="s">
        <v>2965</v>
      </c>
      <c r="C65" s="96" t="s">
        <v>2587</v>
      </c>
      <c r="D65" s="83" t="s">
        <v>2611</v>
      </c>
      <c r="E65" s="83"/>
      <c r="F65" s="83" t="s">
        <v>510</v>
      </c>
      <c r="G65" s="104">
        <v>42565</v>
      </c>
      <c r="H65" s="83" t="s">
        <v>332</v>
      </c>
      <c r="I65" s="93">
        <v>5.6099999999999994</v>
      </c>
      <c r="J65" s="96" t="s">
        <v>148</v>
      </c>
      <c r="K65" s="97">
        <v>5.0999999999999997E-2</v>
      </c>
      <c r="L65" s="97">
        <v>8.2000000000000007E-3</v>
      </c>
      <c r="M65" s="93">
        <v>2887.9015415900003</v>
      </c>
      <c r="N65" s="95">
        <v>130.27000000000001</v>
      </c>
      <c r="O65" s="93">
        <v>3.76206931789</v>
      </c>
      <c r="P65" s="94">
        <v>2.1927840846973396E-3</v>
      </c>
      <c r="Q65" s="94">
        <v>1.4401715287153441E-4</v>
      </c>
    </row>
    <row r="66" spans="2:17">
      <c r="B66" s="86" t="s">
        <v>2965</v>
      </c>
      <c r="C66" s="96" t="s">
        <v>2587</v>
      </c>
      <c r="D66" s="83" t="s">
        <v>2612</v>
      </c>
      <c r="E66" s="83"/>
      <c r="F66" s="83" t="s">
        <v>510</v>
      </c>
      <c r="G66" s="104">
        <v>41367</v>
      </c>
      <c r="H66" s="83" t="s">
        <v>332</v>
      </c>
      <c r="I66" s="93">
        <v>5.67</v>
      </c>
      <c r="J66" s="96" t="s">
        <v>148</v>
      </c>
      <c r="K66" s="97">
        <v>5.0999999999999997E-2</v>
      </c>
      <c r="L66" s="97">
        <v>3.5999999999999999E-3</v>
      </c>
      <c r="M66" s="93">
        <v>14642.941858870001</v>
      </c>
      <c r="N66" s="95">
        <v>139.24</v>
      </c>
      <c r="O66" s="93">
        <v>20.38883252354</v>
      </c>
      <c r="P66" s="94">
        <v>1.1883966956848412E-2</v>
      </c>
      <c r="Q66" s="94">
        <v>7.8051236229258365E-4</v>
      </c>
    </row>
    <row r="67" spans="2:17">
      <c r="B67" s="86" t="s">
        <v>2965</v>
      </c>
      <c r="C67" s="96" t="s">
        <v>2587</v>
      </c>
      <c r="D67" s="83" t="s">
        <v>2613</v>
      </c>
      <c r="E67" s="83"/>
      <c r="F67" s="83" t="s">
        <v>510</v>
      </c>
      <c r="G67" s="104">
        <v>41207</v>
      </c>
      <c r="H67" s="83" t="s">
        <v>332</v>
      </c>
      <c r="I67" s="93">
        <v>5.67</v>
      </c>
      <c r="J67" s="96" t="s">
        <v>148</v>
      </c>
      <c r="K67" s="97">
        <v>5.0999999999999997E-2</v>
      </c>
      <c r="L67" s="97">
        <v>3.6000000000000003E-3</v>
      </c>
      <c r="M67" s="93">
        <v>208.13952159000004</v>
      </c>
      <c r="N67" s="95">
        <v>133.47</v>
      </c>
      <c r="O67" s="93">
        <v>0.27780382448000002</v>
      </c>
      <c r="P67" s="94">
        <v>1.6192253611357001E-4</v>
      </c>
      <c r="Q67" s="94">
        <v>1.0634709910361862E-5</v>
      </c>
    </row>
    <row r="68" spans="2:17">
      <c r="B68" s="86" t="s">
        <v>2965</v>
      </c>
      <c r="C68" s="96" t="s">
        <v>2587</v>
      </c>
      <c r="D68" s="83" t="s">
        <v>2614</v>
      </c>
      <c r="E68" s="83"/>
      <c r="F68" s="83" t="s">
        <v>510</v>
      </c>
      <c r="G68" s="104">
        <v>41239</v>
      </c>
      <c r="H68" s="83" t="s">
        <v>332</v>
      </c>
      <c r="I68" s="93">
        <v>5.6099999999999994</v>
      </c>
      <c r="J68" s="96" t="s">
        <v>148</v>
      </c>
      <c r="K68" s="97">
        <v>5.0999999999999997E-2</v>
      </c>
      <c r="L68" s="97">
        <v>8.199999999999999E-3</v>
      </c>
      <c r="M68" s="93">
        <v>1835.5348242400003</v>
      </c>
      <c r="N68" s="95">
        <v>130.30000000000001</v>
      </c>
      <c r="O68" s="93">
        <v>2.3917018684000002</v>
      </c>
      <c r="P68" s="94">
        <v>1.3940428389846474E-3</v>
      </c>
      <c r="Q68" s="94">
        <v>9.1557614838868475E-5</v>
      </c>
    </row>
    <row r="69" spans="2:17">
      <c r="B69" s="86" t="s">
        <v>2965</v>
      </c>
      <c r="C69" s="96" t="s">
        <v>2587</v>
      </c>
      <c r="D69" s="83" t="s">
        <v>2615</v>
      </c>
      <c r="E69" s="83"/>
      <c r="F69" s="83" t="s">
        <v>510</v>
      </c>
      <c r="G69" s="104">
        <v>41269</v>
      </c>
      <c r="H69" s="83" t="s">
        <v>332</v>
      </c>
      <c r="I69" s="93">
        <v>5.67</v>
      </c>
      <c r="J69" s="96" t="s">
        <v>148</v>
      </c>
      <c r="K69" s="97">
        <v>5.0999999999999997E-2</v>
      </c>
      <c r="L69" s="97">
        <v>3.5999999999999999E-3</v>
      </c>
      <c r="M69" s="93">
        <v>499.73389413999996</v>
      </c>
      <c r="N69" s="95">
        <v>134.35</v>
      </c>
      <c r="O69" s="93">
        <v>0.67139252141000005</v>
      </c>
      <c r="P69" s="94">
        <v>3.9133219277266717E-4</v>
      </c>
      <c r="Q69" s="94">
        <v>2.5701822912433671E-5</v>
      </c>
    </row>
    <row r="70" spans="2:17">
      <c r="B70" s="86" t="s">
        <v>2965</v>
      </c>
      <c r="C70" s="96" t="s">
        <v>2587</v>
      </c>
      <c r="D70" s="83" t="s">
        <v>2616</v>
      </c>
      <c r="E70" s="83"/>
      <c r="F70" s="83" t="s">
        <v>510</v>
      </c>
      <c r="G70" s="104">
        <v>41298</v>
      </c>
      <c r="H70" s="83" t="s">
        <v>332</v>
      </c>
      <c r="I70" s="93">
        <v>5.6099999999999994</v>
      </c>
      <c r="J70" s="96" t="s">
        <v>148</v>
      </c>
      <c r="K70" s="97">
        <v>5.0999999999999997E-2</v>
      </c>
      <c r="L70" s="97">
        <v>8.199999999999999E-3</v>
      </c>
      <c r="M70" s="93">
        <v>1011.2058651500001</v>
      </c>
      <c r="N70" s="95">
        <v>130.66999999999999</v>
      </c>
      <c r="O70" s="93">
        <v>1.3213427476600001</v>
      </c>
      <c r="P70" s="94">
        <v>7.701663905342798E-4</v>
      </c>
      <c r="Q70" s="94">
        <v>5.0582805473710216E-5</v>
      </c>
    </row>
    <row r="71" spans="2:17">
      <c r="B71" s="86" t="s">
        <v>2965</v>
      </c>
      <c r="C71" s="96" t="s">
        <v>2587</v>
      </c>
      <c r="D71" s="83" t="s">
        <v>2617</v>
      </c>
      <c r="E71" s="83"/>
      <c r="F71" s="83" t="s">
        <v>510</v>
      </c>
      <c r="G71" s="104">
        <v>41330</v>
      </c>
      <c r="H71" s="83" t="s">
        <v>332</v>
      </c>
      <c r="I71" s="93">
        <v>5.6099999999999994</v>
      </c>
      <c r="J71" s="96" t="s">
        <v>148</v>
      </c>
      <c r="K71" s="97">
        <v>5.0999999999999997E-2</v>
      </c>
      <c r="L71" s="97">
        <v>8.199999999999999E-3</v>
      </c>
      <c r="M71" s="93">
        <v>1567.5414770600003</v>
      </c>
      <c r="N71" s="95">
        <v>130.9</v>
      </c>
      <c r="O71" s="93">
        <v>2.0519118843600004</v>
      </c>
      <c r="P71" s="94">
        <v>1.1959906485055085E-3</v>
      </c>
      <c r="Q71" s="94">
        <v>7.8549990060930845E-5</v>
      </c>
    </row>
    <row r="72" spans="2:17">
      <c r="B72" s="86" t="s">
        <v>2965</v>
      </c>
      <c r="C72" s="96" t="s">
        <v>2587</v>
      </c>
      <c r="D72" s="83" t="s">
        <v>2618</v>
      </c>
      <c r="E72" s="83"/>
      <c r="F72" s="83" t="s">
        <v>510</v>
      </c>
      <c r="G72" s="104">
        <v>41389</v>
      </c>
      <c r="H72" s="83" t="s">
        <v>332</v>
      </c>
      <c r="I72" s="93">
        <v>5.67</v>
      </c>
      <c r="J72" s="96" t="s">
        <v>148</v>
      </c>
      <c r="K72" s="97">
        <v>5.0999999999999997E-2</v>
      </c>
      <c r="L72" s="97">
        <v>3.5999999999999995E-3</v>
      </c>
      <c r="M72" s="93">
        <v>686.13643475000003</v>
      </c>
      <c r="N72" s="95">
        <v>134.05000000000001</v>
      </c>
      <c r="O72" s="93">
        <v>0.91976592396000012</v>
      </c>
      <c r="P72" s="94">
        <v>5.3610072257722361E-4</v>
      </c>
      <c r="Q72" s="94">
        <v>3.5209896066260764E-5</v>
      </c>
    </row>
    <row r="73" spans="2:17">
      <c r="B73" s="86" t="s">
        <v>2965</v>
      </c>
      <c r="C73" s="96" t="s">
        <v>2587</v>
      </c>
      <c r="D73" s="83" t="s">
        <v>2619</v>
      </c>
      <c r="E73" s="83"/>
      <c r="F73" s="83" t="s">
        <v>510</v>
      </c>
      <c r="G73" s="104">
        <v>41422</v>
      </c>
      <c r="H73" s="83" t="s">
        <v>332</v>
      </c>
      <c r="I73" s="93">
        <v>5.67</v>
      </c>
      <c r="J73" s="96" t="s">
        <v>148</v>
      </c>
      <c r="K73" s="97">
        <v>5.0999999999999997E-2</v>
      </c>
      <c r="L73" s="97">
        <v>3.6999999999999993E-3</v>
      </c>
      <c r="M73" s="93">
        <v>251.3006249</v>
      </c>
      <c r="N73" s="95">
        <v>133.47999999999999</v>
      </c>
      <c r="O73" s="93">
        <v>0.33543608293000005</v>
      </c>
      <c r="P73" s="94">
        <v>1.9551444748356115E-4</v>
      </c>
      <c r="Q73" s="94">
        <v>1.2840951495559608E-5</v>
      </c>
    </row>
    <row r="74" spans="2:17">
      <c r="B74" s="86" t="s">
        <v>2965</v>
      </c>
      <c r="C74" s="96" t="s">
        <v>2587</v>
      </c>
      <c r="D74" s="83" t="s">
        <v>2620</v>
      </c>
      <c r="E74" s="83"/>
      <c r="F74" s="83" t="s">
        <v>510</v>
      </c>
      <c r="G74" s="104">
        <v>41450</v>
      </c>
      <c r="H74" s="83" t="s">
        <v>332</v>
      </c>
      <c r="I74" s="93">
        <v>5.6700000000000008</v>
      </c>
      <c r="J74" s="96" t="s">
        <v>148</v>
      </c>
      <c r="K74" s="97">
        <v>5.0999999999999997E-2</v>
      </c>
      <c r="L74" s="97">
        <v>3.7000000000000006E-3</v>
      </c>
      <c r="M74" s="93">
        <v>413.99846020000007</v>
      </c>
      <c r="N74" s="95">
        <v>133.34</v>
      </c>
      <c r="O74" s="93">
        <v>0.55202558371999999</v>
      </c>
      <c r="P74" s="94">
        <v>3.2175720648493596E-4</v>
      </c>
      <c r="Q74" s="94">
        <v>2.1132293469858336E-5</v>
      </c>
    </row>
    <row r="75" spans="2:17">
      <c r="B75" s="86" t="s">
        <v>2965</v>
      </c>
      <c r="C75" s="96" t="s">
        <v>2587</v>
      </c>
      <c r="D75" s="83" t="s">
        <v>2621</v>
      </c>
      <c r="E75" s="83"/>
      <c r="F75" s="83" t="s">
        <v>510</v>
      </c>
      <c r="G75" s="104">
        <v>41480</v>
      </c>
      <c r="H75" s="83" t="s">
        <v>332</v>
      </c>
      <c r="I75" s="93">
        <v>5.66</v>
      </c>
      <c r="J75" s="96" t="s">
        <v>148</v>
      </c>
      <c r="K75" s="97">
        <v>5.0999999999999997E-2</v>
      </c>
      <c r="L75" s="97">
        <v>4.3000000000000009E-3</v>
      </c>
      <c r="M75" s="93">
        <v>363.57218521000004</v>
      </c>
      <c r="N75" s="95">
        <v>131.82</v>
      </c>
      <c r="O75" s="93">
        <v>0.47926088288000002</v>
      </c>
      <c r="P75" s="94">
        <v>2.793451017501926E-4</v>
      </c>
      <c r="Q75" s="94">
        <v>1.834676131746216E-5</v>
      </c>
    </row>
    <row r="76" spans="2:17">
      <c r="B76" s="86" t="s">
        <v>2965</v>
      </c>
      <c r="C76" s="96" t="s">
        <v>2587</v>
      </c>
      <c r="D76" s="83" t="s">
        <v>2622</v>
      </c>
      <c r="E76" s="83"/>
      <c r="F76" s="83" t="s">
        <v>510</v>
      </c>
      <c r="G76" s="104">
        <v>41512</v>
      </c>
      <c r="H76" s="83" t="s">
        <v>332</v>
      </c>
      <c r="I76" s="93">
        <v>5.6099999999999994</v>
      </c>
      <c r="J76" s="96" t="s">
        <v>148</v>
      </c>
      <c r="K76" s="97">
        <v>5.0999999999999997E-2</v>
      </c>
      <c r="L76" s="97">
        <v>8.199999999999999E-3</v>
      </c>
      <c r="M76" s="93">
        <v>1133.50216447</v>
      </c>
      <c r="N76" s="95">
        <v>128.59</v>
      </c>
      <c r="O76" s="93">
        <v>1.4575704980200004</v>
      </c>
      <c r="P76" s="94">
        <v>8.4956897928058987E-4</v>
      </c>
      <c r="Q76" s="94">
        <v>5.579778985893813E-5</v>
      </c>
    </row>
    <row r="77" spans="2:17">
      <c r="B77" s="86" t="s">
        <v>2965</v>
      </c>
      <c r="C77" s="96" t="s">
        <v>2587</v>
      </c>
      <c r="D77" s="83" t="s">
        <v>2623</v>
      </c>
      <c r="E77" s="83"/>
      <c r="F77" s="83" t="s">
        <v>510</v>
      </c>
      <c r="G77" s="104">
        <v>41445</v>
      </c>
      <c r="H77" s="83" t="s">
        <v>332</v>
      </c>
      <c r="I77" s="93">
        <v>5.61</v>
      </c>
      <c r="J77" s="96" t="s">
        <v>148</v>
      </c>
      <c r="K77" s="97">
        <v>5.1879999999999996E-2</v>
      </c>
      <c r="L77" s="97">
        <v>8.2000000000000024E-3</v>
      </c>
      <c r="M77" s="93">
        <v>570.44766415000004</v>
      </c>
      <c r="N77" s="95">
        <v>133.28</v>
      </c>
      <c r="O77" s="93">
        <v>0.76029265103999999</v>
      </c>
      <c r="P77" s="94">
        <v>4.4314909802031636E-4</v>
      </c>
      <c r="Q77" s="94">
        <v>2.910504132160528E-5</v>
      </c>
    </row>
    <row r="78" spans="2:17">
      <c r="B78" s="86" t="s">
        <v>2965</v>
      </c>
      <c r="C78" s="96" t="s">
        <v>2587</v>
      </c>
      <c r="D78" s="83" t="s">
        <v>2624</v>
      </c>
      <c r="E78" s="83"/>
      <c r="F78" s="83" t="s">
        <v>510</v>
      </c>
      <c r="G78" s="104">
        <v>41547</v>
      </c>
      <c r="H78" s="83" t="s">
        <v>332</v>
      </c>
      <c r="I78" s="93">
        <v>5.620000000000001</v>
      </c>
      <c r="J78" s="96" t="s">
        <v>148</v>
      </c>
      <c r="K78" s="97">
        <v>5.0999999999999997E-2</v>
      </c>
      <c r="L78" s="97">
        <v>8.2000000000000007E-3</v>
      </c>
      <c r="M78" s="93">
        <v>829.39349232999996</v>
      </c>
      <c r="N78" s="95">
        <v>128.35</v>
      </c>
      <c r="O78" s="93">
        <v>1.0645265616699999</v>
      </c>
      <c r="P78" s="94">
        <v>6.2047684530086307E-4</v>
      </c>
      <c r="Q78" s="94">
        <v>4.0751531036069003E-5</v>
      </c>
    </row>
    <row r="79" spans="2:17">
      <c r="B79" s="86" t="s">
        <v>2965</v>
      </c>
      <c r="C79" s="96" t="s">
        <v>2587</v>
      </c>
      <c r="D79" s="83" t="s">
        <v>2625</v>
      </c>
      <c r="E79" s="83"/>
      <c r="F79" s="83" t="s">
        <v>510</v>
      </c>
      <c r="G79" s="104">
        <v>41571</v>
      </c>
      <c r="H79" s="83" t="s">
        <v>332</v>
      </c>
      <c r="I79" s="93">
        <v>5.6499999999999995</v>
      </c>
      <c r="J79" s="96" t="s">
        <v>148</v>
      </c>
      <c r="K79" s="97">
        <v>5.0999999999999997E-2</v>
      </c>
      <c r="L79" s="97">
        <v>5.1000000000000004E-3</v>
      </c>
      <c r="M79" s="93">
        <v>404.40831327000006</v>
      </c>
      <c r="N79" s="95">
        <v>130.59</v>
      </c>
      <c r="O79" s="93">
        <v>0.5281168246900001</v>
      </c>
      <c r="P79" s="94">
        <v>3.0782159237050709E-4</v>
      </c>
      <c r="Q79" s="94">
        <v>2.0217033512308332E-5</v>
      </c>
    </row>
    <row r="80" spans="2:17">
      <c r="B80" s="86" t="s">
        <v>2965</v>
      </c>
      <c r="C80" s="96" t="s">
        <v>2587</v>
      </c>
      <c r="D80" s="83" t="s">
        <v>2626</v>
      </c>
      <c r="E80" s="83"/>
      <c r="F80" s="83" t="s">
        <v>510</v>
      </c>
      <c r="G80" s="104">
        <v>41597</v>
      </c>
      <c r="H80" s="83" t="s">
        <v>332</v>
      </c>
      <c r="I80" s="93">
        <v>5.6399999999999988</v>
      </c>
      <c r="J80" s="96" t="s">
        <v>148</v>
      </c>
      <c r="K80" s="97">
        <v>5.0999999999999997E-2</v>
      </c>
      <c r="L80" s="97">
        <v>5.4000000000000003E-3</v>
      </c>
      <c r="M80" s="93">
        <v>104.44229276</v>
      </c>
      <c r="N80" s="95">
        <v>129.99</v>
      </c>
      <c r="O80" s="93">
        <v>0.13576453657000001</v>
      </c>
      <c r="P80" s="94">
        <v>7.9132596957032079E-5</v>
      </c>
      <c r="Q80" s="94">
        <v>5.1972519285479078E-6</v>
      </c>
    </row>
    <row r="81" spans="2:17">
      <c r="B81" s="86" t="s">
        <v>2965</v>
      </c>
      <c r="C81" s="96" t="s">
        <v>2587</v>
      </c>
      <c r="D81" s="83" t="s">
        <v>2627</v>
      </c>
      <c r="E81" s="83"/>
      <c r="F81" s="83" t="s">
        <v>510</v>
      </c>
      <c r="G81" s="104">
        <v>41630</v>
      </c>
      <c r="H81" s="83" t="s">
        <v>332</v>
      </c>
      <c r="I81" s="93">
        <v>5.61</v>
      </c>
      <c r="J81" s="96" t="s">
        <v>148</v>
      </c>
      <c r="K81" s="97">
        <v>5.0999999999999997E-2</v>
      </c>
      <c r="L81" s="97">
        <v>8.2000000000000007E-3</v>
      </c>
      <c r="M81" s="93">
        <v>1188.2161554900003</v>
      </c>
      <c r="N81" s="95">
        <v>128.46</v>
      </c>
      <c r="O81" s="93">
        <v>1.5263824967300001</v>
      </c>
      <c r="P81" s="94">
        <v>8.8967718645528639E-4</v>
      </c>
      <c r="Q81" s="94">
        <v>5.8432007173990703E-5</v>
      </c>
    </row>
    <row r="82" spans="2:17">
      <c r="B82" s="86" t="s">
        <v>2965</v>
      </c>
      <c r="C82" s="96" t="s">
        <v>2587</v>
      </c>
      <c r="D82" s="83" t="s">
        <v>2628</v>
      </c>
      <c r="E82" s="83"/>
      <c r="F82" s="83" t="s">
        <v>510</v>
      </c>
      <c r="G82" s="104">
        <v>41666</v>
      </c>
      <c r="H82" s="83" t="s">
        <v>332</v>
      </c>
      <c r="I82" s="93">
        <v>5.61</v>
      </c>
      <c r="J82" s="96" t="s">
        <v>148</v>
      </c>
      <c r="K82" s="97">
        <v>5.0999999999999997E-2</v>
      </c>
      <c r="L82" s="97">
        <v>8.2000000000000007E-3</v>
      </c>
      <c r="M82" s="93">
        <v>229.82452116000002</v>
      </c>
      <c r="N82" s="95">
        <v>128.33000000000001</v>
      </c>
      <c r="O82" s="93">
        <v>0.29493381073000002</v>
      </c>
      <c r="P82" s="94">
        <v>1.719070308280777E-4</v>
      </c>
      <c r="Q82" s="94">
        <v>1.1290469185376281E-5</v>
      </c>
    </row>
    <row r="83" spans="2:17">
      <c r="B83" s="86" t="s">
        <v>2965</v>
      </c>
      <c r="C83" s="96" t="s">
        <v>2587</v>
      </c>
      <c r="D83" s="83" t="s">
        <v>2629</v>
      </c>
      <c r="E83" s="83"/>
      <c r="F83" s="83" t="s">
        <v>510</v>
      </c>
      <c r="G83" s="104">
        <v>41696</v>
      </c>
      <c r="H83" s="83" t="s">
        <v>332</v>
      </c>
      <c r="I83" s="93">
        <v>5.61</v>
      </c>
      <c r="J83" s="96" t="s">
        <v>148</v>
      </c>
      <c r="K83" s="97">
        <v>5.0999999999999997E-2</v>
      </c>
      <c r="L83" s="97">
        <v>8.2000000000000007E-3</v>
      </c>
      <c r="M83" s="93">
        <v>221.20601620000002</v>
      </c>
      <c r="N83" s="95">
        <v>129.1</v>
      </c>
      <c r="O83" s="93">
        <v>0.28557698234000001</v>
      </c>
      <c r="P83" s="94">
        <v>1.6645324924056997E-4</v>
      </c>
      <c r="Q83" s="94">
        <v>1.0932277012194546E-5</v>
      </c>
    </row>
    <row r="84" spans="2:17">
      <c r="B84" s="86" t="s">
        <v>2965</v>
      </c>
      <c r="C84" s="96" t="s">
        <v>2587</v>
      </c>
      <c r="D84" s="83" t="s">
        <v>2630</v>
      </c>
      <c r="E84" s="83"/>
      <c r="F84" s="83" t="s">
        <v>510</v>
      </c>
      <c r="G84" s="104">
        <v>41725</v>
      </c>
      <c r="H84" s="83" t="s">
        <v>332</v>
      </c>
      <c r="I84" s="93">
        <v>5.61</v>
      </c>
      <c r="J84" s="96" t="s">
        <v>148</v>
      </c>
      <c r="K84" s="97">
        <v>5.0999999999999997E-2</v>
      </c>
      <c r="L84" s="97">
        <v>8.2000000000000007E-3</v>
      </c>
      <c r="M84" s="93">
        <v>440.53853363000002</v>
      </c>
      <c r="N84" s="95">
        <v>129.35</v>
      </c>
      <c r="O84" s="93">
        <v>0.56983659252000007</v>
      </c>
      <c r="P84" s="94">
        <v>3.3213864641304158E-4</v>
      </c>
      <c r="Q84" s="94">
        <v>2.181412321843525E-5</v>
      </c>
    </row>
    <row r="85" spans="2:17">
      <c r="B85" s="86" t="s">
        <v>2965</v>
      </c>
      <c r="C85" s="96" t="s">
        <v>2587</v>
      </c>
      <c r="D85" s="83" t="s">
        <v>2631</v>
      </c>
      <c r="E85" s="83"/>
      <c r="F85" s="83" t="s">
        <v>510</v>
      </c>
      <c r="G85" s="104">
        <v>41787</v>
      </c>
      <c r="H85" s="83" t="s">
        <v>332</v>
      </c>
      <c r="I85" s="93">
        <v>5.6099999999999985</v>
      </c>
      <c r="J85" s="96" t="s">
        <v>148</v>
      </c>
      <c r="K85" s="97">
        <v>5.0999999999999997E-2</v>
      </c>
      <c r="L85" s="97">
        <v>8.2000000000000007E-3</v>
      </c>
      <c r="M85" s="93">
        <v>277.34852690999998</v>
      </c>
      <c r="N85" s="95">
        <v>128.84</v>
      </c>
      <c r="O85" s="93">
        <v>0.35733585251000005</v>
      </c>
      <c r="P85" s="94">
        <v>2.0827908899752887E-4</v>
      </c>
      <c r="Q85" s="94">
        <v>1.3679304592472549E-5</v>
      </c>
    </row>
    <row r="86" spans="2:17">
      <c r="B86" s="86" t="s">
        <v>2965</v>
      </c>
      <c r="C86" s="96" t="s">
        <v>2587</v>
      </c>
      <c r="D86" s="83" t="s">
        <v>2632</v>
      </c>
      <c r="E86" s="83"/>
      <c r="F86" s="83" t="s">
        <v>510</v>
      </c>
      <c r="G86" s="104">
        <v>41815</v>
      </c>
      <c r="H86" s="83" t="s">
        <v>332</v>
      </c>
      <c r="I86" s="93">
        <v>5.6100000000000021</v>
      </c>
      <c r="J86" s="96" t="s">
        <v>148</v>
      </c>
      <c r="K86" s="97">
        <v>5.0999999999999997E-2</v>
      </c>
      <c r="L86" s="97">
        <v>8.2000000000000024E-3</v>
      </c>
      <c r="M86" s="93">
        <v>155.94028515000002</v>
      </c>
      <c r="N86" s="95">
        <v>128.72</v>
      </c>
      <c r="O86" s="93">
        <v>0.20072634178999998</v>
      </c>
      <c r="P86" s="94">
        <v>1.1699665542140872E-4</v>
      </c>
      <c r="Q86" s="94">
        <v>7.6840785770336886E-6</v>
      </c>
    </row>
    <row r="87" spans="2:17">
      <c r="B87" s="86" t="s">
        <v>2965</v>
      </c>
      <c r="C87" s="96" t="s">
        <v>2587</v>
      </c>
      <c r="D87" s="83" t="s">
        <v>2633</v>
      </c>
      <c r="E87" s="83"/>
      <c r="F87" s="83" t="s">
        <v>510</v>
      </c>
      <c r="G87" s="104">
        <v>41836</v>
      </c>
      <c r="H87" s="83" t="s">
        <v>332</v>
      </c>
      <c r="I87" s="93">
        <v>5.6099999999999994</v>
      </c>
      <c r="J87" s="96" t="s">
        <v>148</v>
      </c>
      <c r="K87" s="97">
        <v>5.0999999999999997E-2</v>
      </c>
      <c r="L87" s="97">
        <v>8.199999999999999E-3</v>
      </c>
      <c r="M87" s="93">
        <v>463.59217956999998</v>
      </c>
      <c r="N87" s="95">
        <v>128.34</v>
      </c>
      <c r="O87" s="93">
        <v>0.59497420879000018</v>
      </c>
      <c r="P87" s="94">
        <v>3.4679052021610075E-4</v>
      </c>
      <c r="Q87" s="94">
        <v>2.2776425509880806E-5</v>
      </c>
    </row>
    <row r="88" spans="2:17">
      <c r="B88" s="86" t="s">
        <v>2965</v>
      </c>
      <c r="C88" s="96" t="s">
        <v>2587</v>
      </c>
      <c r="D88" s="83" t="s">
        <v>2634</v>
      </c>
      <c r="E88" s="83"/>
      <c r="F88" s="83" t="s">
        <v>510</v>
      </c>
      <c r="G88" s="104">
        <v>40903</v>
      </c>
      <c r="H88" s="83" t="s">
        <v>332</v>
      </c>
      <c r="I88" s="93">
        <v>5.660000000000001</v>
      </c>
      <c r="J88" s="96" t="s">
        <v>148</v>
      </c>
      <c r="K88" s="97">
        <v>5.2619999999999993E-2</v>
      </c>
      <c r="L88" s="97">
        <v>3.6000000000000003E-3</v>
      </c>
      <c r="M88" s="93">
        <v>585.28742298000009</v>
      </c>
      <c r="N88" s="95">
        <v>137.4</v>
      </c>
      <c r="O88" s="93">
        <v>0.80418493505999999</v>
      </c>
      <c r="P88" s="94">
        <v>4.6873243891794027E-4</v>
      </c>
      <c r="Q88" s="94">
        <v>3.0785297915371203E-5</v>
      </c>
    </row>
    <row r="89" spans="2:17">
      <c r="B89" s="86" t="s">
        <v>2965</v>
      </c>
      <c r="C89" s="96" t="s">
        <v>2587</v>
      </c>
      <c r="D89" s="83" t="s">
        <v>2635</v>
      </c>
      <c r="E89" s="83"/>
      <c r="F89" s="83" t="s">
        <v>510</v>
      </c>
      <c r="G89" s="104">
        <v>41911</v>
      </c>
      <c r="H89" s="83" t="s">
        <v>332</v>
      </c>
      <c r="I89" s="93">
        <v>5.6099999999999994</v>
      </c>
      <c r="J89" s="96" t="s">
        <v>148</v>
      </c>
      <c r="K89" s="97">
        <v>5.0999999999999997E-2</v>
      </c>
      <c r="L89" s="97">
        <v>8.2000000000000007E-3</v>
      </c>
      <c r="M89" s="93">
        <v>181.95929361999998</v>
      </c>
      <c r="N89" s="95">
        <v>128.34</v>
      </c>
      <c r="O89" s="93">
        <v>0.23352655846000001</v>
      </c>
      <c r="P89" s="94">
        <v>1.3611480211439409E-4</v>
      </c>
      <c r="Q89" s="94">
        <v>8.9397156797099991E-6</v>
      </c>
    </row>
    <row r="90" spans="2:17">
      <c r="B90" s="86" t="s">
        <v>2965</v>
      </c>
      <c r="C90" s="96" t="s">
        <v>2587</v>
      </c>
      <c r="D90" s="83" t="s">
        <v>2636</v>
      </c>
      <c r="E90" s="83"/>
      <c r="F90" s="83" t="s">
        <v>510</v>
      </c>
      <c r="G90" s="104">
        <v>40933</v>
      </c>
      <c r="H90" s="83" t="s">
        <v>332</v>
      </c>
      <c r="I90" s="93">
        <v>5.6099999999999994</v>
      </c>
      <c r="J90" s="96" t="s">
        <v>148</v>
      </c>
      <c r="K90" s="97">
        <v>5.1330999999999995E-2</v>
      </c>
      <c r="L90" s="97">
        <v>8.2000000000000007E-3</v>
      </c>
      <c r="M90" s="93">
        <v>2158.2793633700003</v>
      </c>
      <c r="N90" s="95">
        <v>133.01</v>
      </c>
      <c r="O90" s="93">
        <v>2.8707273619700002</v>
      </c>
      <c r="P90" s="94">
        <v>1.6732507401973004E-3</v>
      </c>
      <c r="Q90" s="94">
        <v>1.0989536513197727E-4</v>
      </c>
    </row>
    <row r="91" spans="2:17">
      <c r="B91" s="86" t="s">
        <v>2965</v>
      </c>
      <c r="C91" s="96" t="s">
        <v>2587</v>
      </c>
      <c r="D91" s="83" t="s">
        <v>2637</v>
      </c>
      <c r="E91" s="83"/>
      <c r="F91" s="83" t="s">
        <v>510</v>
      </c>
      <c r="G91" s="104">
        <v>40993</v>
      </c>
      <c r="H91" s="83" t="s">
        <v>332</v>
      </c>
      <c r="I91" s="93">
        <v>5.61</v>
      </c>
      <c r="J91" s="96" t="s">
        <v>148</v>
      </c>
      <c r="K91" s="97">
        <v>5.1451999999999998E-2</v>
      </c>
      <c r="L91" s="97">
        <v>8.199999999999999E-3</v>
      </c>
      <c r="M91" s="93">
        <v>1256.0625013300003</v>
      </c>
      <c r="N91" s="95">
        <v>133.1</v>
      </c>
      <c r="O91" s="93">
        <v>1.6718192706800004</v>
      </c>
      <c r="P91" s="94">
        <v>9.7444740632623495E-4</v>
      </c>
      <c r="Q91" s="94">
        <v>6.3999525562739442E-5</v>
      </c>
    </row>
    <row r="92" spans="2:17">
      <c r="B92" s="86" t="s">
        <v>2965</v>
      </c>
      <c r="C92" s="96" t="s">
        <v>2587</v>
      </c>
      <c r="D92" s="83" t="s">
        <v>2638</v>
      </c>
      <c r="E92" s="83"/>
      <c r="F92" s="83" t="s">
        <v>510</v>
      </c>
      <c r="G92" s="104">
        <v>41053</v>
      </c>
      <c r="H92" s="83" t="s">
        <v>332</v>
      </c>
      <c r="I92" s="93">
        <v>5.61</v>
      </c>
      <c r="J92" s="96" t="s">
        <v>148</v>
      </c>
      <c r="K92" s="97">
        <v>5.0999999999999997E-2</v>
      </c>
      <c r="L92" s="97">
        <v>8.2000000000000007E-3</v>
      </c>
      <c r="M92" s="93">
        <v>884.7409201800001</v>
      </c>
      <c r="N92" s="95">
        <v>131.16999999999999</v>
      </c>
      <c r="O92" s="93">
        <v>1.16051468949</v>
      </c>
      <c r="P92" s="94">
        <v>6.7642510707336041E-4</v>
      </c>
      <c r="Q92" s="94">
        <v>4.4426087698905468E-5</v>
      </c>
    </row>
    <row r="93" spans="2:17">
      <c r="B93" s="86" t="s">
        <v>2965</v>
      </c>
      <c r="C93" s="96" t="s">
        <v>2587</v>
      </c>
      <c r="D93" s="83" t="s">
        <v>2639</v>
      </c>
      <c r="E93" s="83"/>
      <c r="F93" s="83" t="s">
        <v>510</v>
      </c>
      <c r="G93" s="104">
        <v>41085</v>
      </c>
      <c r="H93" s="83" t="s">
        <v>332</v>
      </c>
      <c r="I93" s="93">
        <v>5.61</v>
      </c>
      <c r="J93" s="96" t="s">
        <v>148</v>
      </c>
      <c r="K93" s="97">
        <v>5.0999999999999997E-2</v>
      </c>
      <c r="L93" s="97">
        <v>8.2000000000000007E-3</v>
      </c>
      <c r="M93" s="93">
        <v>1627.9845328500001</v>
      </c>
      <c r="N93" s="95">
        <v>131.16999999999999</v>
      </c>
      <c r="O93" s="93">
        <v>2.1354273556200001</v>
      </c>
      <c r="P93" s="94">
        <v>1.2446690169061303E-3</v>
      </c>
      <c r="Q93" s="94">
        <v>8.1747076391688699E-5</v>
      </c>
    </row>
    <row r="94" spans="2:17">
      <c r="B94" s="86" t="s">
        <v>2965</v>
      </c>
      <c r="C94" s="96" t="s">
        <v>2587</v>
      </c>
      <c r="D94" s="83" t="s">
        <v>2640</v>
      </c>
      <c r="E94" s="83"/>
      <c r="F94" s="83" t="s">
        <v>510</v>
      </c>
      <c r="G94" s="104">
        <v>41115</v>
      </c>
      <c r="H94" s="83" t="s">
        <v>332</v>
      </c>
      <c r="I94" s="93">
        <v>5.6100000000000021</v>
      </c>
      <c r="J94" s="96" t="s">
        <v>148</v>
      </c>
      <c r="K94" s="97">
        <v>5.0999999999999997E-2</v>
      </c>
      <c r="L94" s="97">
        <v>8.2000000000000024E-3</v>
      </c>
      <c r="M94" s="93">
        <v>721.93028206000008</v>
      </c>
      <c r="N94" s="95">
        <v>131.55000000000001</v>
      </c>
      <c r="O94" s="93">
        <v>0.94969933304999998</v>
      </c>
      <c r="P94" s="94">
        <v>5.5354790323951404E-4</v>
      </c>
      <c r="Q94" s="94">
        <v>3.6355787858413736E-5</v>
      </c>
    </row>
    <row r="95" spans="2:17">
      <c r="B95" s="86" t="s">
        <v>2965</v>
      </c>
      <c r="C95" s="96" t="s">
        <v>2587</v>
      </c>
      <c r="D95" s="83" t="s">
        <v>2641</v>
      </c>
      <c r="E95" s="83"/>
      <c r="F95" s="83" t="s">
        <v>510</v>
      </c>
      <c r="G95" s="104">
        <v>41179</v>
      </c>
      <c r="H95" s="83" t="s">
        <v>332</v>
      </c>
      <c r="I95" s="93">
        <v>5.6099999999999994</v>
      </c>
      <c r="J95" s="96" t="s">
        <v>148</v>
      </c>
      <c r="K95" s="97">
        <v>5.0999999999999997E-2</v>
      </c>
      <c r="L95" s="97">
        <v>8.199999999999999E-3</v>
      </c>
      <c r="M95" s="93">
        <v>910.35413729000004</v>
      </c>
      <c r="N95" s="95">
        <v>130.06</v>
      </c>
      <c r="O95" s="93">
        <v>1.1840065872700001</v>
      </c>
      <c r="P95" s="94">
        <v>6.9011774674014148E-4</v>
      </c>
      <c r="Q95" s="94">
        <v>4.5325389638329126E-5</v>
      </c>
    </row>
    <row r="96" spans="2:17">
      <c r="B96" s="86" t="s">
        <v>2966</v>
      </c>
      <c r="C96" s="96" t="s">
        <v>2587</v>
      </c>
      <c r="D96" s="83" t="s">
        <v>2642</v>
      </c>
      <c r="E96" s="83"/>
      <c r="F96" s="83" t="s">
        <v>518</v>
      </c>
      <c r="G96" s="104">
        <v>42122</v>
      </c>
      <c r="H96" s="83" t="s">
        <v>146</v>
      </c>
      <c r="I96" s="93">
        <v>5.9000000000000012</v>
      </c>
      <c r="J96" s="96" t="s">
        <v>148</v>
      </c>
      <c r="K96" s="97">
        <v>2.4799999999999999E-2</v>
      </c>
      <c r="L96" s="97">
        <v>9.300000000000001E-3</v>
      </c>
      <c r="M96" s="93">
        <v>42692.055157570001</v>
      </c>
      <c r="N96" s="95">
        <v>111.71</v>
      </c>
      <c r="O96" s="93">
        <v>47.691294159729999</v>
      </c>
      <c r="P96" s="94">
        <v>2.7797656548956995E-2</v>
      </c>
      <c r="Q96" s="94">
        <v>1.8256878917625454E-3</v>
      </c>
    </row>
    <row r="97" spans="2:17">
      <c r="B97" s="86" t="s">
        <v>2959</v>
      </c>
      <c r="C97" s="96" t="s">
        <v>2587</v>
      </c>
      <c r="D97" s="83" t="s">
        <v>2643</v>
      </c>
      <c r="E97" s="83"/>
      <c r="F97" s="83" t="s">
        <v>518</v>
      </c>
      <c r="G97" s="104">
        <v>41455</v>
      </c>
      <c r="H97" s="83" t="s">
        <v>146</v>
      </c>
      <c r="I97" s="93">
        <v>4.0399999999999991</v>
      </c>
      <c r="J97" s="96" t="s">
        <v>148</v>
      </c>
      <c r="K97" s="97">
        <v>4.7039999999999998E-2</v>
      </c>
      <c r="L97" s="97">
        <v>-2.5000000000000001E-3</v>
      </c>
      <c r="M97" s="93">
        <v>11370.330045620001</v>
      </c>
      <c r="N97" s="95">
        <v>148.84</v>
      </c>
      <c r="O97" s="93">
        <v>16.923600082740002</v>
      </c>
      <c r="P97" s="94">
        <v>9.8641991365614485E-3</v>
      </c>
      <c r="Q97" s="94">
        <v>6.4785853058647533E-4</v>
      </c>
    </row>
    <row r="98" spans="2:17">
      <c r="B98" s="86" t="s">
        <v>2967</v>
      </c>
      <c r="C98" s="96" t="s">
        <v>2587</v>
      </c>
      <c r="D98" s="83" t="s">
        <v>2644</v>
      </c>
      <c r="E98" s="83"/>
      <c r="F98" s="83" t="s">
        <v>518</v>
      </c>
      <c r="G98" s="104">
        <v>41767</v>
      </c>
      <c r="H98" s="83" t="s">
        <v>146</v>
      </c>
      <c r="I98" s="93">
        <v>6.4900000000000011</v>
      </c>
      <c r="J98" s="96" t="s">
        <v>148</v>
      </c>
      <c r="K98" s="97">
        <v>5.3499999999999999E-2</v>
      </c>
      <c r="L98" s="97">
        <v>8.2000000000000007E-3</v>
      </c>
      <c r="M98" s="93">
        <v>287.97698488000003</v>
      </c>
      <c r="N98" s="95">
        <v>133.35</v>
      </c>
      <c r="O98" s="93">
        <v>0.38401731069</v>
      </c>
      <c r="P98" s="94">
        <v>2.2383081649372387E-4</v>
      </c>
      <c r="Q98" s="94">
        <v>1.4700707261283464E-5</v>
      </c>
    </row>
    <row r="99" spans="2:17">
      <c r="B99" s="86" t="s">
        <v>2967</v>
      </c>
      <c r="C99" s="96" t="s">
        <v>2587</v>
      </c>
      <c r="D99" s="83" t="s">
        <v>2645</v>
      </c>
      <c r="E99" s="83"/>
      <c r="F99" s="83" t="s">
        <v>518</v>
      </c>
      <c r="G99" s="104">
        <v>41269</v>
      </c>
      <c r="H99" s="83" t="s">
        <v>146</v>
      </c>
      <c r="I99" s="93">
        <v>6.59</v>
      </c>
      <c r="J99" s="96" t="s">
        <v>148</v>
      </c>
      <c r="K99" s="97">
        <v>5.3499999999999999E-2</v>
      </c>
      <c r="L99" s="97">
        <v>1E-3</v>
      </c>
      <c r="M99" s="93">
        <v>1430.2545952500002</v>
      </c>
      <c r="N99" s="95">
        <v>141.83000000000001</v>
      </c>
      <c r="O99" s="93">
        <v>2.0285300246900002</v>
      </c>
      <c r="P99" s="94">
        <v>1.1823621463640968E-3</v>
      </c>
      <c r="Q99" s="94">
        <v>7.7654900530681626E-5</v>
      </c>
    </row>
    <row r="100" spans="2:17">
      <c r="B100" s="86" t="s">
        <v>2967</v>
      </c>
      <c r="C100" s="96" t="s">
        <v>2587</v>
      </c>
      <c r="D100" s="83" t="s">
        <v>2646</v>
      </c>
      <c r="E100" s="83"/>
      <c r="F100" s="83" t="s">
        <v>518</v>
      </c>
      <c r="G100" s="104">
        <v>41767</v>
      </c>
      <c r="H100" s="83" t="s">
        <v>146</v>
      </c>
      <c r="I100" s="93">
        <v>6.98</v>
      </c>
      <c r="J100" s="96" t="s">
        <v>148</v>
      </c>
      <c r="K100" s="97">
        <v>5.3499999999999999E-2</v>
      </c>
      <c r="L100" s="97">
        <v>1.1399999999999997E-2</v>
      </c>
      <c r="M100" s="93">
        <v>225.37331154000003</v>
      </c>
      <c r="N100" s="95">
        <v>133.35</v>
      </c>
      <c r="O100" s="93">
        <v>0.30053531430000002</v>
      </c>
      <c r="P100" s="94">
        <v>1.7517195947260367E-4</v>
      </c>
      <c r="Q100" s="94">
        <v>1.1504902394279403E-5</v>
      </c>
    </row>
    <row r="101" spans="2:17">
      <c r="B101" s="86" t="s">
        <v>2967</v>
      </c>
      <c r="C101" s="96" t="s">
        <v>2587</v>
      </c>
      <c r="D101" s="83" t="s">
        <v>2647</v>
      </c>
      <c r="E101" s="83"/>
      <c r="F101" s="83" t="s">
        <v>518</v>
      </c>
      <c r="G101" s="104">
        <v>41767</v>
      </c>
      <c r="H101" s="83" t="s">
        <v>146</v>
      </c>
      <c r="I101" s="93">
        <v>6.4899999999999993</v>
      </c>
      <c r="J101" s="96" t="s">
        <v>148</v>
      </c>
      <c r="K101" s="97">
        <v>5.3499999999999999E-2</v>
      </c>
      <c r="L101" s="97">
        <v>8.2000000000000007E-3</v>
      </c>
      <c r="M101" s="93">
        <v>287.97700698</v>
      </c>
      <c r="N101" s="95">
        <v>133.35</v>
      </c>
      <c r="O101" s="93">
        <v>0.38401734163000001</v>
      </c>
      <c r="P101" s="94">
        <v>2.2383083452761265E-4</v>
      </c>
      <c r="Q101" s="94">
        <v>1.4700708445708932E-5</v>
      </c>
    </row>
    <row r="102" spans="2:17">
      <c r="B102" s="86" t="s">
        <v>2967</v>
      </c>
      <c r="C102" s="96" t="s">
        <v>2587</v>
      </c>
      <c r="D102" s="83" t="s">
        <v>2648</v>
      </c>
      <c r="E102" s="83"/>
      <c r="F102" s="83" t="s">
        <v>518</v>
      </c>
      <c r="G102" s="104">
        <v>41269</v>
      </c>
      <c r="H102" s="83" t="s">
        <v>146</v>
      </c>
      <c r="I102" s="93">
        <v>6.589999999999999</v>
      </c>
      <c r="J102" s="96" t="s">
        <v>148</v>
      </c>
      <c r="K102" s="97">
        <v>5.3499999999999999E-2</v>
      </c>
      <c r="L102" s="97">
        <v>1E-3</v>
      </c>
      <c r="M102" s="93">
        <v>1519.6456189200001</v>
      </c>
      <c r="N102" s="95">
        <v>141.83000000000001</v>
      </c>
      <c r="O102" s="93">
        <v>2.1553133046900004</v>
      </c>
      <c r="P102" s="94">
        <v>1.2562598699567208E-3</v>
      </c>
      <c r="Q102" s="94">
        <v>8.2508337688388039E-5</v>
      </c>
    </row>
    <row r="103" spans="2:17">
      <c r="B103" s="86" t="s">
        <v>2967</v>
      </c>
      <c r="C103" s="96" t="s">
        <v>2587</v>
      </c>
      <c r="D103" s="83" t="s">
        <v>2649</v>
      </c>
      <c r="E103" s="83"/>
      <c r="F103" s="83" t="s">
        <v>518</v>
      </c>
      <c r="G103" s="104">
        <v>41281</v>
      </c>
      <c r="H103" s="83" t="s">
        <v>146</v>
      </c>
      <c r="I103" s="93">
        <v>6.59</v>
      </c>
      <c r="J103" s="96" t="s">
        <v>148</v>
      </c>
      <c r="K103" s="97">
        <v>5.3499999999999999E-2</v>
      </c>
      <c r="L103" s="97">
        <v>1.1000000000000001E-3</v>
      </c>
      <c r="M103" s="93">
        <v>1914.5340323200001</v>
      </c>
      <c r="N103" s="95">
        <v>141.71</v>
      </c>
      <c r="O103" s="93">
        <v>2.71308606855</v>
      </c>
      <c r="P103" s="94">
        <v>1.5813669150751321E-3</v>
      </c>
      <c r="Q103" s="94">
        <v>1.0386064106525862E-4</v>
      </c>
    </row>
    <row r="104" spans="2:17">
      <c r="B104" s="86" t="s">
        <v>2967</v>
      </c>
      <c r="C104" s="96" t="s">
        <v>2587</v>
      </c>
      <c r="D104" s="83" t="s">
        <v>2650</v>
      </c>
      <c r="E104" s="83"/>
      <c r="F104" s="83" t="s">
        <v>518</v>
      </c>
      <c r="G104" s="104">
        <v>41767</v>
      </c>
      <c r="H104" s="83" t="s">
        <v>146</v>
      </c>
      <c r="I104" s="93">
        <v>6.4900000000000011</v>
      </c>
      <c r="J104" s="96" t="s">
        <v>148</v>
      </c>
      <c r="K104" s="97">
        <v>5.3499999999999999E-2</v>
      </c>
      <c r="L104" s="97">
        <v>8.2000000000000007E-3</v>
      </c>
      <c r="M104" s="93">
        <v>338.05993416000007</v>
      </c>
      <c r="N104" s="95">
        <v>133.35</v>
      </c>
      <c r="O104" s="93">
        <v>0.45080292504000002</v>
      </c>
      <c r="P104" s="94">
        <v>2.627579121580724E-4</v>
      </c>
      <c r="Q104" s="94">
        <v>1.7257351814780905E-5</v>
      </c>
    </row>
    <row r="105" spans="2:17">
      <c r="B105" s="86" t="s">
        <v>2967</v>
      </c>
      <c r="C105" s="96" t="s">
        <v>2587</v>
      </c>
      <c r="D105" s="83" t="s">
        <v>2651</v>
      </c>
      <c r="E105" s="83"/>
      <c r="F105" s="83" t="s">
        <v>518</v>
      </c>
      <c r="G105" s="104">
        <v>41281</v>
      </c>
      <c r="H105" s="83" t="s">
        <v>146</v>
      </c>
      <c r="I105" s="93">
        <v>6.59</v>
      </c>
      <c r="J105" s="96" t="s">
        <v>148</v>
      </c>
      <c r="K105" s="97">
        <v>5.3499999999999999E-2</v>
      </c>
      <c r="L105" s="97">
        <v>1.0999999999999998E-3</v>
      </c>
      <c r="M105" s="93">
        <v>1379.11349797</v>
      </c>
      <c r="N105" s="95">
        <v>141.71</v>
      </c>
      <c r="O105" s="93">
        <v>1.9543416595300003</v>
      </c>
      <c r="P105" s="94">
        <v>1.1391202354245602E-3</v>
      </c>
      <c r="Q105" s="94">
        <v>7.4814868563240528E-5</v>
      </c>
    </row>
    <row r="106" spans="2:17">
      <c r="B106" s="86" t="s">
        <v>2967</v>
      </c>
      <c r="C106" s="96" t="s">
        <v>2587</v>
      </c>
      <c r="D106" s="83" t="s">
        <v>2652</v>
      </c>
      <c r="E106" s="83"/>
      <c r="F106" s="83" t="s">
        <v>518</v>
      </c>
      <c r="G106" s="104">
        <v>41767</v>
      </c>
      <c r="H106" s="83" t="s">
        <v>146</v>
      </c>
      <c r="I106" s="93">
        <v>6.49</v>
      </c>
      <c r="J106" s="96" t="s">
        <v>148</v>
      </c>
      <c r="K106" s="97">
        <v>5.3499999999999999E-2</v>
      </c>
      <c r="L106" s="97">
        <v>8.2000000000000007E-3</v>
      </c>
      <c r="M106" s="93">
        <v>275.42444566</v>
      </c>
      <c r="N106" s="95">
        <v>133.35</v>
      </c>
      <c r="O106" s="93">
        <v>0.36727850106999999</v>
      </c>
      <c r="P106" s="94">
        <v>2.1407432552292461E-4</v>
      </c>
      <c r="Q106" s="94">
        <v>1.40599227620539E-5</v>
      </c>
    </row>
    <row r="107" spans="2:17">
      <c r="B107" s="86" t="s">
        <v>2967</v>
      </c>
      <c r="C107" s="96" t="s">
        <v>2587</v>
      </c>
      <c r="D107" s="83" t="s">
        <v>2653</v>
      </c>
      <c r="E107" s="83"/>
      <c r="F107" s="83" t="s">
        <v>518</v>
      </c>
      <c r="G107" s="104">
        <v>41281</v>
      </c>
      <c r="H107" s="83" t="s">
        <v>146</v>
      </c>
      <c r="I107" s="93">
        <v>6.5900000000000007</v>
      </c>
      <c r="J107" s="96" t="s">
        <v>148</v>
      </c>
      <c r="K107" s="97">
        <v>5.3499999999999999E-2</v>
      </c>
      <c r="L107" s="97">
        <v>1.1000000000000003E-3</v>
      </c>
      <c r="M107" s="93">
        <v>1656.2883233</v>
      </c>
      <c r="N107" s="95">
        <v>141.71</v>
      </c>
      <c r="O107" s="93">
        <v>2.3471260888399996</v>
      </c>
      <c r="P107" s="94">
        <v>1.3680611114504594E-3</v>
      </c>
      <c r="Q107" s="94">
        <v>8.9851193102104474E-5</v>
      </c>
    </row>
    <row r="108" spans="2:17">
      <c r="B108" s="86" t="s">
        <v>2968</v>
      </c>
      <c r="C108" s="96" t="s">
        <v>2587</v>
      </c>
      <c r="D108" s="83">
        <v>7127</v>
      </c>
      <c r="E108" s="83"/>
      <c r="F108" s="83" t="s">
        <v>1800</v>
      </c>
      <c r="G108" s="104">
        <v>37364</v>
      </c>
      <c r="H108" s="83" t="s">
        <v>2524</v>
      </c>
      <c r="I108" s="93">
        <v>7.0699999999999985</v>
      </c>
      <c r="J108" s="96" t="s">
        <v>148</v>
      </c>
      <c r="K108" s="97">
        <v>3.1E-2</v>
      </c>
      <c r="L108" s="97">
        <v>1.5600000000000001E-2</v>
      </c>
      <c r="M108" s="93">
        <v>5474.0775137100009</v>
      </c>
      <c r="N108" s="95">
        <v>112.08</v>
      </c>
      <c r="O108" s="93">
        <v>6.1353457024600013</v>
      </c>
      <c r="P108" s="94">
        <v>3.576087326858734E-3</v>
      </c>
      <c r="Q108" s="94">
        <v>2.3486941501824003E-4</v>
      </c>
    </row>
    <row r="109" spans="2:17">
      <c r="B109" s="86" t="s">
        <v>2968</v>
      </c>
      <c r="C109" s="96" t="s">
        <v>2587</v>
      </c>
      <c r="D109" s="83">
        <v>7128</v>
      </c>
      <c r="E109" s="83"/>
      <c r="F109" s="83" t="s">
        <v>1800</v>
      </c>
      <c r="G109" s="104">
        <v>37368</v>
      </c>
      <c r="H109" s="83" t="s">
        <v>2524</v>
      </c>
      <c r="I109" s="93">
        <v>7.1000000000000014</v>
      </c>
      <c r="J109" s="96" t="s">
        <v>148</v>
      </c>
      <c r="K109" s="97">
        <v>2.4900000000000002E-2</v>
      </c>
      <c r="L109" s="97">
        <v>1.5700000000000002E-2</v>
      </c>
      <c r="M109" s="93">
        <v>2325.4310801800002</v>
      </c>
      <c r="N109" s="95">
        <v>109.41</v>
      </c>
      <c r="O109" s="93">
        <v>2.5442540688499999</v>
      </c>
      <c r="P109" s="94">
        <v>1.4829604024228283E-3</v>
      </c>
      <c r="Q109" s="94">
        <v>9.7397521474458805E-5</v>
      </c>
    </row>
    <row r="110" spans="2:17">
      <c r="B110" s="86" t="s">
        <v>2968</v>
      </c>
      <c r="C110" s="96" t="s">
        <v>2587</v>
      </c>
      <c r="D110" s="83">
        <v>7130</v>
      </c>
      <c r="E110" s="83"/>
      <c r="F110" s="83" t="s">
        <v>1800</v>
      </c>
      <c r="G110" s="104">
        <v>43708</v>
      </c>
      <c r="H110" s="83" t="s">
        <v>2524</v>
      </c>
      <c r="I110" s="93">
        <v>7.4700000000000006</v>
      </c>
      <c r="J110" s="96" t="s">
        <v>148</v>
      </c>
      <c r="K110" s="97">
        <v>3.6000000000000004E-2</v>
      </c>
      <c r="L110" s="97">
        <v>1.6199999999999999E-2</v>
      </c>
      <c r="M110" s="93">
        <v>1451.8963915300001</v>
      </c>
      <c r="N110" s="95">
        <v>116.53</v>
      </c>
      <c r="O110" s="93">
        <v>1.6918948355400001</v>
      </c>
      <c r="P110" s="94">
        <v>9.8614878006408153E-4</v>
      </c>
      <c r="Q110" s="94">
        <v>6.4768045610915097E-5</v>
      </c>
    </row>
    <row r="111" spans="2:17">
      <c r="B111" s="86" t="s">
        <v>2969</v>
      </c>
      <c r="C111" s="96" t="s">
        <v>2579</v>
      </c>
      <c r="D111" s="83">
        <v>22333</v>
      </c>
      <c r="E111" s="83"/>
      <c r="F111" s="83" t="s">
        <v>1800</v>
      </c>
      <c r="G111" s="104">
        <v>41639</v>
      </c>
      <c r="H111" s="83" t="s">
        <v>2524</v>
      </c>
      <c r="I111" s="93">
        <v>2.2000000000000002</v>
      </c>
      <c r="J111" s="96" t="s">
        <v>148</v>
      </c>
      <c r="K111" s="97">
        <v>3.7000000000000005E-2</v>
      </c>
      <c r="L111" s="97">
        <v>-2.0000000000000001E-4</v>
      </c>
      <c r="M111" s="93">
        <v>12845.75760884</v>
      </c>
      <c r="N111" s="95">
        <v>110.09</v>
      </c>
      <c r="O111" s="93">
        <v>14.14189474958</v>
      </c>
      <c r="P111" s="94">
        <v>8.2428363525572351E-3</v>
      </c>
      <c r="Q111" s="94">
        <v>5.4137105033080714E-4</v>
      </c>
    </row>
    <row r="112" spans="2:17">
      <c r="B112" s="86" t="s">
        <v>2969</v>
      </c>
      <c r="C112" s="96" t="s">
        <v>2579</v>
      </c>
      <c r="D112" s="83">
        <v>22334</v>
      </c>
      <c r="E112" s="83"/>
      <c r="F112" s="83" t="s">
        <v>1800</v>
      </c>
      <c r="G112" s="104">
        <v>42004</v>
      </c>
      <c r="H112" s="83" t="s">
        <v>2524</v>
      </c>
      <c r="I112" s="93">
        <v>2.6699999999999995</v>
      </c>
      <c r="J112" s="96" t="s">
        <v>148</v>
      </c>
      <c r="K112" s="97">
        <v>3.7000000000000005E-2</v>
      </c>
      <c r="L112" s="97">
        <v>7.9999999999999993E-4</v>
      </c>
      <c r="M112" s="93">
        <v>5233.4568044200005</v>
      </c>
      <c r="N112" s="95">
        <v>111.77</v>
      </c>
      <c r="O112" s="93">
        <v>5.8494347228200017</v>
      </c>
      <c r="P112" s="94">
        <v>3.4094394017890163E-3</v>
      </c>
      <c r="Q112" s="94">
        <v>2.2392435213312604E-4</v>
      </c>
    </row>
    <row r="113" spans="2:17">
      <c r="B113" s="86" t="s">
        <v>2969</v>
      </c>
      <c r="C113" s="96" t="s">
        <v>2579</v>
      </c>
      <c r="D113" s="83" t="s">
        <v>2654</v>
      </c>
      <c r="E113" s="83"/>
      <c r="F113" s="83" t="s">
        <v>1800</v>
      </c>
      <c r="G113" s="104">
        <v>42759</v>
      </c>
      <c r="H113" s="83" t="s">
        <v>2524</v>
      </c>
      <c r="I113" s="93">
        <v>3.8299999999999996</v>
      </c>
      <c r="J113" s="96" t="s">
        <v>148</v>
      </c>
      <c r="K113" s="97">
        <v>2.5499999999999998E-2</v>
      </c>
      <c r="L113" s="97">
        <v>1.1299999999999999E-2</v>
      </c>
      <c r="M113" s="93">
        <v>3576.30375895</v>
      </c>
      <c r="N113" s="95">
        <v>105.99</v>
      </c>
      <c r="O113" s="93">
        <v>3.7905245264900005</v>
      </c>
      <c r="P113" s="94">
        <v>2.2093696718496307E-3</v>
      </c>
      <c r="Q113" s="94">
        <v>1.4510645712955273E-4</v>
      </c>
    </row>
    <row r="114" spans="2:17">
      <c r="B114" s="86" t="s">
        <v>2969</v>
      </c>
      <c r="C114" s="96" t="s">
        <v>2579</v>
      </c>
      <c r="D114" s="83" t="s">
        <v>2655</v>
      </c>
      <c r="E114" s="83"/>
      <c r="F114" s="83" t="s">
        <v>1800</v>
      </c>
      <c r="G114" s="104">
        <v>42759</v>
      </c>
      <c r="H114" s="83" t="s">
        <v>2524</v>
      </c>
      <c r="I114" s="93">
        <v>3.7299999999999995</v>
      </c>
      <c r="J114" s="96" t="s">
        <v>148</v>
      </c>
      <c r="K114" s="97">
        <v>3.8800000000000001E-2</v>
      </c>
      <c r="L114" s="97">
        <v>1.9599999999999999E-2</v>
      </c>
      <c r="M114" s="93">
        <v>3576.30375895</v>
      </c>
      <c r="N114" s="95">
        <v>108.05</v>
      </c>
      <c r="O114" s="93">
        <v>3.8641961914400005</v>
      </c>
      <c r="P114" s="94">
        <v>2.2523104155587653E-3</v>
      </c>
      <c r="Q114" s="94">
        <v>1.4792670910708815E-4</v>
      </c>
    </row>
    <row r="115" spans="2:17">
      <c r="B115" s="86" t="s">
        <v>2970</v>
      </c>
      <c r="C115" s="96" t="s">
        <v>2579</v>
      </c>
      <c r="D115" s="83">
        <v>4069</v>
      </c>
      <c r="E115" s="83"/>
      <c r="F115" s="83" t="s">
        <v>611</v>
      </c>
      <c r="G115" s="104">
        <v>42052</v>
      </c>
      <c r="H115" s="83" t="s">
        <v>146</v>
      </c>
      <c r="I115" s="93">
        <v>5.5999999999999988</v>
      </c>
      <c r="J115" s="96" t="s">
        <v>148</v>
      </c>
      <c r="K115" s="97">
        <v>2.9779E-2</v>
      </c>
      <c r="L115" s="97">
        <v>1.3999999999999998E-3</v>
      </c>
      <c r="M115" s="93">
        <v>7155.3383508099996</v>
      </c>
      <c r="N115" s="95">
        <v>119.41</v>
      </c>
      <c r="O115" s="93">
        <v>8.5441899507900008</v>
      </c>
      <c r="P115" s="94">
        <v>4.9801218844184713E-3</v>
      </c>
      <c r="Q115" s="94">
        <v>3.2708326357912439E-4</v>
      </c>
    </row>
    <row r="116" spans="2:17">
      <c r="B116" s="86" t="s">
        <v>2971</v>
      </c>
      <c r="C116" s="96" t="s">
        <v>2579</v>
      </c>
      <c r="D116" s="83">
        <v>2963</v>
      </c>
      <c r="E116" s="83"/>
      <c r="F116" s="83" t="s">
        <v>611</v>
      </c>
      <c r="G116" s="104">
        <v>41423</v>
      </c>
      <c r="H116" s="83" t="s">
        <v>146</v>
      </c>
      <c r="I116" s="93">
        <v>4.66</v>
      </c>
      <c r="J116" s="96" t="s">
        <v>148</v>
      </c>
      <c r="K116" s="97">
        <v>0.05</v>
      </c>
      <c r="L116" s="97">
        <v>2.3E-3</v>
      </c>
      <c r="M116" s="93">
        <v>5148.4659769400005</v>
      </c>
      <c r="N116" s="95">
        <v>127.39</v>
      </c>
      <c r="O116" s="93">
        <v>6.5586310909600005</v>
      </c>
      <c r="P116" s="94">
        <v>3.8228061894734996E-3</v>
      </c>
      <c r="Q116" s="94">
        <v>2.5107335794241815E-4</v>
      </c>
    </row>
    <row r="117" spans="2:17">
      <c r="B117" s="86" t="s">
        <v>2971</v>
      </c>
      <c r="C117" s="96" t="s">
        <v>2579</v>
      </c>
      <c r="D117" s="83">
        <v>2968</v>
      </c>
      <c r="E117" s="83"/>
      <c r="F117" s="83" t="s">
        <v>611</v>
      </c>
      <c r="G117" s="104">
        <v>41423</v>
      </c>
      <c r="H117" s="83" t="s">
        <v>146</v>
      </c>
      <c r="I117" s="93">
        <v>4.66</v>
      </c>
      <c r="J117" s="96" t="s">
        <v>148</v>
      </c>
      <c r="K117" s="97">
        <v>0.05</v>
      </c>
      <c r="L117" s="97">
        <v>2.3E-3</v>
      </c>
      <c r="M117" s="93">
        <v>1655.84903276</v>
      </c>
      <c r="N117" s="95">
        <v>127.39</v>
      </c>
      <c r="O117" s="93">
        <v>2.1093861698</v>
      </c>
      <c r="P117" s="94">
        <v>1.2294904827039033E-3</v>
      </c>
      <c r="Q117" s="94">
        <v>8.0750184223498013E-5</v>
      </c>
    </row>
    <row r="118" spans="2:17">
      <c r="B118" s="86" t="s">
        <v>2971</v>
      </c>
      <c r="C118" s="96" t="s">
        <v>2579</v>
      </c>
      <c r="D118" s="83">
        <v>4605</v>
      </c>
      <c r="E118" s="83"/>
      <c r="F118" s="83" t="s">
        <v>611</v>
      </c>
      <c r="G118" s="104">
        <v>42352</v>
      </c>
      <c r="H118" s="83" t="s">
        <v>146</v>
      </c>
      <c r="I118" s="93">
        <v>6.84</v>
      </c>
      <c r="J118" s="96" t="s">
        <v>148</v>
      </c>
      <c r="K118" s="97">
        <v>0.05</v>
      </c>
      <c r="L118" s="97">
        <v>1.0299999999999998E-2</v>
      </c>
      <c r="M118" s="93">
        <v>5117.44405224</v>
      </c>
      <c r="N118" s="95">
        <v>132.1</v>
      </c>
      <c r="O118" s="93">
        <v>6.7601438524100015</v>
      </c>
      <c r="P118" s="94">
        <v>3.9402612225505626E-3</v>
      </c>
      <c r="Q118" s="94">
        <v>2.587875417383687E-4</v>
      </c>
    </row>
    <row r="119" spans="2:17">
      <c r="B119" s="86" t="s">
        <v>2971</v>
      </c>
      <c r="C119" s="96" t="s">
        <v>2579</v>
      </c>
      <c r="D119" s="83">
        <v>4606</v>
      </c>
      <c r="E119" s="83"/>
      <c r="F119" s="83" t="s">
        <v>611</v>
      </c>
      <c r="G119" s="104">
        <v>36979</v>
      </c>
      <c r="H119" s="83" t="s">
        <v>146</v>
      </c>
      <c r="I119" s="93">
        <v>8.92</v>
      </c>
      <c r="J119" s="96" t="s">
        <v>148</v>
      </c>
      <c r="K119" s="97">
        <v>4.0999999999999995E-2</v>
      </c>
      <c r="L119" s="97">
        <v>1.2000000000000002E-2</v>
      </c>
      <c r="M119" s="93">
        <v>13781.1147513</v>
      </c>
      <c r="N119" s="95">
        <v>130.53</v>
      </c>
      <c r="O119" s="93">
        <v>17.988489091039998</v>
      </c>
      <c r="P119" s="94">
        <v>1.0484887239852171E-2</v>
      </c>
      <c r="Q119" s="94">
        <v>6.8862393657468084E-4</v>
      </c>
    </row>
    <row r="120" spans="2:17">
      <c r="B120" s="86" t="s">
        <v>2971</v>
      </c>
      <c r="C120" s="96" t="s">
        <v>2579</v>
      </c>
      <c r="D120" s="83">
        <v>5150</v>
      </c>
      <c r="E120" s="83"/>
      <c r="F120" s="83" t="s">
        <v>611</v>
      </c>
      <c r="G120" s="104">
        <v>42631</v>
      </c>
      <c r="H120" s="83" t="s">
        <v>146</v>
      </c>
      <c r="I120" s="93">
        <v>8.7800000000000011</v>
      </c>
      <c r="J120" s="96" t="s">
        <v>148</v>
      </c>
      <c r="K120" s="97">
        <v>4.0999999999999995E-2</v>
      </c>
      <c r="L120" s="97">
        <v>1.6700000000000003E-2</v>
      </c>
      <c r="M120" s="93">
        <v>4089.5560661799996</v>
      </c>
      <c r="N120" s="95">
        <v>125.82</v>
      </c>
      <c r="O120" s="93">
        <v>5.1454794227200003</v>
      </c>
      <c r="P120" s="94">
        <v>2.9991274569619655E-3</v>
      </c>
      <c r="Q120" s="94">
        <v>1.9697598156825569E-4</v>
      </c>
    </row>
    <row r="121" spans="2:17">
      <c r="B121" s="86" t="s">
        <v>2972</v>
      </c>
      <c r="C121" s="96" t="s">
        <v>2587</v>
      </c>
      <c r="D121" s="83" t="s">
        <v>2656</v>
      </c>
      <c r="E121" s="83"/>
      <c r="F121" s="83" t="s">
        <v>611</v>
      </c>
      <c r="G121" s="104">
        <v>43011</v>
      </c>
      <c r="H121" s="83" t="s">
        <v>146</v>
      </c>
      <c r="I121" s="93">
        <v>8.81</v>
      </c>
      <c r="J121" s="96" t="s">
        <v>148</v>
      </c>
      <c r="K121" s="97">
        <v>3.9E-2</v>
      </c>
      <c r="L121" s="97">
        <v>2.46E-2</v>
      </c>
      <c r="M121" s="93">
        <v>678.69928087000005</v>
      </c>
      <c r="N121" s="95">
        <v>115.61</v>
      </c>
      <c r="O121" s="93">
        <v>0.78464422335000006</v>
      </c>
      <c r="P121" s="94">
        <v>4.5734281315065674E-4</v>
      </c>
      <c r="Q121" s="94">
        <v>3.0037252776443244E-5</v>
      </c>
    </row>
    <row r="122" spans="2:17">
      <c r="B122" s="86" t="s">
        <v>2972</v>
      </c>
      <c r="C122" s="96" t="s">
        <v>2587</v>
      </c>
      <c r="D122" s="83" t="s">
        <v>2657</v>
      </c>
      <c r="E122" s="83"/>
      <c r="F122" s="83" t="s">
        <v>611</v>
      </c>
      <c r="G122" s="104">
        <v>43104</v>
      </c>
      <c r="H122" s="83" t="s">
        <v>146</v>
      </c>
      <c r="I122" s="93">
        <v>8.8099999999999987</v>
      </c>
      <c r="J122" s="96" t="s">
        <v>148</v>
      </c>
      <c r="K122" s="97">
        <v>3.8199999999999998E-2</v>
      </c>
      <c r="L122" s="97">
        <v>2.7799999999999998E-2</v>
      </c>
      <c r="M122" s="93">
        <v>1208.1262289199999</v>
      </c>
      <c r="N122" s="95">
        <v>109.45</v>
      </c>
      <c r="O122" s="93">
        <v>1.3222942167500003</v>
      </c>
      <c r="P122" s="94">
        <v>7.7072096996951564E-4</v>
      </c>
      <c r="Q122" s="94">
        <v>5.0619229010282354E-5</v>
      </c>
    </row>
    <row r="123" spans="2:17">
      <c r="B123" s="86" t="s">
        <v>2972</v>
      </c>
      <c r="C123" s="96" t="s">
        <v>2587</v>
      </c>
      <c r="D123" s="83" t="s">
        <v>2658</v>
      </c>
      <c r="E123" s="83"/>
      <c r="F123" s="83" t="s">
        <v>611</v>
      </c>
      <c r="G123" s="104">
        <v>43194</v>
      </c>
      <c r="H123" s="83" t="s">
        <v>146</v>
      </c>
      <c r="I123" s="93">
        <v>8.8699999999999974</v>
      </c>
      <c r="J123" s="96" t="s">
        <v>148</v>
      </c>
      <c r="K123" s="97">
        <v>3.7900000000000003E-2</v>
      </c>
      <c r="L123" s="97">
        <v>2.3299999999999998E-2</v>
      </c>
      <c r="M123" s="93">
        <v>780.00118572999997</v>
      </c>
      <c r="N123" s="95">
        <v>113.78</v>
      </c>
      <c r="O123" s="93">
        <v>0.88748537553000018</v>
      </c>
      <c r="P123" s="94">
        <v>5.1728547307982578E-4</v>
      </c>
      <c r="Q123" s="94">
        <v>3.3974152573733172E-5</v>
      </c>
    </row>
    <row r="124" spans="2:17">
      <c r="B124" s="86" t="s">
        <v>2972</v>
      </c>
      <c r="C124" s="96" t="s">
        <v>2587</v>
      </c>
      <c r="D124" s="83" t="s">
        <v>2659</v>
      </c>
      <c r="E124" s="83"/>
      <c r="F124" s="83" t="s">
        <v>611</v>
      </c>
      <c r="G124" s="104">
        <v>43285</v>
      </c>
      <c r="H124" s="83" t="s">
        <v>146</v>
      </c>
      <c r="I124" s="93">
        <v>8.84</v>
      </c>
      <c r="J124" s="96" t="s">
        <v>148</v>
      </c>
      <c r="K124" s="97">
        <v>4.0099999999999997E-2</v>
      </c>
      <c r="L124" s="97">
        <v>2.35E-2</v>
      </c>
      <c r="M124" s="93">
        <v>1035.4873473100001</v>
      </c>
      <c r="N124" s="95">
        <v>114.37</v>
      </c>
      <c r="O124" s="93">
        <v>1.1842868285300001</v>
      </c>
      <c r="P124" s="94">
        <v>6.9028108997570641E-4</v>
      </c>
      <c r="Q124" s="94">
        <v>4.5336117656600989E-5</v>
      </c>
    </row>
    <row r="125" spans="2:17">
      <c r="B125" s="86" t="s">
        <v>2972</v>
      </c>
      <c r="C125" s="96" t="s">
        <v>2587</v>
      </c>
      <c r="D125" s="83" t="s">
        <v>2660</v>
      </c>
      <c r="E125" s="83"/>
      <c r="F125" s="83" t="s">
        <v>611</v>
      </c>
      <c r="G125" s="104">
        <v>43377</v>
      </c>
      <c r="H125" s="83" t="s">
        <v>146</v>
      </c>
      <c r="I125" s="93">
        <v>8.82</v>
      </c>
      <c r="J125" s="96" t="s">
        <v>148</v>
      </c>
      <c r="K125" s="97">
        <v>3.9699999999999999E-2</v>
      </c>
      <c r="L125" s="97">
        <v>2.5100000000000001E-2</v>
      </c>
      <c r="M125" s="93">
        <v>2072.1189619000002</v>
      </c>
      <c r="N125" s="95">
        <v>112.21</v>
      </c>
      <c r="O125" s="93">
        <v>2.32512474324</v>
      </c>
      <c r="P125" s="94">
        <v>1.3552372646796979E-3</v>
      </c>
      <c r="Q125" s="94">
        <v>8.9008951536382415E-5</v>
      </c>
    </row>
    <row r="126" spans="2:17">
      <c r="B126" s="86" t="s">
        <v>2972</v>
      </c>
      <c r="C126" s="96" t="s">
        <v>2587</v>
      </c>
      <c r="D126" s="83" t="s">
        <v>2661</v>
      </c>
      <c r="E126" s="83"/>
      <c r="F126" s="83" t="s">
        <v>611</v>
      </c>
      <c r="G126" s="104">
        <v>43469</v>
      </c>
      <c r="H126" s="83" t="s">
        <v>146</v>
      </c>
      <c r="I126" s="93">
        <v>10.520000000000001</v>
      </c>
      <c r="J126" s="96" t="s">
        <v>148</v>
      </c>
      <c r="K126" s="97">
        <v>4.1700000000000001E-2</v>
      </c>
      <c r="L126" s="97">
        <v>0.02</v>
      </c>
      <c r="M126" s="93">
        <v>1457.25390668</v>
      </c>
      <c r="N126" s="95">
        <v>122.47</v>
      </c>
      <c r="O126" s="93">
        <v>1.7846988992300001</v>
      </c>
      <c r="P126" s="94">
        <v>1.0402411575986894E-3</v>
      </c>
      <c r="Q126" s="94">
        <v>6.8320711949088384E-5</v>
      </c>
    </row>
    <row r="127" spans="2:17">
      <c r="B127" s="86" t="s">
        <v>2972</v>
      </c>
      <c r="C127" s="96" t="s">
        <v>2587</v>
      </c>
      <c r="D127" s="83" t="s">
        <v>2662</v>
      </c>
      <c r="E127" s="83"/>
      <c r="F127" s="83" t="s">
        <v>611</v>
      </c>
      <c r="G127" s="104">
        <v>43559</v>
      </c>
      <c r="H127" s="83" t="s">
        <v>146</v>
      </c>
      <c r="I127" s="93">
        <v>10.499999999999998</v>
      </c>
      <c r="J127" s="96" t="s">
        <v>148</v>
      </c>
      <c r="K127" s="97">
        <v>3.7200000000000004E-2</v>
      </c>
      <c r="L127" s="97">
        <v>2.3899999999999998E-2</v>
      </c>
      <c r="M127" s="93">
        <v>3495.1265781900001</v>
      </c>
      <c r="N127" s="95">
        <v>112.99</v>
      </c>
      <c r="O127" s="93">
        <v>3.9491434797100005</v>
      </c>
      <c r="P127" s="94">
        <v>2.3018233420938686E-3</v>
      </c>
      <c r="Q127" s="94">
        <v>1.5117860734900157E-4</v>
      </c>
    </row>
    <row r="128" spans="2:17">
      <c r="B128" s="86" t="s">
        <v>2972</v>
      </c>
      <c r="C128" s="96" t="s">
        <v>2587</v>
      </c>
      <c r="D128" s="83" t="s">
        <v>2663</v>
      </c>
      <c r="E128" s="83"/>
      <c r="F128" s="83" t="s">
        <v>611</v>
      </c>
      <c r="G128" s="104">
        <v>42935</v>
      </c>
      <c r="H128" s="83" t="s">
        <v>146</v>
      </c>
      <c r="I128" s="93">
        <v>10.45</v>
      </c>
      <c r="J128" s="96" t="s">
        <v>148</v>
      </c>
      <c r="K128" s="97">
        <v>4.0800000000000003E-2</v>
      </c>
      <c r="L128" s="97">
        <v>2.35E-2</v>
      </c>
      <c r="M128" s="93">
        <v>3166.3289396700002</v>
      </c>
      <c r="N128" s="95">
        <v>118.96</v>
      </c>
      <c r="O128" s="93">
        <v>3.7666647874700008</v>
      </c>
      <c r="P128" s="94">
        <v>2.1954626298556698E-3</v>
      </c>
      <c r="Q128" s="94">
        <v>1.4419307372495201E-4</v>
      </c>
    </row>
    <row r="129" spans="2:17">
      <c r="B129" s="86" t="s">
        <v>2973</v>
      </c>
      <c r="C129" s="96" t="s">
        <v>2579</v>
      </c>
      <c r="D129" s="83">
        <v>4099</v>
      </c>
      <c r="E129" s="83"/>
      <c r="F129" s="83" t="s">
        <v>611</v>
      </c>
      <c r="G129" s="104">
        <v>42052</v>
      </c>
      <c r="H129" s="83" t="s">
        <v>146</v>
      </c>
      <c r="I129" s="93">
        <v>5.58</v>
      </c>
      <c r="J129" s="96" t="s">
        <v>148</v>
      </c>
      <c r="K129" s="97">
        <v>2.9779E-2</v>
      </c>
      <c r="L129" s="97">
        <v>2.5000000000000001E-3</v>
      </c>
      <c r="M129" s="93">
        <v>5219.3521269499997</v>
      </c>
      <c r="N129" s="95">
        <v>119.44</v>
      </c>
      <c r="O129" s="93">
        <v>6.2339944846400002</v>
      </c>
      <c r="P129" s="94">
        <v>3.6335863948611276E-3</v>
      </c>
      <c r="Q129" s="94">
        <v>2.3864582516471119E-4</v>
      </c>
    </row>
    <row r="130" spans="2:17">
      <c r="B130" s="86" t="s">
        <v>2973</v>
      </c>
      <c r="C130" s="96" t="s">
        <v>2579</v>
      </c>
      <c r="D130" s="83" t="s">
        <v>2664</v>
      </c>
      <c r="E130" s="83"/>
      <c r="F130" s="83" t="s">
        <v>611</v>
      </c>
      <c r="G130" s="104">
        <v>42054</v>
      </c>
      <c r="H130" s="83" t="s">
        <v>146</v>
      </c>
      <c r="I130" s="93">
        <v>5.58</v>
      </c>
      <c r="J130" s="96" t="s">
        <v>148</v>
      </c>
      <c r="K130" s="97">
        <v>2.9779E-2</v>
      </c>
      <c r="L130" s="97">
        <v>2.5999999999999994E-3</v>
      </c>
      <c r="M130" s="93">
        <v>147.60611215999998</v>
      </c>
      <c r="N130" s="95">
        <v>119.34</v>
      </c>
      <c r="O130" s="93">
        <v>0.17615314405000002</v>
      </c>
      <c r="P130" s="94">
        <v>1.0267376225775646E-4</v>
      </c>
      <c r="Q130" s="94">
        <v>6.7433829979716617E-6</v>
      </c>
    </row>
    <row r="131" spans="2:17">
      <c r="B131" s="86" t="s">
        <v>2962</v>
      </c>
      <c r="C131" s="96" t="s">
        <v>2579</v>
      </c>
      <c r="D131" s="83" t="s">
        <v>2665</v>
      </c>
      <c r="E131" s="83"/>
      <c r="F131" s="83" t="s">
        <v>931</v>
      </c>
      <c r="G131" s="104">
        <v>40742</v>
      </c>
      <c r="H131" s="83" t="s">
        <v>2524</v>
      </c>
      <c r="I131" s="93">
        <v>7.83</v>
      </c>
      <c r="J131" s="96" t="s">
        <v>148</v>
      </c>
      <c r="K131" s="97">
        <v>0.06</v>
      </c>
      <c r="L131" s="97">
        <v>9.0000000000000008E-4</v>
      </c>
      <c r="M131" s="93">
        <v>17409.331925179999</v>
      </c>
      <c r="N131" s="95">
        <v>163.32</v>
      </c>
      <c r="O131" s="93">
        <v>28.432920049430003</v>
      </c>
      <c r="P131" s="94">
        <v>1.6572595903371123E-2</v>
      </c>
      <c r="Q131" s="94">
        <v>1.08845102185398E-3</v>
      </c>
    </row>
    <row r="132" spans="2:17">
      <c r="B132" s="86" t="s">
        <v>2974</v>
      </c>
      <c r="C132" s="96" t="s">
        <v>2587</v>
      </c>
      <c r="D132" s="83" t="s">
        <v>2666</v>
      </c>
      <c r="E132" s="83"/>
      <c r="F132" s="83" t="s">
        <v>931</v>
      </c>
      <c r="G132" s="104">
        <v>42680</v>
      </c>
      <c r="H132" s="83" t="s">
        <v>2524</v>
      </c>
      <c r="I132" s="93">
        <v>3.68</v>
      </c>
      <c r="J132" s="96" t="s">
        <v>148</v>
      </c>
      <c r="K132" s="97">
        <v>2.3E-2</v>
      </c>
      <c r="L132" s="97">
        <v>1.5700000000000002E-2</v>
      </c>
      <c r="M132" s="93">
        <v>1306.6730549599999</v>
      </c>
      <c r="N132" s="95">
        <v>105.32</v>
      </c>
      <c r="O132" s="93">
        <v>1.3761881386499999</v>
      </c>
      <c r="P132" s="94">
        <v>8.0213393028958811E-4</v>
      </c>
      <c r="Q132" s="94">
        <v>5.2682361965384838E-5</v>
      </c>
    </row>
    <row r="133" spans="2:17">
      <c r="B133" s="86" t="s">
        <v>2975</v>
      </c>
      <c r="C133" s="96" t="s">
        <v>2579</v>
      </c>
      <c r="D133" s="83">
        <v>4100</v>
      </c>
      <c r="E133" s="83"/>
      <c r="F133" s="83" t="s">
        <v>611</v>
      </c>
      <c r="G133" s="104">
        <v>36488</v>
      </c>
      <c r="H133" s="83" t="s">
        <v>146</v>
      </c>
      <c r="I133" s="93">
        <v>6.1000000000000005</v>
      </c>
      <c r="J133" s="96" t="s">
        <v>148</v>
      </c>
      <c r="K133" s="97">
        <v>2.9779E-2</v>
      </c>
      <c r="L133" s="97">
        <v>2.3E-3</v>
      </c>
      <c r="M133" s="93">
        <v>5946.50629209</v>
      </c>
      <c r="N133" s="95">
        <v>119.49</v>
      </c>
      <c r="O133" s="93">
        <v>7.1054807441800003</v>
      </c>
      <c r="P133" s="94">
        <v>4.1415465195893779E-3</v>
      </c>
      <c r="Q133" s="94">
        <v>2.7200750972187056E-4</v>
      </c>
    </row>
    <row r="134" spans="2:17">
      <c r="B134" s="86" t="s">
        <v>2976</v>
      </c>
      <c r="C134" s="96" t="s">
        <v>2587</v>
      </c>
      <c r="D134" s="83" t="s">
        <v>2667</v>
      </c>
      <c r="E134" s="83"/>
      <c r="F134" s="83" t="s">
        <v>615</v>
      </c>
      <c r="G134" s="104">
        <v>42516</v>
      </c>
      <c r="H134" s="83" t="s">
        <v>332</v>
      </c>
      <c r="I134" s="93">
        <v>5.379999999999999</v>
      </c>
      <c r="J134" s="96" t="s">
        <v>148</v>
      </c>
      <c r="K134" s="97">
        <v>2.3269999999999999E-2</v>
      </c>
      <c r="L134" s="97">
        <v>4.3000000000000009E-3</v>
      </c>
      <c r="M134" s="93">
        <v>13431.438113470002</v>
      </c>
      <c r="N134" s="95">
        <v>113.19</v>
      </c>
      <c r="O134" s="93">
        <v>15.20304478485</v>
      </c>
      <c r="P134" s="94">
        <v>8.8613451338151877E-3</v>
      </c>
      <c r="Q134" s="94">
        <v>5.8199332332359364E-4</v>
      </c>
    </row>
    <row r="135" spans="2:17">
      <c r="B135" s="86" t="s">
        <v>2974</v>
      </c>
      <c r="C135" s="96" t="s">
        <v>2587</v>
      </c>
      <c r="D135" s="83" t="s">
        <v>2668</v>
      </c>
      <c r="E135" s="83"/>
      <c r="F135" s="83" t="s">
        <v>931</v>
      </c>
      <c r="G135" s="104">
        <v>42680</v>
      </c>
      <c r="H135" s="83" t="s">
        <v>2524</v>
      </c>
      <c r="I135" s="93">
        <v>2.48</v>
      </c>
      <c r="J135" s="96" t="s">
        <v>148</v>
      </c>
      <c r="K135" s="97">
        <v>2.35E-2</v>
      </c>
      <c r="L135" s="97">
        <v>2.1700000000000001E-2</v>
      </c>
      <c r="M135" s="93">
        <v>2616.3482070700002</v>
      </c>
      <c r="N135" s="95">
        <v>100.59</v>
      </c>
      <c r="O135" s="93">
        <v>2.6317847587200003</v>
      </c>
      <c r="P135" s="94">
        <v>1.5339791071438686E-3</v>
      </c>
      <c r="Q135" s="94">
        <v>1.0074831585881876E-4</v>
      </c>
    </row>
    <row r="136" spans="2:17">
      <c r="B136" s="86" t="s">
        <v>2974</v>
      </c>
      <c r="C136" s="96" t="s">
        <v>2587</v>
      </c>
      <c r="D136" s="83" t="s">
        <v>2669</v>
      </c>
      <c r="E136" s="83"/>
      <c r="F136" s="83" t="s">
        <v>931</v>
      </c>
      <c r="G136" s="104">
        <v>42680</v>
      </c>
      <c r="H136" s="83" t="s">
        <v>2524</v>
      </c>
      <c r="I136" s="93">
        <v>3.6300000000000008</v>
      </c>
      <c r="J136" s="96" t="s">
        <v>148</v>
      </c>
      <c r="K136" s="97">
        <v>3.3700000000000001E-2</v>
      </c>
      <c r="L136" s="97">
        <v>2.64E-2</v>
      </c>
      <c r="M136" s="93">
        <v>666.67933839</v>
      </c>
      <c r="N136" s="95">
        <v>102.91</v>
      </c>
      <c r="O136" s="93">
        <v>0.68607967973999995</v>
      </c>
      <c r="P136" s="94">
        <v>3.9989284498667709E-4</v>
      </c>
      <c r="Q136" s="94">
        <v>2.6264067397510398E-5</v>
      </c>
    </row>
    <row r="137" spans="2:17">
      <c r="B137" s="86" t="s">
        <v>2974</v>
      </c>
      <c r="C137" s="96" t="s">
        <v>2587</v>
      </c>
      <c r="D137" s="83" t="s">
        <v>2670</v>
      </c>
      <c r="E137" s="83"/>
      <c r="F137" s="83" t="s">
        <v>931</v>
      </c>
      <c r="G137" s="104">
        <v>42717</v>
      </c>
      <c r="H137" s="83" t="s">
        <v>2524</v>
      </c>
      <c r="I137" s="93">
        <v>3.34</v>
      </c>
      <c r="J137" s="96" t="s">
        <v>148</v>
      </c>
      <c r="K137" s="97">
        <v>3.85E-2</v>
      </c>
      <c r="L137" s="97">
        <v>3.3199999999999993E-2</v>
      </c>
      <c r="M137" s="93">
        <v>175.51497340000003</v>
      </c>
      <c r="N137" s="95">
        <v>102.08</v>
      </c>
      <c r="O137" s="93">
        <v>0.17916568124000001</v>
      </c>
      <c r="P137" s="94">
        <v>1.0442966919263873E-4</v>
      </c>
      <c r="Q137" s="94">
        <v>6.8587070370477804E-6</v>
      </c>
    </row>
    <row r="138" spans="2:17">
      <c r="B138" s="86" t="s">
        <v>2974</v>
      </c>
      <c r="C138" s="96" t="s">
        <v>2587</v>
      </c>
      <c r="D138" s="83" t="s">
        <v>2671</v>
      </c>
      <c r="E138" s="83"/>
      <c r="F138" s="83" t="s">
        <v>931</v>
      </c>
      <c r="G138" s="104">
        <v>42710</v>
      </c>
      <c r="H138" s="83" t="s">
        <v>2524</v>
      </c>
      <c r="I138" s="93">
        <v>3.34</v>
      </c>
      <c r="J138" s="96" t="s">
        <v>148</v>
      </c>
      <c r="K138" s="97">
        <v>3.8399999999999997E-2</v>
      </c>
      <c r="L138" s="97">
        <v>3.3099999999999997E-2</v>
      </c>
      <c r="M138" s="93">
        <v>524.74127731999999</v>
      </c>
      <c r="N138" s="95">
        <v>102.08</v>
      </c>
      <c r="O138" s="93">
        <v>0.53565589051000007</v>
      </c>
      <c r="P138" s="94">
        <v>3.1221586109516036E-4</v>
      </c>
      <c r="Q138" s="94">
        <v>2.0505639251055445E-5</v>
      </c>
    </row>
    <row r="139" spans="2:17">
      <c r="B139" s="86" t="s">
        <v>2974</v>
      </c>
      <c r="C139" s="96" t="s">
        <v>2587</v>
      </c>
      <c r="D139" s="83" t="s">
        <v>2672</v>
      </c>
      <c r="E139" s="83"/>
      <c r="F139" s="83" t="s">
        <v>931</v>
      </c>
      <c r="G139" s="104">
        <v>42680</v>
      </c>
      <c r="H139" s="83" t="s">
        <v>2524</v>
      </c>
      <c r="I139" s="93">
        <v>4.5900000000000007</v>
      </c>
      <c r="J139" s="96" t="s">
        <v>148</v>
      </c>
      <c r="K139" s="97">
        <v>3.6699999999999997E-2</v>
      </c>
      <c r="L139" s="97">
        <v>2.7299999999999994E-2</v>
      </c>
      <c r="M139" s="93">
        <v>2251.6232549199999</v>
      </c>
      <c r="N139" s="95">
        <v>104.69</v>
      </c>
      <c r="O139" s="93">
        <v>2.3572243125600001</v>
      </c>
      <c r="P139" s="94">
        <v>1.3739470275210728E-3</v>
      </c>
      <c r="Q139" s="94">
        <v>9.0237766901342693E-5</v>
      </c>
    </row>
    <row r="140" spans="2:17">
      <c r="B140" s="86" t="s">
        <v>2974</v>
      </c>
      <c r="C140" s="96" t="s">
        <v>2587</v>
      </c>
      <c r="D140" s="83" t="s">
        <v>2673</v>
      </c>
      <c r="E140" s="83"/>
      <c r="F140" s="83" t="s">
        <v>931</v>
      </c>
      <c r="G140" s="104">
        <v>42680</v>
      </c>
      <c r="H140" s="83" t="s">
        <v>2524</v>
      </c>
      <c r="I140" s="93">
        <v>2.4700000000000002</v>
      </c>
      <c r="J140" s="96" t="s">
        <v>148</v>
      </c>
      <c r="K140" s="97">
        <v>3.1800000000000002E-2</v>
      </c>
      <c r="L140" s="97">
        <v>2.6999999999999996E-2</v>
      </c>
      <c r="M140" s="93">
        <v>2666.3811263700004</v>
      </c>
      <c r="N140" s="95">
        <v>101.4</v>
      </c>
      <c r="O140" s="93">
        <v>2.7037103888599998</v>
      </c>
      <c r="P140" s="94">
        <v>1.5759021456968306E-3</v>
      </c>
      <c r="Q140" s="94">
        <v>1.0350172723856002E-4</v>
      </c>
    </row>
    <row r="141" spans="2:17">
      <c r="B141" s="86" t="s">
        <v>2977</v>
      </c>
      <c r="C141" s="96" t="s">
        <v>2579</v>
      </c>
      <c r="D141" s="83" t="s">
        <v>2674</v>
      </c>
      <c r="E141" s="83"/>
      <c r="F141" s="83" t="s">
        <v>931</v>
      </c>
      <c r="G141" s="104">
        <v>42884</v>
      </c>
      <c r="H141" s="83" t="s">
        <v>2524</v>
      </c>
      <c r="I141" s="93">
        <v>0.91000000000000014</v>
      </c>
      <c r="J141" s="96" t="s">
        <v>148</v>
      </c>
      <c r="K141" s="97">
        <v>2.2099999999999998E-2</v>
      </c>
      <c r="L141" s="97">
        <v>1.6700000000000003E-2</v>
      </c>
      <c r="M141" s="93">
        <v>1695.5740258600001</v>
      </c>
      <c r="N141" s="95">
        <v>100.69</v>
      </c>
      <c r="O141" s="93">
        <v>1.7072734564600001</v>
      </c>
      <c r="P141" s="94">
        <v>9.9511246264101061E-4</v>
      </c>
      <c r="Q141" s="94">
        <v>6.5356760228547705E-5</v>
      </c>
    </row>
    <row r="142" spans="2:17">
      <c r="B142" s="86" t="s">
        <v>2977</v>
      </c>
      <c r="C142" s="96" t="s">
        <v>2579</v>
      </c>
      <c r="D142" s="83" t="s">
        <v>2675</v>
      </c>
      <c r="E142" s="83"/>
      <c r="F142" s="83" t="s">
        <v>931</v>
      </c>
      <c r="G142" s="104">
        <v>43006</v>
      </c>
      <c r="H142" s="83" t="s">
        <v>2524</v>
      </c>
      <c r="I142" s="93">
        <v>1.1100000000000001</v>
      </c>
      <c r="J142" s="96" t="s">
        <v>148</v>
      </c>
      <c r="K142" s="97">
        <v>2.0799999999999999E-2</v>
      </c>
      <c r="L142" s="97">
        <v>1.84E-2</v>
      </c>
      <c r="M142" s="93">
        <v>1937.7988879600002</v>
      </c>
      <c r="N142" s="95">
        <v>100.28</v>
      </c>
      <c r="O142" s="93">
        <v>1.9432246722199999</v>
      </c>
      <c r="P142" s="94">
        <v>1.1326405162106613E-3</v>
      </c>
      <c r="Q142" s="94">
        <v>7.4389295102038816E-5</v>
      </c>
    </row>
    <row r="143" spans="2:17">
      <c r="B143" s="86" t="s">
        <v>2977</v>
      </c>
      <c r="C143" s="96" t="s">
        <v>2579</v>
      </c>
      <c r="D143" s="83" t="s">
        <v>2676</v>
      </c>
      <c r="E143" s="83"/>
      <c r="F143" s="83" t="s">
        <v>931</v>
      </c>
      <c r="G143" s="104">
        <v>43321</v>
      </c>
      <c r="H143" s="83" t="s">
        <v>2524</v>
      </c>
      <c r="I143" s="93">
        <v>1.4600000000000004</v>
      </c>
      <c r="J143" s="96" t="s">
        <v>148</v>
      </c>
      <c r="K143" s="97">
        <v>2.3980000000000001E-2</v>
      </c>
      <c r="L143" s="97">
        <v>1.61E-2</v>
      </c>
      <c r="M143" s="93">
        <v>2786.3579997500001</v>
      </c>
      <c r="N143" s="95">
        <v>101.5</v>
      </c>
      <c r="O143" s="93">
        <v>2.8281534446099998</v>
      </c>
      <c r="P143" s="94">
        <v>1.6484358310284847E-3</v>
      </c>
      <c r="Q143" s="94">
        <v>1.0826557741498377E-4</v>
      </c>
    </row>
    <row r="144" spans="2:17">
      <c r="B144" s="86" t="s">
        <v>2977</v>
      </c>
      <c r="C144" s="96" t="s">
        <v>2579</v>
      </c>
      <c r="D144" s="83" t="s">
        <v>2677</v>
      </c>
      <c r="E144" s="83"/>
      <c r="F144" s="83" t="s">
        <v>931</v>
      </c>
      <c r="G144" s="104">
        <v>43343</v>
      </c>
      <c r="H144" s="83" t="s">
        <v>2524</v>
      </c>
      <c r="I144" s="93">
        <v>1.51</v>
      </c>
      <c r="J144" s="96" t="s">
        <v>148</v>
      </c>
      <c r="K144" s="97">
        <v>2.3789999999999999E-2</v>
      </c>
      <c r="L144" s="97">
        <v>1.7100000000000001E-2</v>
      </c>
      <c r="M144" s="93">
        <v>2786.3579997500001</v>
      </c>
      <c r="N144" s="95">
        <v>101.22</v>
      </c>
      <c r="O144" s="93">
        <v>2.8203516849300003</v>
      </c>
      <c r="P144" s="94">
        <v>1.6438884468594627E-3</v>
      </c>
      <c r="Q144" s="94">
        <v>1.079669153964084E-4</v>
      </c>
    </row>
    <row r="145" spans="2:17">
      <c r="B145" s="86" t="s">
        <v>2977</v>
      </c>
      <c r="C145" s="96" t="s">
        <v>2579</v>
      </c>
      <c r="D145" s="83" t="s">
        <v>2678</v>
      </c>
      <c r="E145" s="83"/>
      <c r="F145" s="83" t="s">
        <v>931</v>
      </c>
      <c r="G145" s="104">
        <v>42828</v>
      </c>
      <c r="H145" s="83" t="s">
        <v>2524</v>
      </c>
      <c r="I145" s="93">
        <v>0.74999999999999989</v>
      </c>
      <c r="J145" s="96" t="s">
        <v>148</v>
      </c>
      <c r="K145" s="97">
        <v>2.2700000000000001E-2</v>
      </c>
      <c r="L145" s="97">
        <v>1.61E-2</v>
      </c>
      <c r="M145" s="93">
        <v>1695.5740258600001</v>
      </c>
      <c r="N145" s="95">
        <v>101.06</v>
      </c>
      <c r="O145" s="93">
        <v>1.7135470431300002</v>
      </c>
      <c r="P145" s="94">
        <v>9.9876912599341822E-4</v>
      </c>
      <c r="Q145" s="94">
        <v>6.5596921696655102E-5</v>
      </c>
    </row>
    <row r="146" spans="2:17">
      <c r="B146" s="86" t="s">
        <v>2977</v>
      </c>
      <c r="C146" s="96" t="s">
        <v>2579</v>
      </c>
      <c r="D146" s="83" t="s">
        <v>2679</v>
      </c>
      <c r="E146" s="83"/>
      <c r="F146" s="83" t="s">
        <v>931</v>
      </c>
      <c r="G146" s="104">
        <v>42859</v>
      </c>
      <c r="H146" s="83" t="s">
        <v>2524</v>
      </c>
      <c r="I146" s="93">
        <v>0.84</v>
      </c>
      <c r="J146" s="96" t="s">
        <v>148</v>
      </c>
      <c r="K146" s="97">
        <v>2.2799999999999997E-2</v>
      </c>
      <c r="L146" s="97">
        <v>1.6E-2</v>
      </c>
      <c r="M146" s="93">
        <v>1695.5740258600001</v>
      </c>
      <c r="N146" s="95">
        <v>100.93</v>
      </c>
      <c r="O146" s="93">
        <v>1.7113428885800002</v>
      </c>
      <c r="P146" s="94">
        <v>9.9748439819893832E-4</v>
      </c>
      <c r="Q146" s="94">
        <v>6.5512543649373964E-5</v>
      </c>
    </row>
    <row r="147" spans="2:17">
      <c r="B147" s="86" t="s">
        <v>2977</v>
      </c>
      <c r="C147" s="96" t="s">
        <v>2579</v>
      </c>
      <c r="D147" s="83" t="s">
        <v>2680</v>
      </c>
      <c r="E147" s="83"/>
      <c r="F147" s="83" t="s">
        <v>931</v>
      </c>
      <c r="G147" s="104">
        <v>43614</v>
      </c>
      <c r="H147" s="83" t="s">
        <v>2524</v>
      </c>
      <c r="I147" s="93">
        <v>1.8699999999999999</v>
      </c>
      <c r="J147" s="96" t="s">
        <v>148</v>
      </c>
      <c r="K147" s="97">
        <v>2.427E-2</v>
      </c>
      <c r="L147" s="97">
        <v>1.8499999999999999E-2</v>
      </c>
      <c r="M147" s="93">
        <v>3482.94750024</v>
      </c>
      <c r="N147" s="95">
        <v>101.31</v>
      </c>
      <c r="O147" s="93">
        <v>3.5285740220900004</v>
      </c>
      <c r="P147" s="94">
        <v>2.0566875045394013E-3</v>
      </c>
      <c r="Q147" s="94">
        <v>1.3507863396915729E-4</v>
      </c>
    </row>
    <row r="148" spans="2:17">
      <c r="B148" s="86" t="s">
        <v>2971</v>
      </c>
      <c r="C148" s="96" t="s">
        <v>2579</v>
      </c>
      <c r="D148" s="83">
        <v>9922</v>
      </c>
      <c r="E148" s="83"/>
      <c r="F148" s="83" t="s">
        <v>611</v>
      </c>
      <c r="G148" s="104">
        <v>40489</v>
      </c>
      <c r="H148" s="83" t="s">
        <v>146</v>
      </c>
      <c r="I148" s="93">
        <v>3.75</v>
      </c>
      <c r="J148" s="96" t="s">
        <v>148</v>
      </c>
      <c r="K148" s="97">
        <v>5.7000000000000002E-2</v>
      </c>
      <c r="L148" s="97">
        <v>1E-3</v>
      </c>
      <c r="M148" s="93">
        <v>4894.8299875800003</v>
      </c>
      <c r="N148" s="95">
        <v>131.04</v>
      </c>
      <c r="O148" s="93">
        <v>6.4141854556000011</v>
      </c>
      <c r="P148" s="94">
        <v>3.7386136710594454E-3</v>
      </c>
      <c r="Q148" s="94">
        <v>2.4554378169289431E-4</v>
      </c>
    </row>
    <row r="149" spans="2:17">
      <c r="B149" s="86" t="s">
        <v>2978</v>
      </c>
      <c r="C149" s="96" t="s">
        <v>2587</v>
      </c>
      <c r="D149" s="83" t="s">
        <v>2681</v>
      </c>
      <c r="E149" s="83"/>
      <c r="F149" s="83" t="s">
        <v>937</v>
      </c>
      <c r="G149" s="104">
        <v>43093</v>
      </c>
      <c r="H149" s="83" t="s">
        <v>2524</v>
      </c>
      <c r="I149" s="93">
        <v>3.919999999999999</v>
      </c>
      <c r="J149" s="96" t="s">
        <v>148</v>
      </c>
      <c r="K149" s="97">
        <v>2.6089999999999999E-2</v>
      </c>
      <c r="L149" s="97">
        <v>2.4799999999999996E-2</v>
      </c>
      <c r="M149" s="93">
        <v>3824.0521845500002</v>
      </c>
      <c r="N149" s="95">
        <v>104.22</v>
      </c>
      <c r="O149" s="93">
        <v>3.9854274497700009</v>
      </c>
      <c r="P149" s="94">
        <v>2.322972051847528E-3</v>
      </c>
      <c r="Q149" s="94">
        <v>1.5256760729062094E-4</v>
      </c>
    </row>
    <row r="150" spans="2:17">
      <c r="B150" s="86" t="s">
        <v>2978</v>
      </c>
      <c r="C150" s="96" t="s">
        <v>2587</v>
      </c>
      <c r="D150" s="83" t="s">
        <v>2682</v>
      </c>
      <c r="E150" s="83"/>
      <c r="F150" s="83" t="s">
        <v>937</v>
      </c>
      <c r="G150" s="104">
        <v>43374</v>
      </c>
      <c r="H150" s="83" t="s">
        <v>2524</v>
      </c>
      <c r="I150" s="93">
        <v>3.91</v>
      </c>
      <c r="J150" s="96" t="s">
        <v>148</v>
      </c>
      <c r="K150" s="97">
        <v>2.6849999999999999E-2</v>
      </c>
      <c r="L150" s="97">
        <v>2.4399999999999998E-2</v>
      </c>
      <c r="M150" s="93">
        <v>5353.67305837</v>
      </c>
      <c r="N150" s="95">
        <v>103.62</v>
      </c>
      <c r="O150" s="93">
        <v>5.5474757950299995</v>
      </c>
      <c r="P150" s="94">
        <v>3.2334376657387211E-3</v>
      </c>
      <c r="Q150" s="94">
        <v>2.1236495186964348E-4</v>
      </c>
    </row>
    <row r="151" spans="2:17">
      <c r="B151" s="86" t="s">
        <v>2979</v>
      </c>
      <c r="C151" s="96" t="s">
        <v>2587</v>
      </c>
      <c r="D151" s="83" t="s">
        <v>2683</v>
      </c>
      <c r="E151" s="83"/>
      <c r="F151" s="83" t="s">
        <v>646</v>
      </c>
      <c r="G151" s="104">
        <v>43552</v>
      </c>
      <c r="H151" s="83" t="s">
        <v>146</v>
      </c>
      <c r="I151" s="93">
        <v>6.46</v>
      </c>
      <c r="J151" s="96" t="s">
        <v>148</v>
      </c>
      <c r="K151" s="97">
        <v>3.5499999999999997E-2</v>
      </c>
      <c r="L151" s="97">
        <v>3.5400000000000008E-2</v>
      </c>
      <c r="M151" s="93">
        <v>6097.1066581100004</v>
      </c>
      <c r="N151" s="95">
        <v>101.23</v>
      </c>
      <c r="O151" s="93">
        <v>6.1721013461899998</v>
      </c>
      <c r="P151" s="94">
        <v>3.5975109593821106E-3</v>
      </c>
      <c r="Q151" s="94">
        <v>2.3627647127230284E-4</v>
      </c>
    </row>
    <row r="152" spans="2:17">
      <c r="B152" s="86" t="s">
        <v>2980</v>
      </c>
      <c r="C152" s="96" t="s">
        <v>2587</v>
      </c>
      <c r="D152" s="83" t="s">
        <v>2684</v>
      </c>
      <c r="E152" s="83"/>
      <c r="F152" s="83" t="s">
        <v>654</v>
      </c>
      <c r="G152" s="104">
        <v>43301</v>
      </c>
      <c r="H152" s="83" t="s">
        <v>332</v>
      </c>
      <c r="I152" s="93">
        <v>1.3499999999999999</v>
      </c>
      <c r="J152" s="96" t="s">
        <v>147</v>
      </c>
      <c r="K152" s="97">
        <v>6.5111000000000002E-2</v>
      </c>
      <c r="L152" s="97">
        <v>6.6299999999999998E-2</v>
      </c>
      <c r="M152" s="93">
        <v>4742.7610655100007</v>
      </c>
      <c r="N152" s="95">
        <v>101.19</v>
      </c>
      <c r="O152" s="93">
        <v>16.710814637270001</v>
      </c>
      <c r="P152" s="94">
        <v>9.7401736338778508E-3</v>
      </c>
      <c r="Q152" s="94">
        <v>6.3971281304656623E-4</v>
      </c>
    </row>
    <row r="153" spans="2:17">
      <c r="B153" s="86" t="s">
        <v>2980</v>
      </c>
      <c r="C153" s="96" t="s">
        <v>2587</v>
      </c>
      <c r="D153" s="83" t="s">
        <v>2685</v>
      </c>
      <c r="E153" s="83"/>
      <c r="F153" s="83" t="s">
        <v>654</v>
      </c>
      <c r="G153" s="104">
        <v>43496</v>
      </c>
      <c r="H153" s="83" t="s">
        <v>332</v>
      </c>
      <c r="I153" s="93">
        <v>1.3299999999999998</v>
      </c>
      <c r="J153" s="96" t="s">
        <v>147</v>
      </c>
      <c r="K153" s="97">
        <v>6.5093999999999999E-2</v>
      </c>
      <c r="L153" s="97">
        <v>6.649999999999999E-2</v>
      </c>
      <c r="M153" s="93">
        <v>2082.9609567000002</v>
      </c>
      <c r="N153" s="95">
        <v>101.19</v>
      </c>
      <c r="O153" s="93">
        <v>7.3391794086000006</v>
      </c>
      <c r="P153" s="94">
        <v>4.2777616364981256E-3</v>
      </c>
      <c r="Q153" s="94">
        <v>2.8095381385284424E-4</v>
      </c>
    </row>
    <row r="154" spans="2:17">
      <c r="B154" s="86" t="s">
        <v>2980</v>
      </c>
      <c r="C154" s="96" t="s">
        <v>2587</v>
      </c>
      <c r="D154" s="83" t="s">
        <v>2686</v>
      </c>
      <c r="E154" s="83"/>
      <c r="F154" s="83" t="s">
        <v>654</v>
      </c>
      <c r="G154" s="104">
        <v>43738</v>
      </c>
      <c r="H154" s="83" t="s">
        <v>332</v>
      </c>
      <c r="I154" s="93">
        <v>1.3299999999999998</v>
      </c>
      <c r="J154" s="96" t="s">
        <v>147</v>
      </c>
      <c r="K154" s="97">
        <v>6.5093999999999999E-2</v>
      </c>
      <c r="L154" s="97">
        <v>6.7400000000000015E-2</v>
      </c>
      <c r="M154" s="93">
        <v>480.85180442000006</v>
      </c>
      <c r="N154" s="95">
        <v>101.08</v>
      </c>
      <c r="O154" s="93">
        <v>1.6924087489400002</v>
      </c>
      <c r="P154" s="94">
        <v>9.8644832295636002E-4</v>
      </c>
      <c r="Q154" s="94">
        <v>6.47877189179269E-5</v>
      </c>
    </row>
    <row r="155" spans="2:17">
      <c r="B155" s="86" t="s">
        <v>2980</v>
      </c>
      <c r="C155" s="96" t="s">
        <v>2587</v>
      </c>
      <c r="D155" s="83">
        <v>6615</v>
      </c>
      <c r="E155" s="83"/>
      <c r="F155" s="83" t="s">
        <v>654</v>
      </c>
      <c r="G155" s="104">
        <v>40456</v>
      </c>
      <c r="H155" s="83" t="s">
        <v>332</v>
      </c>
      <c r="I155" s="93">
        <v>1.33</v>
      </c>
      <c r="J155" s="96" t="s">
        <v>147</v>
      </c>
      <c r="K155" s="97">
        <v>6.5093999999999999E-2</v>
      </c>
      <c r="L155" s="97">
        <v>6.7400000000000002E-2</v>
      </c>
      <c r="M155" s="93">
        <v>336.93190595999999</v>
      </c>
      <c r="N155" s="95">
        <v>101.08</v>
      </c>
      <c r="O155" s="93">
        <v>1.1858674470499999</v>
      </c>
      <c r="P155" s="94">
        <v>6.9120237952190156E-4</v>
      </c>
      <c r="Q155" s="94">
        <v>4.5396625892837867E-5</v>
      </c>
    </row>
    <row r="156" spans="2:17">
      <c r="B156" s="86" t="s">
        <v>2980</v>
      </c>
      <c r="C156" s="96" t="s">
        <v>2587</v>
      </c>
      <c r="D156" s="83" t="s">
        <v>2687</v>
      </c>
      <c r="E156" s="83"/>
      <c r="F156" s="83" t="s">
        <v>654</v>
      </c>
      <c r="G156" s="104">
        <v>43496</v>
      </c>
      <c r="H156" s="83" t="s">
        <v>332</v>
      </c>
      <c r="I156" s="93">
        <v>1.3299999999999996</v>
      </c>
      <c r="J156" s="96" t="s">
        <v>147</v>
      </c>
      <c r="K156" s="97">
        <v>6.5093999999999999E-2</v>
      </c>
      <c r="L156" s="97">
        <v>6.7399999999999988E-2</v>
      </c>
      <c r="M156" s="93">
        <v>291.11464343000006</v>
      </c>
      <c r="N156" s="95">
        <v>101.08</v>
      </c>
      <c r="O156" s="93">
        <v>1.0246087549100003</v>
      </c>
      <c r="P156" s="94">
        <v>5.9721009395656728E-4</v>
      </c>
      <c r="Q156" s="94">
        <v>3.9223422861370201E-5</v>
      </c>
    </row>
    <row r="157" spans="2:17">
      <c r="B157" s="86" t="s">
        <v>2980</v>
      </c>
      <c r="C157" s="96" t="s">
        <v>2587</v>
      </c>
      <c r="D157" s="83">
        <v>6719</v>
      </c>
      <c r="E157" s="83"/>
      <c r="F157" s="83" t="s">
        <v>654</v>
      </c>
      <c r="G157" s="104">
        <v>43487</v>
      </c>
      <c r="H157" s="83" t="s">
        <v>332</v>
      </c>
      <c r="I157" s="93">
        <v>1.3299999999999998</v>
      </c>
      <c r="J157" s="96" t="s">
        <v>147</v>
      </c>
      <c r="K157" s="97">
        <v>6.5093999999999999E-2</v>
      </c>
      <c r="L157" s="97">
        <v>6.7399999999999988E-2</v>
      </c>
      <c r="M157" s="93">
        <v>134.8764989</v>
      </c>
      <c r="N157" s="95">
        <v>101.08</v>
      </c>
      <c r="O157" s="93">
        <v>0.47471208850000007</v>
      </c>
      <c r="P157" s="94">
        <v>2.7669376200119007E-4</v>
      </c>
      <c r="Q157" s="94">
        <v>1.8172627254463808E-5</v>
      </c>
    </row>
    <row r="158" spans="2:17">
      <c r="B158" s="86" t="s">
        <v>2980</v>
      </c>
      <c r="C158" s="96" t="s">
        <v>2587</v>
      </c>
      <c r="D158" s="83">
        <v>6735</v>
      </c>
      <c r="E158" s="83"/>
      <c r="F158" s="83" t="s">
        <v>654</v>
      </c>
      <c r="G158" s="104">
        <v>43493</v>
      </c>
      <c r="H158" s="83" t="s">
        <v>332</v>
      </c>
      <c r="I158" s="93">
        <v>1.3300000000000003</v>
      </c>
      <c r="J158" s="96" t="s">
        <v>147</v>
      </c>
      <c r="K158" s="97">
        <v>6.5093999999999999E-2</v>
      </c>
      <c r="L158" s="97">
        <v>6.7400000000000002E-2</v>
      </c>
      <c r="M158" s="93">
        <v>332.29573922999998</v>
      </c>
      <c r="N158" s="95">
        <v>101.08</v>
      </c>
      <c r="O158" s="93">
        <v>1.16954996951</v>
      </c>
      <c r="P158" s="94">
        <v>6.8169146889567576E-4</v>
      </c>
      <c r="Q158" s="94">
        <v>4.4771970561214678E-5</v>
      </c>
    </row>
    <row r="159" spans="2:17">
      <c r="B159" s="86" t="s">
        <v>2980</v>
      </c>
      <c r="C159" s="96" t="s">
        <v>2587</v>
      </c>
      <c r="D159" s="83">
        <v>6956</v>
      </c>
      <c r="E159" s="83"/>
      <c r="F159" s="83" t="s">
        <v>654</v>
      </c>
      <c r="G159" s="104">
        <v>43628</v>
      </c>
      <c r="H159" s="83" t="s">
        <v>332</v>
      </c>
      <c r="I159" s="93">
        <v>1.3499999999999999</v>
      </c>
      <c r="J159" s="96" t="s">
        <v>147</v>
      </c>
      <c r="K159" s="97">
        <v>6.5093999999999999E-2</v>
      </c>
      <c r="L159" s="97">
        <v>6.7900000000000016E-2</v>
      </c>
      <c r="M159" s="93">
        <v>573.75431698</v>
      </c>
      <c r="N159" s="95">
        <v>101.08</v>
      </c>
      <c r="O159" s="93">
        <v>2.0193889674400003</v>
      </c>
      <c r="P159" s="94">
        <v>1.1770341305405209E-3</v>
      </c>
      <c r="Q159" s="94">
        <v>7.730496837150518E-5</v>
      </c>
    </row>
    <row r="160" spans="2:17">
      <c r="B160" s="86" t="s">
        <v>2980</v>
      </c>
      <c r="C160" s="96" t="s">
        <v>2587</v>
      </c>
      <c r="D160" s="83">
        <v>6829</v>
      </c>
      <c r="E160" s="83"/>
      <c r="F160" s="83" t="s">
        <v>654</v>
      </c>
      <c r="G160" s="104">
        <v>43738</v>
      </c>
      <c r="H160" s="83" t="s">
        <v>332</v>
      </c>
      <c r="I160" s="93">
        <v>1.33</v>
      </c>
      <c r="J160" s="96" t="s">
        <v>147</v>
      </c>
      <c r="K160" s="97">
        <v>6.5093999999999999E-2</v>
      </c>
      <c r="L160" s="97">
        <v>6.7399999999999988E-2</v>
      </c>
      <c r="M160" s="93">
        <v>232.71604759000002</v>
      </c>
      <c r="N160" s="95">
        <v>101.08</v>
      </c>
      <c r="O160" s="93">
        <v>0.81906872814000009</v>
      </c>
      <c r="P160" s="94">
        <v>4.7740770293568503E-4</v>
      </c>
      <c r="Q160" s="94">
        <v>3.135506984730171E-5</v>
      </c>
    </row>
    <row r="161" spans="2:17">
      <c r="B161" s="86" t="s">
        <v>2980</v>
      </c>
      <c r="C161" s="96" t="s">
        <v>2587</v>
      </c>
      <c r="D161" s="83">
        <v>6886</v>
      </c>
      <c r="E161" s="83"/>
      <c r="F161" s="83" t="s">
        <v>654</v>
      </c>
      <c r="G161" s="104">
        <v>43578</v>
      </c>
      <c r="H161" s="83" t="s">
        <v>332</v>
      </c>
      <c r="I161" s="93">
        <v>1.33</v>
      </c>
      <c r="J161" s="96" t="s">
        <v>147</v>
      </c>
      <c r="K161" s="97">
        <v>6.5111000000000002E-2</v>
      </c>
      <c r="L161" s="97">
        <v>6.699999999999999E-2</v>
      </c>
      <c r="M161" s="93">
        <v>150.42545557000003</v>
      </c>
      <c r="N161" s="95">
        <v>101.08</v>
      </c>
      <c r="O161" s="93">
        <v>0.5294382941900001</v>
      </c>
      <c r="P161" s="94">
        <v>3.0859183264073109E-4</v>
      </c>
      <c r="Q161" s="94">
        <v>2.0267621170034776E-5</v>
      </c>
    </row>
    <row r="162" spans="2:17">
      <c r="B162" s="86" t="s">
        <v>2980</v>
      </c>
      <c r="C162" s="96" t="s">
        <v>2587</v>
      </c>
      <c r="D162" s="83">
        <v>6889</v>
      </c>
      <c r="E162" s="83"/>
      <c r="F162" s="83" t="s">
        <v>654</v>
      </c>
      <c r="G162" s="104">
        <v>43584</v>
      </c>
      <c r="H162" s="83" t="s">
        <v>332</v>
      </c>
      <c r="I162" s="93">
        <v>1.35</v>
      </c>
      <c r="J162" s="96" t="s">
        <v>147</v>
      </c>
      <c r="K162" s="97">
        <v>6.5111000000000002E-2</v>
      </c>
      <c r="L162" s="97">
        <v>6.7199999999999996E-2</v>
      </c>
      <c r="M162" s="93">
        <v>287.56453479000004</v>
      </c>
      <c r="N162" s="95">
        <v>101.08</v>
      </c>
      <c r="O162" s="93">
        <v>1.0121137817700001</v>
      </c>
      <c r="P162" s="94">
        <v>5.8992719299835739E-4</v>
      </c>
      <c r="Q162" s="94">
        <v>3.8745098220122393E-5</v>
      </c>
    </row>
    <row r="163" spans="2:17">
      <c r="B163" s="86" t="s">
        <v>2980</v>
      </c>
      <c r="C163" s="96" t="s">
        <v>2587</v>
      </c>
      <c r="D163" s="83">
        <v>6926</v>
      </c>
      <c r="E163" s="83"/>
      <c r="F163" s="83" t="s">
        <v>654</v>
      </c>
      <c r="G163" s="104">
        <v>43738</v>
      </c>
      <c r="H163" s="83" t="s">
        <v>332</v>
      </c>
      <c r="I163" s="93">
        <v>1.35</v>
      </c>
      <c r="J163" s="96" t="s">
        <v>147</v>
      </c>
      <c r="K163" s="97">
        <v>6.5111000000000002E-2</v>
      </c>
      <c r="L163" s="97">
        <v>6.720000000000001E-2</v>
      </c>
      <c r="M163" s="93">
        <v>126.76003080000002</v>
      </c>
      <c r="N163" s="95">
        <v>101.08</v>
      </c>
      <c r="O163" s="93">
        <v>0.44614532573000004</v>
      </c>
      <c r="P163" s="94">
        <v>2.6004315366298078E-4</v>
      </c>
      <c r="Q163" s="94">
        <v>1.707905255042316E-5</v>
      </c>
    </row>
    <row r="164" spans="2:17">
      <c r="B164" s="86" t="s">
        <v>2980</v>
      </c>
      <c r="C164" s="96" t="s">
        <v>2587</v>
      </c>
      <c r="D164" s="83" t="s">
        <v>2688</v>
      </c>
      <c r="E164" s="83"/>
      <c r="F164" s="83" t="s">
        <v>654</v>
      </c>
      <c r="G164" s="104">
        <v>43706</v>
      </c>
      <c r="H164" s="83" t="s">
        <v>332</v>
      </c>
      <c r="I164" s="93">
        <v>1.3399999999999999</v>
      </c>
      <c r="J164" s="96" t="s">
        <v>147</v>
      </c>
      <c r="K164" s="97">
        <v>6.3948000000000005E-2</v>
      </c>
      <c r="L164" s="97">
        <v>6.6400000000000001E-2</v>
      </c>
      <c r="M164" s="93">
        <v>69.599662600000002</v>
      </c>
      <c r="N164" s="95">
        <v>100.56</v>
      </c>
      <c r="O164" s="93">
        <v>0.24370316867000003</v>
      </c>
      <c r="P164" s="94">
        <v>1.4204640704217679E-4</v>
      </c>
      <c r="Q164" s="94">
        <v>9.3292902208695957E-6</v>
      </c>
    </row>
    <row r="165" spans="2:17">
      <c r="B165" s="86" t="s">
        <v>2980</v>
      </c>
      <c r="C165" s="96" t="s">
        <v>2587</v>
      </c>
      <c r="D165" s="83">
        <v>7007</v>
      </c>
      <c r="E165" s="83"/>
      <c r="F165" s="83" t="s">
        <v>654</v>
      </c>
      <c r="G165" s="104">
        <v>43668</v>
      </c>
      <c r="H165" s="83" t="s">
        <v>332</v>
      </c>
      <c r="I165" s="93">
        <v>1.33</v>
      </c>
      <c r="J165" s="96" t="s">
        <v>147</v>
      </c>
      <c r="K165" s="97">
        <v>6.5093999999999999E-2</v>
      </c>
      <c r="L165" s="97">
        <v>6.770000000000001E-2</v>
      </c>
      <c r="M165" s="93">
        <v>227.66788824</v>
      </c>
      <c r="N165" s="95">
        <v>101.08</v>
      </c>
      <c r="O165" s="93">
        <v>0.80130119445999992</v>
      </c>
      <c r="P165" s="94">
        <v>4.670516031975548E-4</v>
      </c>
      <c r="Q165" s="94">
        <v>3.0674904385709982E-5</v>
      </c>
    </row>
    <row r="166" spans="2:17">
      <c r="B166" s="86" t="s">
        <v>2980</v>
      </c>
      <c r="C166" s="96" t="s">
        <v>2587</v>
      </c>
      <c r="D166" s="83" t="s">
        <v>2689</v>
      </c>
      <c r="E166" s="83"/>
      <c r="F166" s="83" t="s">
        <v>654</v>
      </c>
      <c r="G166" s="104">
        <v>43669</v>
      </c>
      <c r="H166" s="83" t="s">
        <v>332</v>
      </c>
      <c r="I166" s="93">
        <v>1.33</v>
      </c>
      <c r="J166" s="96" t="s">
        <v>147</v>
      </c>
      <c r="K166" s="97">
        <v>6.5093999999999999E-2</v>
      </c>
      <c r="L166" s="97">
        <v>6.770000000000001E-2</v>
      </c>
      <c r="M166" s="93">
        <v>8.8990290999999999</v>
      </c>
      <c r="N166" s="95">
        <v>101.08</v>
      </c>
      <c r="O166" s="93">
        <v>3.1321076929999997E-2</v>
      </c>
      <c r="P166" s="94">
        <v>1.8256005725648132E-5</v>
      </c>
      <c r="Q166" s="94">
        <v>1.1990136127685222E-6</v>
      </c>
    </row>
    <row r="167" spans="2:17">
      <c r="B167" s="86" t="s">
        <v>2980</v>
      </c>
      <c r="C167" s="96" t="s">
        <v>2587</v>
      </c>
      <c r="D167" s="83">
        <v>7078</v>
      </c>
      <c r="E167" s="83"/>
      <c r="F167" s="83" t="s">
        <v>654</v>
      </c>
      <c r="G167" s="104">
        <v>43677</v>
      </c>
      <c r="H167" s="83" t="s">
        <v>332</v>
      </c>
      <c r="I167" s="93">
        <v>1.33</v>
      </c>
      <c r="J167" s="96" t="s">
        <v>147</v>
      </c>
      <c r="K167" s="97">
        <v>6.5093999999999999E-2</v>
      </c>
      <c r="L167" s="97">
        <v>6.770000000000001E-2</v>
      </c>
      <c r="M167" s="93">
        <v>160.18578576000002</v>
      </c>
      <c r="N167" s="95">
        <v>101.08</v>
      </c>
      <c r="O167" s="93">
        <v>0.56379080160000006</v>
      </c>
      <c r="P167" s="94">
        <v>3.2861475756661835E-4</v>
      </c>
      <c r="Q167" s="94">
        <v>2.1582682082830837E-5</v>
      </c>
    </row>
    <row r="168" spans="2:17">
      <c r="B168" s="86" t="s">
        <v>2981</v>
      </c>
      <c r="C168" s="96" t="s">
        <v>2587</v>
      </c>
      <c r="D168" s="83" t="s">
        <v>2690</v>
      </c>
      <c r="E168" s="83"/>
      <c r="F168" s="83" t="s">
        <v>937</v>
      </c>
      <c r="G168" s="104">
        <v>42732</v>
      </c>
      <c r="H168" s="83" t="s">
        <v>2524</v>
      </c>
      <c r="I168" s="93">
        <v>3.7700000000000005</v>
      </c>
      <c r="J168" s="96" t="s">
        <v>148</v>
      </c>
      <c r="K168" s="97">
        <v>2.1613000000000004E-2</v>
      </c>
      <c r="L168" s="97">
        <v>7.8000000000000022E-3</v>
      </c>
      <c r="M168" s="93">
        <v>7645.3642210400012</v>
      </c>
      <c r="N168" s="95">
        <v>107.42</v>
      </c>
      <c r="O168" s="93">
        <v>8.2126503078099997</v>
      </c>
      <c r="P168" s="94">
        <v>4.7868785411563841E-3</v>
      </c>
      <c r="Q168" s="94">
        <v>3.1439147312779786E-4</v>
      </c>
    </row>
    <row r="169" spans="2:17">
      <c r="B169" s="86" t="s">
        <v>2959</v>
      </c>
      <c r="C169" s="96" t="s">
        <v>2587</v>
      </c>
      <c r="D169" s="83">
        <v>2424</v>
      </c>
      <c r="E169" s="83"/>
      <c r="F169" s="83" t="s">
        <v>646</v>
      </c>
      <c r="G169" s="104">
        <v>41305</v>
      </c>
      <c r="H169" s="83" t="s">
        <v>146</v>
      </c>
      <c r="I169" s="93">
        <v>3.4099999999999997</v>
      </c>
      <c r="J169" s="96" t="s">
        <v>148</v>
      </c>
      <c r="K169" s="97">
        <v>7.1500000000000008E-2</v>
      </c>
      <c r="L169" s="97">
        <v>-2.7999999999999995E-3</v>
      </c>
      <c r="M169" s="93">
        <v>18089.423041950002</v>
      </c>
      <c r="N169" s="95">
        <v>136.5</v>
      </c>
      <c r="O169" s="93">
        <v>24.692062788900003</v>
      </c>
      <c r="P169" s="94">
        <v>1.4392175615789777E-2</v>
      </c>
      <c r="Q169" s="94">
        <v>9.4524589551608972E-4</v>
      </c>
    </row>
    <row r="170" spans="2:17">
      <c r="B170" s="86" t="s">
        <v>2978</v>
      </c>
      <c r="C170" s="96" t="s">
        <v>2587</v>
      </c>
      <c r="D170" s="83" t="s">
        <v>2691</v>
      </c>
      <c r="E170" s="83"/>
      <c r="F170" s="83" t="s">
        <v>937</v>
      </c>
      <c r="G170" s="104">
        <v>41339</v>
      </c>
      <c r="H170" s="83" t="s">
        <v>2524</v>
      </c>
      <c r="I170" s="93">
        <v>2.3099999999999996</v>
      </c>
      <c r="J170" s="96" t="s">
        <v>148</v>
      </c>
      <c r="K170" s="97">
        <v>4.7500000000000001E-2</v>
      </c>
      <c r="L170" s="97">
        <v>6.3999999999999994E-3</v>
      </c>
      <c r="M170" s="93">
        <v>5712.8430274499997</v>
      </c>
      <c r="N170" s="95">
        <v>116.46</v>
      </c>
      <c r="O170" s="93">
        <v>6.6531767694600008</v>
      </c>
      <c r="P170" s="94">
        <v>3.8779136958944577E-3</v>
      </c>
      <c r="Q170" s="94">
        <v>2.546926956747474E-4</v>
      </c>
    </row>
    <row r="171" spans="2:17">
      <c r="B171" s="86" t="s">
        <v>2978</v>
      </c>
      <c r="C171" s="96" t="s">
        <v>2587</v>
      </c>
      <c r="D171" s="83" t="s">
        <v>2692</v>
      </c>
      <c r="E171" s="83"/>
      <c r="F171" s="83" t="s">
        <v>937</v>
      </c>
      <c r="G171" s="104">
        <v>41338</v>
      </c>
      <c r="H171" s="83" t="s">
        <v>2524</v>
      </c>
      <c r="I171" s="93">
        <v>2.31</v>
      </c>
      <c r="J171" s="96" t="s">
        <v>148</v>
      </c>
      <c r="K171" s="97">
        <v>4.4999999999999998E-2</v>
      </c>
      <c r="L171" s="97">
        <v>5.0000000000000001E-3</v>
      </c>
      <c r="M171" s="93">
        <v>9716.8473902500009</v>
      </c>
      <c r="N171" s="95">
        <v>116.01</v>
      </c>
      <c r="O171" s="93">
        <v>11.272514879860001</v>
      </c>
      <c r="P171" s="94">
        <v>6.5703710204187407E-3</v>
      </c>
      <c r="Q171" s="94">
        <v>4.3152726904297623E-4</v>
      </c>
    </row>
    <row r="172" spans="2:17">
      <c r="B172" s="86" t="s">
        <v>2982</v>
      </c>
      <c r="C172" s="96" t="s">
        <v>2579</v>
      </c>
      <c r="D172" s="83" t="s">
        <v>2693</v>
      </c>
      <c r="E172" s="83"/>
      <c r="F172" s="83" t="s">
        <v>646</v>
      </c>
      <c r="G172" s="104">
        <v>42432</v>
      </c>
      <c r="H172" s="83" t="s">
        <v>146</v>
      </c>
      <c r="I172" s="93">
        <v>6.05</v>
      </c>
      <c r="J172" s="96" t="s">
        <v>148</v>
      </c>
      <c r="K172" s="97">
        <v>2.5399999999999999E-2</v>
      </c>
      <c r="L172" s="97">
        <v>4.000000000000001E-3</v>
      </c>
      <c r="M172" s="93">
        <v>7976.72340205</v>
      </c>
      <c r="N172" s="95">
        <v>117.42</v>
      </c>
      <c r="O172" s="93">
        <v>9.3662685199200002</v>
      </c>
      <c r="P172" s="94">
        <v>5.4592839227644461E-3</v>
      </c>
      <c r="Q172" s="94">
        <v>3.585535542512829E-4</v>
      </c>
    </row>
    <row r="173" spans="2:17">
      <c r="B173" s="86" t="s">
        <v>2983</v>
      </c>
      <c r="C173" s="96" t="s">
        <v>2587</v>
      </c>
      <c r="D173" s="83" t="s">
        <v>2694</v>
      </c>
      <c r="E173" s="83"/>
      <c r="F173" s="83" t="s">
        <v>937</v>
      </c>
      <c r="G173" s="104">
        <v>42242</v>
      </c>
      <c r="H173" s="83" t="s">
        <v>2524</v>
      </c>
      <c r="I173" s="93">
        <v>4.88</v>
      </c>
      <c r="J173" s="96" t="s">
        <v>148</v>
      </c>
      <c r="K173" s="97">
        <v>2.8221E-2</v>
      </c>
      <c r="L173" s="97">
        <v>1.21E-2</v>
      </c>
      <c r="M173" s="93">
        <v>13993.850482820002</v>
      </c>
      <c r="N173" s="95">
        <v>108.6</v>
      </c>
      <c r="O173" s="93">
        <v>15.197322495940002</v>
      </c>
      <c r="P173" s="94">
        <v>8.8580098034452184E-3</v>
      </c>
      <c r="Q173" s="94">
        <v>5.817742662868699E-4</v>
      </c>
    </row>
    <row r="174" spans="2:17">
      <c r="B174" s="86" t="s">
        <v>2984</v>
      </c>
      <c r="C174" s="96" t="s">
        <v>2579</v>
      </c>
      <c r="D174" s="83">
        <v>7134</v>
      </c>
      <c r="E174" s="83"/>
      <c r="F174" s="83" t="s">
        <v>646</v>
      </c>
      <c r="G174" s="104">
        <v>37371</v>
      </c>
      <c r="H174" s="83" t="s">
        <v>146</v>
      </c>
      <c r="I174" s="93">
        <v>6.7099999999999991</v>
      </c>
      <c r="J174" s="96" t="s">
        <v>148</v>
      </c>
      <c r="K174" s="97">
        <v>0.04</v>
      </c>
      <c r="L174" s="97">
        <v>3.8800000000000001E-2</v>
      </c>
      <c r="M174" s="93">
        <v>596.74364750000007</v>
      </c>
      <c r="N174" s="95">
        <v>101.57</v>
      </c>
      <c r="O174" s="93">
        <v>0.60611253586000013</v>
      </c>
      <c r="P174" s="94">
        <v>3.5328267766070306E-4</v>
      </c>
      <c r="Q174" s="94">
        <v>2.3202815886247668E-5</v>
      </c>
    </row>
    <row r="175" spans="2:17">
      <c r="B175" s="86" t="s">
        <v>2984</v>
      </c>
      <c r="C175" s="96" t="s">
        <v>2579</v>
      </c>
      <c r="D175" s="83" t="s">
        <v>2695</v>
      </c>
      <c r="E175" s="83"/>
      <c r="F175" s="83" t="s">
        <v>646</v>
      </c>
      <c r="G175" s="104">
        <v>43072</v>
      </c>
      <c r="H175" s="83" t="s">
        <v>146</v>
      </c>
      <c r="I175" s="93">
        <v>6.7799999999999994</v>
      </c>
      <c r="J175" s="96" t="s">
        <v>148</v>
      </c>
      <c r="K175" s="97">
        <v>0.04</v>
      </c>
      <c r="L175" s="97">
        <v>3.2499999999999994E-2</v>
      </c>
      <c r="M175" s="93">
        <v>9804.4472752200018</v>
      </c>
      <c r="N175" s="95">
        <v>107.69</v>
      </c>
      <c r="O175" s="93">
        <v>10.558409222140002</v>
      </c>
      <c r="P175" s="94">
        <v>6.1541427724185194E-3</v>
      </c>
      <c r="Q175" s="94">
        <v>4.0419032892195534E-4</v>
      </c>
    </row>
    <row r="176" spans="2:17">
      <c r="B176" s="86" t="s">
        <v>2985</v>
      </c>
      <c r="C176" s="96" t="s">
        <v>2587</v>
      </c>
      <c r="D176" s="83" t="s">
        <v>2696</v>
      </c>
      <c r="E176" s="83"/>
      <c r="F176" s="83" t="s">
        <v>646</v>
      </c>
      <c r="G176" s="104">
        <v>42326</v>
      </c>
      <c r="H176" s="83" t="s">
        <v>146</v>
      </c>
      <c r="I176" s="93">
        <v>9.9300000000000015</v>
      </c>
      <c r="J176" s="96" t="s">
        <v>148</v>
      </c>
      <c r="K176" s="97">
        <v>3.5499999999999997E-2</v>
      </c>
      <c r="L176" s="97">
        <v>2.1100000000000004E-2</v>
      </c>
      <c r="M176" s="93">
        <v>254.77554271</v>
      </c>
      <c r="N176" s="95">
        <v>115.89</v>
      </c>
      <c r="O176" s="93">
        <v>0.29525848403999999</v>
      </c>
      <c r="P176" s="94">
        <v>1.7209627201603467E-4</v>
      </c>
      <c r="Q176" s="94">
        <v>1.1302898123220998E-5</v>
      </c>
    </row>
    <row r="177" spans="2:17">
      <c r="B177" s="86" t="s">
        <v>2985</v>
      </c>
      <c r="C177" s="96" t="s">
        <v>2587</v>
      </c>
      <c r="D177" s="83" t="s">
        <v>2697</v>
      </c>
      <c r="E177" s="83"/>
      <c r="F177" s="83" t="s">
        <v>646</v>
      </c>
      <c r="G177" s="104">
        <v>42606</v>
      </c>
      <c r="H177" s="83" t="s">
        <v>146</v>
      </c>
      <c r="I177" s="93">
        <v>9.92</v>
      </c>
      <c r="J177" s="96" t="s">
        <v>148</v>
      </c>
      <c r="K177" s="97">
        <v>3.5499999999999997E-2</v>
      </c>
      <c r="L177" s="97">
        <v>2.1299999999999999E-2</v>
      </c>
      <c r="M177" s="93">
        <v>1071.65671782</v>
      </c>
      <c r="N177" s="95">
        <v>115.74</v>
      </c>
      <c r="O177" s="93">
        <v>1.2403321279700001</v>
      </c>
      <c r="P177" s="94">
        <v>7.2294801614044169E-4</v>
      </c>
      <c r="Q177" s="94">
        <v>4.7481608282942877E-5</v>
      </c>
    </row>
    <row r="178" spans="2:17">
      <c r="B178" s="86" t="s">
        <v>2985</v>
      </c>
      <c r="C178" s="96" t="s">
        <v>2587</v>
      </c>
      <c r="D178" s="83" t="s">
        <v>2698</v>
      </c>
      <c r="E178" s="83"/>
      <c r="F178" s="83" t="s">
        <v>646</v>
      </c>
      <c r="G178" s="104">
        <v>42648</v>
      </c>
      <c r="H178" s="83" t="s">
        <v>146</v>
      </c>
      <c r="I178" s="93">
        <v>9.92</v>
      </c>
      <c r="J178" s="96" t="s">
        <v>148</v>
      </c>
      <c r="K178" s="97">
        <v>3.5499999999999997E-2</v>
      </c>
      <c r="L178" s="97">
        <v>2.1300000000000003E-2</v>
      </c>
      <c r="M178" s="93">
        <v>983.03672558000017</v>
      </c>
      <c r="N178" s="95">
        <v>115.74</v>
      </c>
      <c r="O178" s="93">
        <v>1.1377636477999999</v>
      </c>
      <c r="P178" s="94">
        <v>6.6316428758476616E-4</v>
      </c>
      <c r="Q178" s="94">
        <v>4.3555146742694411E-5</v>
      </c>
    </row>
    <row r="179" spans="2:17">
      <c r="B179" s="86" t="s">
        <v>2985</v>
      </c>
      <c r="C179" s="96" t="s">
        <v>2587</v>
      </c>
      <c r="D179" s="83" t="s">
        <v>2699</v>
      </c>
      <c r="E179" s="83"/>
      <c r="F179" s="83" t="s">
        <v>646</v>
      </c>
      <c r="G179" s="104">
        <v>42718</v>
      </c>
      <c r="H179" s="83" t="s">
        <v>146</v>
      </c>
      <c r="I179" s="93">
        <v>9.9200000000000017</v>
      </c>
      <c r="J179" s="96" t="s">
        <v>148</v>
      </c>
      <c r="K179" s="97">
        <v>3.5499999999999997E-2</v>
      </c>
      <c r="L179" s="97">
        <v>2.1500000000000005E-2</v>
      </c>
      <c r="M179" s="93">
        <v>686.82307512000011</v>
      </c>
      <c r="N179" s="95">
        <v>115.47</v>
      </c>
      <c r="O179" s="93">
        <v>0.79307248266999997</v>
      </c>
      <c r="P179" s="94">
        <v>4.6225536295687968E-4</v>
      </c>
      <c r="Q179" s="94">
        <v>3.0359898057102277E-5</v>
      </c>
    </row>
    <row r="180" spans="2:17">
      <c r="B180" s="86" t="s">
        <v>2985</v>
      </c>
      <c r="C180" s="96" t="s">
        <v>2587</v>
      </c>
      <c r="D180" s="83" t="s">
        <v>2700</v>
      </c>
      <c r="E180" s="83"/>
      <c r="F180" s="83" t="s">
        <v>646</v>
      </c>
      <c r="G180" s="104">
        <v>42900</v>
      </c>
      <c r="H180" s="83" t="s">
        <v>146</v>
      </c>
      <c r="I180" s="93">
        <v>9.7399999999999984</v>
      </c>
      <c r="J180" s="96" t="s">
        <v>148</v>
      </c>
      <c r="K180" s="97">
        <v>3.5499999999999997E-2</v>
      </c>
      <c r="L180" s="97">
        <v>2.6699999999999998E-2</v>
      </c>
      <c r="M180" s="93">
        <v>813.56804255999998</v>
      </c>
      <c r="N180" s="95">
        <v>109.82</v>
      </c>
      <c r="O180" s="93">
        <v>0.89345775909000014</v>
      </c>
      <c r="P180" s="94">
        <v>5.2076657523703464E-4</v>
      </c>
      <c r="Q180" s="94">
        <v>3.4202783575314601E-5</v>
      </c>
    </row>
    <row r="181" spans="2:17">
      <c r="B181" s="86" t="s">
        <v>2985</v>
      </c>
      <c r="C181" s="96" t="s">
        <v>2587</v>
      </c>
      <c r="D181" s="83" t="s">
        <v>2701</v>
      </c>
      <c r="E181" s="83"/>
      <c r="F181" s="83" t="s">
        <v>646</v>
      </c>
      <c r="G181" s="104">
        <v>43075</v>
      </c>
      <c r="H181" s="83" t="s">
        <v>146</v>
      </c>
      <c r="I181" s="93">
        <v>9.5499999999999989</v>
      </c>
      <c r="J181" s="96" t="s">
        <v>148</v>
      </c>
      <c r="K181" s="97">
        <v>3.5499999999999997E-2</v>
      </c>
      <c r="L181" s="97">
        <v>3.1699999999999992E-2</v>
      </c>
      <c r="M181" s="93">
        <v>504.82348657</v>
      </c>
      <c r="N181" s="95">
        <v>104.82</v>
      </c>
      <c r="O181" s="93">
        <v>0.52915439980000012</v>
      </c>
      <c r="P181" s="94">
        <v>3.0842636011815778E-4</v>
      </c>
      <c r="Q181" s="94">
        <v>2.0256753304955954E-5</v>
      </c>
    </row>
    <row r="182" spans="2:17">
      <c r="B182" s="86" t="s">
        <v>2985</v>
      </c>
      <c r="C182" s="96" t="s">
        <v>2587</v>
      </c>
      <c r="D182" s="83" t="s">
        <v>2702</v>
      </c>
      <c r="E182" s="83"/>
      <c r="F182" s="83" t="s">
        <v>646</v>
      </c>
      <c r="G182" s="104">
        <v>43292</v>
      </c>
      <c r="H182" s="83" t="s">
        <v>146</v>
      </c>
      <c r="I182" s="93">
        <v>9.6800000000000015</v>
      </c>
      <c r="J182" s="96" t="s">
        <v>148</v>
      </c>
      <c r="K182" s="97">
        <v>3.5499999999999997E-2</v>
      </c>
      <c r="L182" s="97">
        <v>2.8199999999999992E-2</v>
      </c>
      <c r="M182" s="93">
        <v>1376.5390778100002</v>
      </c>
      <c r="N182" s="95">
        <v>108.35</v>
      </c>
      <c r="O182" s="93">
        <v>1.4914756572300001</v>
      </c>
      <c r="P182" s="94">
        <v>8.6933115993772744E-4</v>
      </c>
      <c r="Q182" s="94">
        <v>5.7095725671513448E-5</v>
      </c>
    </row>
    <row r="183" spans="2:17">
      <c r="B183" s="86" t="s">
        <v>2986</v>
      </c>
      <c r="C183" s="96" t="s">
        <v>2587</v>
      </c>
      <c r="D183" s="83" t="s">
        <v>2703</v>
      </c>
      <c r="E183" s="83"/>
      <c r="F183" s="83" t="s">
        <v>646</v>
      </c>
      <c r="G183" s="104">
        <v>42326</v>
      </c>
      <c r="H183" s="83" t="s">
        <v>146</v>
      </c>
      <c r="I183" s="93">
        <v>9.9599999999999991</v>
      </c>
      <c r="J183" s="96" t="s">
        <v>148</v>
      </c>
      <c r="K183" s="97">
        <v>3.5499999999999997E-2</v>
      </c>
      <c r="L183" s="97">
        <v>2.0399999999999995E-2</v>
      </c>
      <c r="M183" s="93">
        <v>567.08103412999992</v>
      </c>
      <c r="N183" s="95">
        <v>116.69</v>
      </c>
      <c r="O183" s="93">
        <v>0.66172509962000015</v>
      </c>
      <c r="P183" s="94">
        <v>3.8569737670472254E-4</v>
      </c>
      <c r="Q183" s="94">
        <v>2.5331740799596662E-5</v>
      </c>
    </row>
    <row r="184" spans="2:17">
      <c r="B184" s="86" t="s">
        <v>2986</v>
      </c>
      <c r="C184" s="96" t="s">
        <v>2587</v>
      </c>
      <c r="D184" s="83" t="s">
        <v>2704</v>
      </c>
      <c r="E184" s="83"/>
      <c r="F184" s="83" t="s">
        <v>646</v>
      </c>
      <c r="G184" s="104">
        <v>42606</v>
      </c>
      <c r="H184" s="83" t="s">
        <v>146</v>
      </c>
      <c r="I184" s="93">
        <v>9.9199999999999982</v>
      </c>
      <c r="J184" s="96" t="s">
        <v>148</v>
      </c>
      <c r="K184" s="97">
        <v>3.5499999999999997E-2</v>
      </c>
      <c r="L184" s="97">
        <v>2.1599999999999998E-2</v>
      </c>
      <c r="M184" s="93">
        <v>2385.3003337800001</v>
      </c>
      <c r="N184" s="95">
        <v>115.31</v>
      </c>
      <c r="O184" s="93">
        <v>2.7504822189000007</v>
      </c>
      <c r="P184" s="94">
        <v>1.6031638774347788E-3</v>
      </c>
      <c r="Q184" s="94">
        <v>1.0529221678773455E-4</v>
      </c>
    </row>
    <row r="185" spans="2:17">
      <c r="B185" s="86" t="s">
        <v>2986</v>
      </c>
      <c r="C185" s="96" t="s">
        <v>2587</v>
      </c>
      <c r="D185" s="83" t="s">
        <v>2705</v>
      </c>
      <c r="E185" s="83"/>
      <c r="F185" s="83" t="s">
        <v>646</v>
      </c>
      <c r="G185" s="104">
        <v>42648</v>
      </c>
      <c r="H185" s="83" t="s">
        <v>146</v>
      </c>
      <c r="I185" s="93">
        <v>9.92</v>
      </c>
      <c r="J185" s="96" t="s">
        <v>148</v>
      </c>
      <c r="K185" s="97">
        <v>3.5499999999999997E-2</v>
      </c>
      <c r="L185" s="97">
        <v>2.1499999999999998E-2</v>
      </c>
      <c r="M185" s="93">
        <v>2188.04964131</v>
      </c>
      <c r="N185" s="95">
        <v>115.42</v>
      </c>
      <c r="O185" s="93">
        <v>2.52543990127</v>
      </c>
      <c r="P185" s="94">
        <v>1.4719942548720459E-3</v>
      </c>
      <c r="Q185" s="94">
        <v>9.6677289437363003E-5</v>
      </c>
    </row>
    <row r="186" spans="2:17">
      <c r="B186" s="86" t="s">
        <v>2986</v>
      </c>
      <c r="C186" s="96" t="s">
        <v>2587</v>
      </c>
      <c r="D186" s="83" t="s">
        <v>2706</v>
      </c>
      <c r="E186" s="83"/>
      <c r="F186" s="83" t="s">
        <v>646</v>
      </c>
      <c r="G186" s="104">
        <v>42718</v>
      </c>
      <c r="H186" s="83" t="s">
        <v>146</v>
      </c>
      <c r="I186" s="93">
        <v>9.9</v>
      </c>
      <c r="J186" s="96" t="s">
        <v>148</v>
      </c>
      <c r="K186" s="97">
        <v>3.5499999999999997E-2</v>
      </c>
      <c r="L186" s="97">
        <v>2.1999999999999999E-2</v>
      </c>
      <c r="M186" s="93">
        <v>1528.7352605200001</v>
      </c>
      <c r="N186" s="95">
        <v>114.86</v>
      </c>
      <c r="O186" s="93">
        <v>1.7559003980700001</v>
      </c>
      <c r="P186" s="94">
        <v>1.0234554767218141E-3</v>
      </c>
      <c r="Q186" s="94">
        <v>6.7218265982899503E-5</v>
      </c>
    </row>
    <row r="187" spans="2:17">
      <c r="B187" s="86" t="s">
        <v>2986</v>
      </c>
      <c r="C187" s="96" t="s">
        <v>2587</v>
      </c>
      <c r="D187" s="83" t="s">
        <v>2707</v>
      </c>
      <c r="E187" s="83"/>
      <c r="F187" s="83" t="s">
        <v>646</v>
      </c>
      <c r="G187" s="104">
        <v>42900</v>
      </c>
      <c r="H187" s="83" t="s">
        <v>146</v>
      </c>
      <c r="I187" s="93">
        <v>9.6</v>
      </c>
      <c r="J187" s="96" t="s">
        <v>148</v>
      </c>
      <c r="K187" s="97">
        <v>3.5499999999999997E-2</v>
      </c>
      <c r="L187" s="97">
        <v>3.0200000000000001E-2</v>
      </c>
      <c r="M187" s="93">
        <v>1810.84498491</v>
      </c>
      <c r="N187" s="95">
        <v>106.28</v>
      </c>
      <c r="O187" s="93">
        <v>1.9245603338000004</v>
      </c>
      <c r="P187" s="94">
        <v>1.1217616990543272E-3</v>
      </c>
      <c r="Q187" s="94">
        <v>7.3674798729870235E-5</v>
      </c>
    </row>
    <row r="188" spans="2:17">
      <c r="B188" s="86" t="s">
        <v>2986</v>
      </c>
      <c r="C188" s="96" t="s">
        <v>2587</v>
      </c>
      <c r="D188" s="83" t="s">
        <v>2708</v>
      </c>
      <c r="E188" s="83"/>
      <c r="F188" s="83" t="s">
        <v>646</v>
      </c>
      <c r="G188" s="104">
        <v>43075</v>
      </c>
      <c r="H188" s="83" t="s">
        <v>146</v>
      </c>
      <c r="I188" s="93">
        <v>9.43</v>
      </c>
      <c r="J188" s="96" t="s">
        <v>148</v>
      </c>
      <c r="K188" s="97">
        <v>3.5499999999999997E-2</v>
      </c>
      <c r="L188" s="97">
        <v>3.5000000000000003E-2</v>
      </c>
      <c r="M188" s="93">
        <v>1123.6395797900002</v>
      </c>
      <c r="N188" s="95">
        <v>101.73</v>
      </c>
      <c r="O188" s="93">
        <v>1.14307489439</v>
      </c>
      <c r="P188" s="94">
        <v>6.6626003516630922E-4</v>
      </c>
      <c r="Q188" s="94">
        <v>4.3758468517881545E-5</v>
      </c>
    </row>
    <row r="189" spans="2:17">
      <c r="B189" s="86" t="s">
        <v>2986</v>
      </c>
      <c r="C189" s="96" t="s">
        <v>2587</v>
      </c>
      <c r="D189" s="83" t="s">
        <v>2709</v>
      </c>
      <c r="E189" s="83"/>
      <c r="F189" s="83" t="s">
        <v>646</v>
      </c>
      <c r="G189" s="104">
        <v>43292</v>
      </c>
      <c r="H189" s="83" t="s">
        <v>146</v>
      </c>
      <c r="I189" s="93">
        <v>9.51</v>
      </c>
      <c r="J189" s="96" t="s">
        <v>148</v>
      </c>
      <c r="K189" s="97">
        <v>3.5499999999999997E-2</v>
      </c>
      <c r="L189" s="97">
        <v>3.2700000000000007E-2</v>
      </c>
      <c r="M189" s="93">
        <v>3063.9096897500003</v>
      </c>
      <c r="N189" s="95">
        <v>103.84</v>
      </c>
      <c r="O189" s="93">
        <v>3.1815540628300001</v>
      </c>
      <c r="P189" s="94">
        <v>1.8544212038843061E-3</v>
      </c>
      <c r="Q189" s="94">
        <v>1.2179423586289083E-4</v>
      </c>
    </row>
    <row r="190" spans="2:17">
      <c r="B190" s="86" t="s">
        <v>2987</v>
      </c>
      <c r="C190" s="96" t="s">
        <v>2579</v>
      </c>
      <c r="D190" s="83" t="s">
        <v>2710</v>
      </c>
      <c r="E190" s="83"/>
      <c r="F190" s="83" t="s">
        <v>937</v>
      </c>
      <c r="G190" s="104">
        <v>42978</v>
      </c>
      <c r="H190" s="83" t="s">
        <v>2524</v>
      </c>
      <c r="I190" s="93">
        <v>3.02</v>
      </c>
      <c r="J190" s="96" t="s">
        <v>148</v>
      </c>
      <c r="K190" s="97">
        <v>2.4500000000000001E-2</v>
      </c>
      <c r="L190" s="97">
        <v>2.07E-2</v>
      </c>
      <c r="M190" s="93">
        <v>1046.7219928100001</v>
      </c>
      <c r="N190" s="95">
        <v>101.36</v>
      </c>
      <c r="O190" s="93">
        <v>1.06095806141</v>
      </c>
      <c r="P190" s="94">
        <v>6.1839688613074474E-4</v>
      </c>
      <c r="Q190" s="94">
        <v>4.061492397116921E-5</v>
      </c>
    </row>
    <row r="191" spans="2:17">
      <c r="B191" s="86" t="s">
        <v>2987</v>
      </c>
      <c r="C191" s="96" t="s">
        <v>2579</v>
      </c>
      <c r="D191" s="83" t="s">
        <v>2711</v>
      </c>
      <c r="E191" s="83"/>
      <c r="F191" s="83" t="s">
        <v>937</v>
      </c>
      <c r="G191" s="104">
        <v>42978</v>
      </c>
      <c r="H191" s="83" t="s">
        <v>2524</v>
      </c>
      <c r="I191" s="93">
        <v>3.01</v>
      </c>
      <c r="J191" s="96" t="s">
        <v>148</v>
      </c>
      <c r="K191" s="97">
        <v>2.76E-2</v>
      </c>
      <c r="L191" s="97">
        <v>2.1799999999999996E-2</v>
      </c>
      <c r="M191" s="93">
        <v>2442.3513158199999</v>
      </c>
      <c r="N191" s="95">
        <v>101.98</v>
      </c>
      <c r="O191" s="93">
        <v>2.4907098551400004</v>
      </c>
      <c r="P191" s="94">
        <v>1.4517512752829883E-3</v>
      </c>
      <c r="Q191" s="94">
        <v>9.5347775826607717E-5</v>
      </c>
    </row>
    <row r="192" spans="2:17">
      <c r="B192" s="86" t="s">
        <v>2988</v>
      </c>
      <c r="C192" s="96" t="s">
        <v>2587</v>
      </c>
      <c r="D192" s="83" t="s">
        <v>2712</v>
      </c>
      <c r="E192" s="83"/>
      <c r="F192" s="83" t="s">
        <v>646</v>
      </c>
      <c r="G192" s="104">
        <v>41816</v>
      </c>
      <c r="H192" s="83" t="s">
        <v>146</v>
      </c>
      <c r="I192" s="93">
        <v>8.2200000000000006</v>
      </c>
      <c r="J192" s="96" t="s">
        <v>148</v>
      </c>
      <c r="K192" s="97">
        <v>4.4999999999999998E-2</v>
      </c>
      <c r="L192" s="97">
        <v>1.3900000000000001E-2</v>
      </c>
      <c r="M192" s="93">
        <v>2082.14703138</v>
      </c>
      <c r="N192" s="95">
        <v>128.76</v>
      </c>
      <c r="O192" s="93">
        <v>2.6809724988800001</v>
      </c>
      <c r="P192" s="94">
        <v>1.5626489918990939E-3</v>
      </c>
      <c r="Q192" s="94">
        <v>1.026312897477744E-4</v>
      </c>
    </row>
    <row r="193" spans="2:17">
      <c r="B193" s="86" t="s">
        <v>2988</v>
      </c>
      <c r="C193" s="96" t="s">
        <v>2587</v>
      </c>
      <c r="D193" s="83" t="s">
        <v>2713</v>
      </c>
      <c r="E193" s="83"/>
      <c r="F193" s="83" t="s">
        <v>646</v>
      </c>
      <c r="G193" s="104">
        <v>42625</v>
      </c>
      <c r="H193" s="83" t="s">
        <v>146</v>
      </c>
      <c r="I193" s="93">
        <v>8.0999999999999979</v>
      </c>
      <c r="J193" s="96" t="s">
        <v>148</v>
      </c>
      <c r="K193" s="97">
        <v>4.4999999999999998E-2</v>
      </c>
      <c r="L193" s="97">
        <v>1.9599999999999999E-2</v>
      </c>
      <c r="M193" s="93">
        <v>579.79161929000009</v>
      </c>
      <c r="N193" s="95">
        <v>123.65</v>
      </c>
      <c r="O193" s="93">
        <v>0.71691236656000012</v>
      </c>
      <c r="P193" s="94">
        <v>4.1786418449013774E-4</v>
      </c>
      <c r="Q193" s="94">
        <v>2.7444384769675828E-5</v>
      </c>
    </row>
    <row r="194" spans="2:17">
      <c r="B194" s="86" t="s">
        <v>2988</v>
      </c>
      <c r="C194" s="96" t="s">
        <v>2587</v>
      </c>
      <c r="D194" s="83" t="s">
        <v>2714</v>
      </c>
      <c r="E194" s="83"/>
      <c r="F194" s="83" t="s">
        <v>646</v>
      </c>
      <c r="G194" s="104">
        <v>42716</v>
      </c>
      <c r="H194" s="83" t="s">
        <v>146</v>
      </c>
      <c r="I194" s="93">
        <v>8.18</v>
      </c>
      <c r="J194" s="96" t="s">
        <v>148</v>
      </c>
      <c r="K194" s="97">
        <v>4.4999999999999998E-2</v>
      </c>
      <c r="L194" s="97">
        <v>1.6299999999999995E-2</v>
      </c>
      <c r="M194" s="93">
        <v>438.64643108000001</v>
      </c>
      <c r="N194" s="95">
        <v>127.19</v>
      </c>
      <c r="O194" s="93">
        <v>0.55791442044000006</v>
      </c>
      <c r="P194" s="94">
        <v>3.2518961198995728E-4</v>
      </c>
      <c r="Q194" s="94">
        <v>2.1357726184270789E-5</v>
      </c>
    </row>
    <row r="195" spans="2:17">
      <c r="B195" s="86" t="s">
        <v>2988</v>
      </c>
      <c r="C195" s="96" t="s">
        <v>2587</v>
      </c>
      <c r="D195" s="83" t="s">
        <v>2715</v>
      </c>
      <c r="E195" s="83"/>
      <c r="F195" s="83" t="s">
        <v>646</v>
      </c>
      <c r="G195" s="104">
        <v>42803</v>
      </c>
      <c r="H195" s="83" t="s">
        <v>146</v>
      </c>
      <c r="I195" s="93">
        <v>8</v>
      </c>
      <c r="J195" s="96" t="s">
        <v>148</v>
      </c>
      <c r="K195" s="97">
        <v>4.4999999999999998E-2</v>
      </c>
      <c r="L195" s="97">
        <v>2.4500000000000001E-2</v>
      </c>
      <c r="M195" s="93">
        <v>2811.17239247</v>
      </c>
      <c r="N195" s="95">
        <v>119.94</v>
      </c>
      <c r="O195" s="93">
        <v>3.3717201870300006</v>
      </c>
      <c r="P195" s="94">
        <v>1.9652626624962954E-3</v>
      </c>
      <c r="Q195" s="94">
        <v>1.2907405488421048E-4</v>
      </c>
    </row>
    <row r="196" spans="2:17">
      <c r="B196" s="86" t="s">
        <v>2988</v>
      </c>
      <c r="C196" s="96" t="s">
        <v>2587</v>
      </c>
      <c r="D196" s="83" t="s">
        <v>2716</v>
      </c>
      <c r="E196" s="83"/>
      <c r="F196" s="83" t="s">
        <v>646</v>
      </c>
      <c r="G196" s="104">
        <v>42898</v>
      </c>
      <c r="H196" s="83" t="s">
        <v>146</v>
      </c>
      <c r="I196" s="93">
        <v>7.84</v>
      </c>
      <c r="J196" s="96" t="s">
        <v>148</v>
      </c>
      <c r="K196" s="97">
        <v>4.4999999999999998E-2</v>
      </c>
      <c r="L196" s="97">
        <v>3.15E-2</v>
      </c>
      <c r="M196" s="93">
        <v>528.71008814000004</v>
      </c>
      <c r="N196" s="95">
        <v>113.07</v>
      </c>
      <c r="O196" s="93">
        <v>0.59781251620999998</v>
      </c>
      <c r="P196" s="94">
        <v>3.4844487445897913E-4</v>
      </c>
      <c r="Q196" s="94">
        <v>2.2885079795345111E-5</v>
      </c>
    </row>
    <row r="197" spans="2:17">
      <c r="B197" s="86" t="s">
        <v>2988</v>
      </c>
      <c r="C197" s="96" t="s">
        <v>2587</v>
      </c>
      <c r="D197" s="83" t="s">
        <v>2717</v>
      </c>
      <c r="E197" s="83"/>
      <c r="F197" s="83" t="s">
        <v>646</v>
      </c>
      <c r="G197" s="104">
        <v>42989</v>
      </c>
      <c r="H197" s="83" t="s">
        <v>146</v>
      </c>
      <c r="I197" s="93">
        <v>7.79</v>
      </c>
      <c r="J197" s="96" t="s">
        <v>148</v>
      </c>
      <c r="K197" s="97">
        <v>4.4999999999999998E-2</v>
      </c>
      <c r="L197" s="97">
        <v>3.4200000000000001E-2</v>
      </c>
      <c r="M197" s="93">
        <v>666.24126114000001</v>
      </c>
      <c r="N197" s="95">
        <v>111.25</v>
      </c>
      <c r="O197" s="93">
        <v>0.74119343987000008</v>
      </c>
      <c r="P197" s="94">
        <v>4.3201680811680689E-4</v>
      </c>
      <c r="Q197" s="94">
        <v>2.8373897426484733E-5</v>
      </c>
    </row>
    <row r="198" spans="2:17">
      <c r="B198" s="86" t="s">
        <v>2988</v>
      </c>
      <c r="C198" s="96" t="s">
        <v>2587</v>
      </c>
      <c r="D198" s="83" t="s">
        <v>2718</v>
      </c>
      <c r="E198" s="83"/>
      <c r="F198" s="83" t="s">
        <v>646</v>
      </c>
      <c r="G198" s="104">
        <v>43080</v>
      </c>
      <c r="H198" s="83" t="s">
        <v>146</v>
      </c>
      <c r="I198" s="93">
        <v>7.63</v>
      </c>
      <c r="J198" s="96" t="s">
        <v>148</v>
      </c>
      <c r="K198" s="97">
        <v>4.4999999999999998E-2</v>
      </c>
      <c r="L198" s="97">
        <v>4.1200000000000001E-2</v>
      </c>
      <c r="M198" s="93">
        <v>206.42455717000001</v>
      </c>
      <c r="N198" s="95">
        <v>104.83</v>
      </c>
      <c r="O198" s="93">
        <v>0.21639485946000003</v>
      </c>
      <c r="P198" s="94">
        <v>1.2612930909533014E-4</v>
      </c>
      <c r="Q198" s="94">
        <v>8.2838908382857868E-6</v>
      </c>
    </row>
    <row r="199" spans="2:17">
      <c r="B199" s="86" t="s">
        <v>2988</v>
      </c>
      <c r="C199" s="96" t="s">
        <v>2587</v>
      </c>
      <c r="D199" s="83" t="s">
        <v>2719</v>
      </c>
      <c r="E199" s="83"/>
      <c r="F199" s="83" t="s">
        <v>646</v>
      </c>
      <c r="G199" s="104">
        <v>43171</v>
      </c>
      <c r="H199" s="83" t="s">
        <v>146</v>
      </c>
      <c r="I199" s="93">
        <v>7.62</v>
      </c>
      <c r="J199" s="96" t="s">
        <v>148</v>
      </c>
      <c r="K199" s="97">
        <v>4.4999999999999998E-2</v>
      </c>
      <c r="L199" s="97">
        <v>4.2000000000000003E-2</v>
      </c>
      <c r="M199" s="93">
        <v>219.30151334000001</v>
      </c>
      <c r="N199" s="95">
        <v>104.96</v>
      </c>
      <c r="O199" s="93">
        <v>0.23017887918999999</v>
      </c>
      <c r="P199" s="94">
        <v>1.3416355209647991E-4</v>
      </c>
      <c r="Q199" s="94">
        <v>8.8115619439721212E-6</v>
      </c>
    </row>
    <row r="200" spans="2:17">
      <c r="B200" s="86" t="s">
        <v>2988</v>
      </c>
      <c r="C200" s="96" t="s">
        <v>2587</v>
      </c>
      <c r="D200" s="83" t="s">
        <v>2720</v>
      </c>
      <c r="E200" s="83"/>
      <c r="F200" s="83" t="s">
        <v>646</v>
      </c>
      <c r="G200" s="104">
        <v>43341</v>
      </c>
      <c r="H200" s="83" t="s">
        <v>146</v>
      </c>
      <c r="I200" s="93">
        <v>7.7000000000000011</v>
      </c>
      <c r="J200" s="96" t="s">
        <v>148</v>
      </c>
      <c r="K200" s="97">
        <v>4.4999999999999998E-2</v>
      </c>
      <c r="L200" s="97">
        <v>3.8300000000000008E-2</v>
      </c>
      <c r="M200" s="93">
        <v>386.94429878000005</v>
      </c>
      <c r="N200" s="95">
        <v>106.39</v>
      </c>
      <c r="O200" s="93">
        <v>0.41167004397999996</v>
      </c>
      <c r="P200" s="94">
        <v>2.3994866769022998E-4</v>
      </c>
      <c r="Q200" s="94">
        <v>1.575929166816922E-5</v>
      </c>
    </row>
    <row r="201" spans="2:17">
      <c r="B201" s="86" t="s">
        <v>2988</v>
      </c>
      <c r="C201" s="96" t="s">
        <v>2587</v>
      </c>
      <c r="D201" s="83" t="s">
        <v>2721</v>
      </c>
      <c r="E201" s="83"/>
      <c r="F201" s="83" t="s">
        <v>646</v>
      </c>
      <c r="G201" s="104">
        <v>41893</v>
      </c>
      <c r="H201" s="83" t="s">
        <v>146</v>
      </c>
      <c r="I201" s="93">
        <v>8.2200000000000006</v>
      </c>
      <c r="J201" s="96" t="s">
        <v>148</v>
      </c>
      <c r="K201" s="97">
        <v>4.4999999999999998E-2</v>
      </c>
      <c r="L201" s="97">
        <v>1.3900000000000001E-2</v>
      </c>
      <c r="M201" s="93">
        <v>408.49483311000006</v>
      </c>
      <c r="N201" s="95">
        <v>128.28</v>
      </c>
      <c r="O201" s="93">
        <v>0.52401716419</v>
      </c>
      <c r="P201" s="94">
        <v>3.0543203770326229E-4</v>
      </c>
      <c r="Q201" s="94">
        <v>2.006009290780053E-5</v>
      </c>
    </row>
    <row r="202" spans="2:17">
      <c r="B202" s="86" t="s">
        <v>2988</v>
      </c>
      <c r="C202" s="96" t="s">
        <v>2587</v>
      </c>
      <c r="D202" s="83" t="s">
        <v>2722</v>
      </c>
      <c r="E202" s="83"/>
      <c r="F202" s="83" t="s">
        <v>646</v>
      </c>
      <c r="G202" s="104">
        <v>42151</v>
      </c>
      <c r="H202" s="83" t="s">
        <v>146</v>
      </c>
      <c r="I202" s="93">
        <v>8.2200000000000006</v>
      </c>
      <c r="J202" s="96" t="s">
        <v>148</v>
      </c>
      <c r="K202" s="97">
        <v>4.4999999999999998E-2</v>
      </c>
      <c r="L202" s="97">
        <v>1.3899999999999999E-2</v>
      </c>
      <c r="M202" s="93">
        <v>1495.9827201800001</v>
      </c>
      <c r="N202" s="95">
        <v>129.56</v>
      </c>
      <c r="O202" s="93">
        <v>1.93819521389</v>
      </c>
      <c r="P202" s="94">
        <v>1.1297090135591213E-3</v>
      </c>
      <c r="Q202" s="94">
        <v>7.419676056639691E-5</v>
      </c>
    </row>
    <row r="203" spans="2:17">
      <c r="B203" s="86" t="s">
        <v>2988</v>
      </c>
      <c r="C203" s="96" t="s">
        <v>2587</v>
      </c>
      <c r="D203" s="83" t="s">
        <v>2723</v>
      </c>
      <c r="E203" s="83"/>
      <c r="F203" s="83" t="s">
        <v>646</v>
      </c>
      <c r="G203" s="104">
        <v>42166</v>
      </c>
      <c r="H203" s="83" t="s">
        <v>146</v>
      </c>
      <c r="I203" s="93">
        <v>8.2200000000000006</v>
      </c>
      <c r="J203" s="96" t="s">
        <v>148</v>
      </c>
      <c r="K203" s="97">
        <v>4.4999999999999998E-2</v>
      </c>
      <c r="L203" s="97">
        <v>1.3899999999999999E-2</v>
      </c>
      <c r="M203" s="93">
        <v>1407.5552896600002</v>
      </c>
      <c r="N203" s="95">
        <v>129.56</v>
      </c>
      <c r="O203" s="93">
        <v>1.8236286393000003</v>
      </c>
      <c r="P203" s="94">
        <v>1.0629319979936183E-3</v>
      </c>
      <c r="Q203" s="94">
        <v>6.9810995581090886E-5</v>
      </c>
    </row>
    <row r="204" spans="2:17">
      <c r="B204" s="86" t="s">
        <v>2988</v>
      </c>
      <c r="C204" s="96" t="s">
        <v>2587</v>
      </c>
      <c r="D204" s="83" t="s">
        <v>2724</v>
      </c>
      <c r="E204" s="83"/>
      <c r="F204" s="83" t="s">
        <v>646</v>
      </c>
      <c r="G204" s="104">
        <v>42257</v>
      </c>
      <c r="H204" s="83" t="s">
        <v>146</v>
      </c>
      <c r="I204" s="93">
        <v>8.2199999999999989</v>
      </c>
      <c r="J204" s="96" t="s">
        <v>148</v>
      </c>
      <c r="K204" s="97">
        <v>4.4999999999999998E-2</v>
      </c>
      <c r="L204" s="97">
        <v>1.3899999999999997E-2</v>
      </c>
      <c r="M204" s="93">
        <v>747.98116757000014</v>
      </c>
      <c r="N204" s="95">
        <v>128.66</v>
      </c>
      <c r="O204" s="93">
        <v>0.96235260849000004</v>
      </c>
      <c r="P204" s="94">
        <v>5.6092307330142175E-4</v>
      </c>
      <c r="Q204" s="94">
        <v>3.6840172527963148E-5</v>
      </c>
    </row>
    <row r="205" spans="2:17">
      <c r="B205" s="86" t="s">
        <v>2988</v>
      </c>
      <c r="C205" s="96" t="s">
        <v>2587</v>
      </c>
      <c r="D205" s="83" t="s">
        <v>2725</v>
      </c>
      <c r="E205" s="83"/>
      <c r="F205" s="83" t="s">
        <v>646</v>
      </c>
      <c r="G205" s="104">
        <v>42348</v>
      </c>
      <c r="H205" s="83" t="s">
        <v>146</v>
      </c>
      <c r="I205" s="93">
        <v>8.2200000000000006</v>
      </c>
      <c r="J205" s="96" t="s">
        <v>148</v>
      </c>
      <c r="K205" s="97">
        <v>4.4999999999999998E-2</v>
      </c>
      <c r="L205" s="97">
        <v>1.3899999999999999E-2</v>
      </c>
      <c r="M205" s="93">
        <v>1295.2696450200001</v>
      </c>
      <c r="N205" s="95">
        <v>129.30000000000001</v>
      </c>
      <c r="O205" s="93">
        <v>1.6747836365</v>
      </c>
      <c r="P205" s="94">
        <v>9.7617523578445503E-4</v>
      </c>
      <c r="Q205" s="94">
        <v>6.4113005535964781E-5</v>
      </c>
    </row>
    <row r="206" spans="2:17">
      <c r="B206" s="86" t="s">
        <v>2988</v>
      </c>
      <c r="C206" s="96" t="s">
        <v>2587</v>
      </c>
      <c r="D206" s="83" t="s">
        <v>2726</v>
      </c>
      <c r="E206" s="83"/>
      <c r="F206" s="83" t="s">
        <v>646</v>
      </c>
      <c r="G206" s="104">
        <v>42439</v>
      </c>
      <c r="H206" s="83" t="s">
        <v>146</v>
      </c>
      <c r="I206" s="93">
        <v>8.2199999999999989</v>
      </c>
      <c r="J206" s="96" t="s">
        <v>148</v>
      </c>
      <c r="K206" s="97">
        <v>4.4999999999999998E-2</v>
      </c>
      <c r="L206" s="97">
        <v>1.3899999999999999E-2</v>
      </c>
      <c r="M206" s="93">
        <v>1538.3727567000001</v>
      </c>
      <c r="N206" s="95">
        <v>130.61000000000001</v>
      </c>
      <c r="O206" s="93">
        <v>2.0092686415100003</v>
      </c>
      <c r="P206" s="94">
        <v>1.1711353318326597E-3</v>
      </c>
      <c r="Q206" s="94">
        <v>7.6917548469474233E-5</v>
      </c>
    </row>
    <row r="207" spans="2:17">
      <c r="B207" s="86" t="s">
        <v>2988</v>
      </c>
      <c r="C207" s="96" t="s">
        <v>2587</v>
      </c>
      <c r="D207" s="83" t="s">
        <v>2727</v>
      </c>
      <c r="E207" s="83"/>
      <c r="F207" s="83" t="s">
        <v>646</v>
      </c>
      <c r="G207" s="104">
        <v>42549</v>
      </c>
      <c r="H207" s="83" t="s">
        <v>146</v>
      </c>
      <c r="I207" s="93">
        <v>8.2099999999999991</v>
      </c>
      <c r="J207" s="96" t="s">
        <v>148</v>
      </c>
      <c r="K207" s="97">
        <v>4.4999999999999998E-2</v>
      </c>
      <c r="L207" s="97">
        <v>1.4800000000000001E-2</v>
      </c>
      <c r="M207" s="93">
        <v>1082.0734312700001</v>
      </c>
      <c r="N207" s="95">
        <v>129.38</v>
      </c>
      <c r="O207" s="93">
        <v>1.39998666288</v>
      </c>
      <c r="P207" s="94">
        <v>8.1600529223464042E-4</v>
      </c>
      <c r="Q207" s="94">
        <v>5.3593401984198505E-5</v>
      </c>
    </row>
    <row r="208" spans="2:17">
      <c r="B208" s="86" t="s">
        <v>2988</v>
      </c>
      <c r="C208" s="96" t="s">
        <v>2587</v>
      </c>
      <c r="D208" s="83" t="s">
        <v>2728</v>
      </c>
      <c r="E208" s="83"/>
      <c r="F208" s="83" t="s">
        <v>646</v>
      </c>
      <c r="G208" s="104">
        <v>42604</v>
      </c>
      <c r="H208" s="83" t="s">
        <v>146</v>
      </c>
      <c r="I208" s="93">
        <v>7.79</v>
      </c>
      <c r="J208" s="96" t="s">
        <v>148</v>
      </c>
      <c r="K208" s="97">
        <v>4.4999999999999998E-2</v>
      </c>
      <c r="L208" s="97">
        <v>2.1400000000000002E-2</v>
      </c>
      <c r="M208" s="93">
        <v>1399.1297596899999</v>
      </c>
      <c r="N208" s="95">
        <v>123.68</v>
      </c>
      <c r="O208" s="93">
        <v>1.7304436644300001</v>
      </c>
      <c r="P208" s="94">
        <v>1.0086176001019649E-3</v>
      </c>
      <c r="Q208" s="94">
        <v>6.6243747442582432E-5</v>
      </c>
    </row>
    <row r="209" spans="2:17">
      <c r="B209" s="86" t="s">
        <v>2989</v>
      </c>
      <c r="C209" s="96" t="s">
        <v>2587</v>
      </c>
      <c r="D209" s="83" t="s">
        <v>2729</v>
      </c>
      <c r="E209" s="83"/>
      <c r="F209" s="83" t="s">
        <v>646</v>
      </c>
      <c r="G209" s="104">
        <v>43552</v>
      </c>
      <c r="H209" s="83" t="s">
        <v>146</v>
      </c>
      <c r="I209" s="93">
        <v>6.6500000000000021</v>
      </c>
      <c r="J209" s="96" t="s">
        <v>148</v>
      </c>
      <c r="K209" s="97">
        <v>3.5499999999999997E-2</v>
      </c>
      <c r="L209" s="97">
        <v>3.5400000000000008E-2</v>
      </c>
      <c r="M209" s="93">
        <v>12649.739718460001</v>
      </c>
      <c r="N209" s="95">
        <v>101.25</v>
      </c>
      <c r="O209" s="93">
        <v>12.807862038269999</v>
      </c>
      <c r="P209" s="94">
        <v>7.4652734076333842E-3</v>
      </c>
      <c r="Q209" s="94">
        <v>4.9030245571274876E-4</v>
      </c>
    </row>
    <row r="210" spans="2:17">
      <c r="B210" s="86" t="s">
        <v>2990</v>
      </c>
      <c r="C210" s="96" t="s">
        <v>2587</v>
      </c>
      <c r="D210" s="83" t="s">
        <v>2730</v>
      </c>
      <c r="E210" s="83"/>
      <c r="F210" s="83" t="s">
        <v>646</v>
      </c>
      <c r="G210" s="104">
        <v>43227</v>
      </c>
      <c r="H210" s="83" t="s">
        <v>146</v>
      </c>
      <c r="I210" s="93">
        <v>0.1</v>
      </c>
      <c r="J210" s="96" t="s">
        <v>148</v>
      </c>
      <c r="K210" s="97">
        <v>2.75E-2</v>
      </c>
      <c r="L210" s="97">
        <v>1.9000000000000002E-3</v>
      </c>
      <c r="M210" s="93">
        <v>19.23601017</v>
      </c>
      <c r="N210" s="95">
        <v>100.44</v>
      </c>
      <c r="O210" s="93">
        <v>1.9320648749999999E-2</v>
      </c>
      <c r="P210" s="94">
        <v>1.1261358445353956E-5</v>
      </c>
      <c r="Q210" s="94">
        <v>7.3962082818999461E-7</v>
      </c>
    </row>
    <row r="211" spans="2:17">
      <c r="B211" s="86" t="s">
        <v>2990</v>
      </c>
      <c r="C211" s="96" t="s">
        <v>2587</v>
      </c>
      <c r="D211" s="83" t="s">
        <v>2731</v>
      </c>
      <c r="E211" s="83"/>
      <c r="F211" s="83" t="s">
        <v>646</v>
      </c>
      <c r="G211" s="104">
        <v>43279</v>
      </c>
      <c r="H211" s="83" t="s">
        <v>146</v>
      </c>
      <c r="I211" s="93">
        <v>0.08</v>
      </c>
      <c r="J211" s="96" t="s">
        <v>148</v>
      </c>
      <c r="K211" s="97">
        <v>2.75E-2</v>
      </c>
      <c r="L211" s="97">
        <v>2.63E-2</v>
      </c>
      <c r="M211" s="93">
        <v>83.12103046</v>
      </c>
      <c r="N211" s="95">
        <v>100.26</v>
      </c>
      <c r="O211" s="93">
        <v>8.3337148570000005E-2</v>
      </c>
      <c r="P211" s="94">
        <v>4.857443008276246E-5</v>
      </c>
      <c r="Q211" s="94">
        <v>3.1902598945770926E-6</v>
      </c>
    </row>
    <row r="212" spans="2:17">
      <c r="B212" s="86" t="s">
        <v>2990</v>
      </c>
      <c r="C212" s="96" t="s">
        <v>2587</v>
      </c>
      <c r="D212" s="83" t="s">
        <v>2732</v>
      </c>
      <c r="E212" s="83"/>
      <c r="F212" s="83" t="s">
        <v>646</v>
      </c>
      <c r="G212" s="104">
        <v>43321</v>
      </c>
      <c r="H212" s="83" t="s">
        <v>146</v>
      </c>
      <c r="I212" s="93">
        <v>2.9999999999999995E-2</v>
      </c>
      <c r="J212" s="96" t="s">
        <v>148</v>
      </c>
      <c r="K212" s="97">
        <v>2.75E-2</v>
      </c>
      <c r="L212" s="97">
        <v>2.0199999999999999E-2</v>
      </c>
      <c r="M212" s="93">
        <v>366.93536320999999</v>
      </c>
      <c r="N212" s="95">
        <v>100.41</v>
      </c>
      <c r="O212" s="93">
        <v>0.36843978093000002</v>
      </c>
      <c r="P212" s="94">
        <v>2.1475119662223648E-4</v>
      </c>
      <c r="Q212" s="94">
        <v>1.4104378141525233E-5</v>
      </c>
    </row>
    <row r="213" spans="2:17">
      <c r="B213" s="86" t="s">
        <v>2990</v>
      </c>
      <c r="C213" s="96" t="s">
        <v>2587</v>
      </c>
      <c r="D213" s="83" t="s">
        <v>2733</v>
      </c>
      <c r="E213" s="83"/>
      <c r="F213" s="83" t="s">
        <v>646</v>
      </c>
      <c r="G213" s="104">
        <v>43227</v>
      </c>
      <c r="H213" s="83" t="s">
        <v>146</v>
      </c>
      <c r="I213" s="93">
        <v>9.26</v>
      </c>
      <c r="J213" s="96" t="s">
        <v>148</v>
      </c>
      <c r="K213" s="97">
        <v>2.9805999999999999E-2</v>
      </c>
      <c r="L213" s="97">
        <v>1.83E-2</v>
      </c>
      <c r="M213" s="93">
        <v>420.44720042</v>
      </c>
      <c r="N213" s="95">
        <v>111.41</v>
      </c>
      <c r="O213" s="93">
        <v>0.46842020966000003</v>
      </c>
      <c r="P213" s="94">
        <v>2.7302643675612145E-4</v>
      </c>
      <c r="Q213" s="94">
        <v>1.7931765537099791E-5</v>
      </c>
    </row>
    <row r="214" spans="2:17">
      <c r="B214" s="86" t="s">
        <v>2990</v>
      </c>
      <c r="C214" s="96" t="s">
        <v>2587</v>
      </c>
      <c r="D214" s="83" t="s">
        <v>2734</v>
      </c>
      <c r="E214" s="83"/>
      <c r="F214" s="83" t="s">
        <v>646</v>
      </c>
      <c r="G214" s="104">
        <v>43279</v>
      </c>
      <c r="H214" s="83" t="s">
        <v>146</v>
      </c>
      <c r="I214" s="93">
        <v>9.2900000000000009</v>
      </c>
      <c r="J214" s="96" t="s">
        <v>148</v>
      </c>
      <c r="K214" s="97">
        <v>2.9796999999999997E-2</v>
      </c>
      <c r="L214" s="97">
        <v>1.7299999999999999E-2</v>
      </c>
      <c r="M214" s="93">
        <v>491.72594367000005</v>
      </c>
      <c r="N214" s="95">
        <v>111.39</v>
      </c>
      <c r="O214" s="93">
        <v>0.54773350957</v>
      </c>
      <c r="P214" s="94">
        <v>3.1925550035163708E-4</v>
      </c>
      <c r="Q214" s="94">
        <v>2.0967987007971238E-5</v>
      </c>
    </row>
    <row r="215" spans="2:17">
      <c r="B215" s="86" t="s">
        <v>2990</v>
      </c>
      <c r="C215" s="96" t="s">
        <v>2587</v>
      </c>
      <c r="D215" s="83" t="s">
        <v>2735</v>
      </c>
      <c r="E215" s="83"/>
      <c r="F215" s="83" t="s">
        <v>646</v>
      </c>
      <c r="G215" s="104">
        <v>43321</v>
      </c>
      <c r="H215" s="83" t="s">
        <v>146</v>
      </c>
      <c r="I215" s="93">
        <v>9.2900000000000009</v>
      </c>
      <c r="J215" s="96" t="s">
        <v>148</v>
      </c>
      <c r="K215" s="97">
        <v>3.0529000000000001E-2</v>
      </c>
      <c r="L215" s="97">
        <v>1.6700000000000003E-2</v>
      </c>
      <c r="M215" s="93">
        <v>2754.5781157700003</v>
      </c>
      <c r="N215" s="95">
        <v>112.62</v>
      </c>
      <c r="O215" s="93">
        <v>3.1022058294500003</v>
      </c>
      <c r="P215" s="94">
        <v>1.8081717787402473E-3</v>
      </c>
      <c r="Q215" s="94">
        <v>1.1875667709106499E-4</v>
      </c>
    </row>
    <row r="216" spans="2:17">
      <c r="B216" s="86" t="s">
        <v>2990</v>
      </c>
      <c r="C216" s="96" t="s">
        <v>2587</v>
      </c>
      <c r="D216" s="83" t="s">
        <v>2736</v>
      </c>
      <c r="E216" s="83"/>
      <c r="F216" s="83" t="s">
        <v>646</v>
      </c>
      <c r="G216" s="104">
        <v>43138</v>
      </c>
      <c r="H216" s="83" t="s">
        <v>146</v>
      </c>
      <c r="I216" s="93">
        <v>9.2200000000000006</v>
      </c>
      <c r="J216" s="96" t="s">
        <v>148</v>
      </c>
      <c r="K216" s="97">
        <v>2.8239999999999998E-2</v>
      </c>
      <c r="L216" s="97">
        <v>2.0799999999999999E-2</v>
      </c>
      <c r="M216" s="93">
        <v>2636.2547621799999</v>
      </c>
      <c r="N216" s="95">
        <v>107.32</v>
      </c>
      <c r="O216" s="93">
        <v>2.8292286869600001</v>
      </c>
      <c r="P216" s="94">
        <v>1.649062553747564E-3</v>
      </c>
      <c r="Q216" s="94">
        <v>1.0830673916103601E-4</v>
      </c>
    </row>
    <row r="217" spans="2:17">
      <c r="B217" s="86" t="s">
        <v>2990</v>
      </c>
      <c r="C217" s="96" t="s">
        <v>2587</v>
      </c>
      <c r="D217" s="83" t="s">
        <v>2737</v>
      </c>
      <c r="E217" s="83"/>
      <c r="F217" s="83" t="s">
        <v>646</v>
      </c>
      <c r="G217" s="104">
        <v>43417</v>
      </c>
      <c r="H217" s="83" t="s">
        <v>146</v>
      </c>
      <c r="I217" s="93">
        <v>9.2100000000000026</v>
      </c>
      <c r="J217" s="96" t="s">
        <v>148</v>
      </c>
      <c r="K217" s="97">
        <v>3.2797E-2</v>
      </c>
      <c r="L217" s="97">
        <v>1.7899999999999999E-2</v>
      </c>
      <c r="M217" s="93">
        <v>3136.2121558300005</v>
      </c>
      <c r="N217" s="95">
        <v>113.34</v>
      </c>
      <c r="O217" s="93">
        <v>3.5545825905199999</v>
      </c>
      <c r="P217" s="94">
        <v>2.071847027158472E-3</v>
      </c>
      <c r="Q217" s="94">
        <v>1.3607427749909998E-4</v>
      </c>
    </row>
    <row r="218" spans="2:17">
      <c r="B218" s="86" t="s">
        <v>2990</v>
      </c>
      <c r="C218" s="96" t="s">
        <v>2587</v>
      </c>
      <c r="D218" s="83" t="s">
        <v>2738</v>
      </c>
      <c r="E218" s="83"/>
      <c r="F218" s="83" t="s">
        <v>646</v>
      </c>
      <c r="G218" s="104">
        <v>43496</v>
      </c>
      <c r="H218" s="83" t="s">
        <v>146</v>
      </c>
      <c r="I218" s="93">
        <v>9.2999999999999972</v>
      </c>
      <c r="J218" s="96" t="s">
        <v>148</v>
      </c>
      <c r="K218" s="97">
        <v>3.2190999999999997E-2</v>
      </c>
      <c r="L218" s="97">
        <v>1.5199999999999998E-2</v>
      </c>
      <c r="M218" s="93">
        <v>3963.2264417200004</v>
      </c>
      <c r="N218" s="95">
        <v>115.97</v>
      </c>
      <c r="O218" s="93">
        <v>4.5961537230700014</v>
      </c>
      <c r="P218" s="94">
        <v>2.678943922389738E-3</v>
      </c>
      <c r="Q218" s="94">
        <v>1.7594704334892284E-4</v>
      </c>
    </row>
    <row r="219" spans="2:17">
      <c r="B219" s="86" t="s">
        <v>2990</v>
      </c>
      <c r="C219" s="96" t="s">
        <v>2587</v>
      </c>
      <c r="D219" s="83" t="s">
        <v>2739</v>
      </c>
      <c r="E219" s="83"/>
      <c r="F219" s="83" t="s">
        <v>646</v>
      </c>
      <c r="G219" s="104">
        <v>43613</v>
      </c>
      <c r="H219" s="83" t="s">
        <v>146</v>
      </c>
      <c r="I219" s="93">
        <v>9.3800000000000008</v>
      </c>
      <c r="J219" s="96" t="s">
        <v>148</v>
      </c>
      <c r="K219" s="97">
        <v>2.6495999999999999E-2</v>
      </c>
      <c r="L219" s="97">
        <v>1.6800000000000002E-2</v>
      </c>
      <c r="M219" s="93">
        <v>1045.7715977800001</v>
      </c>
      <c r="N219" s="95">
        <v>107.86</v>
      </c>
      <c r="O219" s="93">
        <v>1.12796921952</v>
      </c>
      <c r="P219" s="94">
        <v>6.5745544369160292E-4</v>
      </c>
      <c r="Q219" s="94">
        <v>4.3180202647915961E-5</v>
      </c>
    </row>
    <row r="220" spans="2:17">
      <c r="B220" s="86" t="s">
        <v>2990</v>
      </c>
      <c r="C220" s="96" t="s">
        <v>2587</v>
      </c>
      <c r="D220" s="83" t="s">
        <v>2740</v>
      </c>
      <c r="E220" s="83"/>
      <c r="F220" s="83" t="s">
        <v>646</v>
      </c>
      <c r="G220" s="104">
        <v>43677</v>
      </c>
      <c r="H220" s="83" t="s">
        <v>146</v>
      </c>
      <c r="I220" s="93">
        <v>9.34</v>
      </c>
      <c r="J220" s="96" t="s">
        <v>148</v>
      </c>
      <c r="K220" s="97">
        <v>2.5337000000000002E-2</v>
      </c>
      <c r="L220" s="97">
        <v>1.9499999999999997E-2</v>
      </c>
      <c r="M220" s="93">
        <v>1031.5974489600001</v>
      </c>
      <c r="N220" s="95">
        <v>104.18</v>
      </c>
      <c r="O220" s="93">
        <v>1.0747182728100002</v>
      </c>
      <c r="P220" s="94">
        <v>6.26417252054495E-4</v>
      </c>
      <c r="Q220" s="94">
        <v>4.114168366145847E-5</v>
      </c>
    </row>
    <row r="221" spans="2:17">
      <c r="B221" s="86" t="s">
        <v>2990</v>
      </c>
      <c r="C221" s="96" t="s">
        <v>2587</v>
      </c>
      <c r="D221" s="83" t="s">
        <v>2741</v>
      </c>
      <c r="E221" s="83"/>
      <c r="F221" s="83" t="s">
        <v>646</v>
      </c>
      <c r="G221" s="104">
        <v>43541</v>
      </c>
      <c r="H221" s="83" t="s">
        <v>146</v>
      </c>
      <c r="I221" s="93">
        <v>9.2900000000000009</v>
      </c>
      <c r="J221" s="96" t="s">
        <v>148</v>
      </c>
      <c r="K221" s="97">
        <v>2.9270999999999998E-2</v>
      </c>
      <c r="L221" s="97">
        <v>1.7399999999999999E-2</v>
      </c>
      <c r="M221" s="93">
        <v>340.34094809000004</v>
      </c>
      <c r="N221" s="95">
        <v>110.81</v>
      </c>
      <c r="O221" s="93">
        <v>0.37713180374999999</v>
      </c>
      <c r="P221" s="94">
        <v>2.1981748533012553E-4</v>
      </c>
      <c r="Q221" s="94">
        <v>1.4437120649292976E-5</v>
      </c>
    </row>
    <row r="222" spans="2:17">
      <c r="B222" s="86" t="s">
        <v>2991</v>
      </c>
      <c r="C222" s="96" t="s">
        <v>2587</v>
      </c>
      <c r="D222" s="83" t="s">
        <v>2742</v>
      </c>
      <c r="E222" s="83"/>
      <c r="F222" s="83" t="s">
        <v>687</v>
      </c>
      <c r="G222" s="104">
        <v>42825</v>
      </c>
      <c r="H222" s="83" t="s">
        <v>146</v>
      </c>
      <c r="I222" s="93">
        <v>6.7599999999999989</v>
      </c>
      <c r="J222" s="96" t="s">
        <v>148</v>
      </c>
      <c r="K222" s="97">
        <v>2.8999999999999998E-2</v>
      </c>
      <c r="L222" s="97">
        <v>1.46E-2</v>
      </c>
      <c r="M222" s="93">
        <v>16508.674507650001</v>
      </c>
      <c r="N222" s="95">
        <v>113.99</v>
      </c>
      <c r="O222" s="93">
        <v>18.818238234250003</v>
      </c>
      <c r="P222" s="94">
        <v>1.0968520198678836E-2</v>
      </c>
      <c r="Q222" s="94">
        <v>7.2038786730143365E-4</v>
      </c>
    </row>
    <row r="223" spans="2:17">
      <c r="B223" s="86" t="s">
        <v>2992</v>
      </c>
      <c r="C223" s="96" t="s">
        <v>2579</v>
      </c>
      <c r="D223" s="83" t="s">
        <v>2743</v>
      </c>
      <c r="E223" s="83"/>
      <c r="F223" s="83" t="s">
        <v>2744</v>
      </c>
      <c r="G223" s="104">
        <v>42372</v>
      </c>
      <c r="H223" s="83" t="s">
        <v>146</v>
      </c>
      <c r="I223" s="93">
        <v>9.73</v>
      </c>
      <c r="J223" s="96" t="s">
        <v>148</v>
      </c>
      <c r="K223" s="97">
        <v>6.7000000000000004E-2</v>
      </c>
      <c r="L223" s="97">
        <v>2.3099999999999999E-2</v>
      </c>
      <c r="M223" s="93">
        <v>8852.1192620900001</v>
      </c>
      <c r="N223" s="95">
        <v>147.46</v>
      </c>
      <c r="O223" s="93">
        <v>13.053335463350001</v>
      </c>
      <c r="P223" s="94">
        <v>7.6083516377903632E-3</v>
      </c>
      <c r="Q223" s="94">
        <v>4.9969951376734978E-4</v>
      </c>
    </row>
    <row r="224" spans="2:17">
      <c r="B224" s="86" t="s">
        <v>2993</v>
      </c>
      <c r="C224" s="96" t="s">
        <v>2587</v>
      </c>
      <c r="D224" s="83" t="s">
        <v>2745</v>
      </c>
      <c r="E224" s="83"/>
      <c r="F224" s="83" t="s">
        <v>2746</v>
      </c>
      <c r="G224" s="104">
        <v>41529</v>
      </c>
      <c r="H224" s="83" t="s">
        <v>2524</v>
      </c>
      <c r="I224" s="93">
        <v>4.07</v>
      </c>
      <c r="J224" s="96" t="s">
        <v>148</v>
      </c>
      <c r="K224" s="97">
        <v>7.6999999999999999E-2</v>
      </c>
      <c r="L224" s="97">
        <v>0</v>
      </c>
      <c r="M224" s="93">
        <v>6804.2091993200011</v>
      </c>
      <c r="N224" s="95">
        <v>0</v>
      </c>
      <c r="O224" s="95">
        <v>0</v>
      </c>
      <c r="P224" s="94">
        <v>0</v>
      </c>
      <c r="Q224" s="94">
        <v>0</v>
      </c>
    </row>
    <row r="225" spans="2:17">
      <c r="B225" s="86" t="s">
        <v>2994</v>
      </c>
      <c r="C225" s="96" t="s">
        <v>2579</v>
      </c>
      <c r="D225" s="83">
        <v>6718</v>
      </c>
      <c r="E225" s="83"/>
      <c r="F225" s="83" t="s">
        <v>1148</v>
      </c>
      <c r="G225" s="104">
        <v>43482</v>
      </c>
      <c r="H225" s="83"/>
      <c r="I225" s="93">
        <v>3.8200000000000003</v>
      </c>
      <c r="J225" s="96" t="s">
        <v>148</v>
      </c>
      <c r="K225" s="97">
        <v>4.1299999999999996E-2</v>
      </c>
      <c r="L225" s="97">
        <v>2.41E-2</v>
      </c>
      <c r="M225" s="93">
        <v>17415.06207064</v>
      </c>
      <c r="N225" s="95">
        <v>106.89</v>
      </c>
      <c r="O225" s="93">
        <v>18.614959203229997</v>
      </c>
      <c r="P225" s="94">
        <v>1.085003566628235E-2</v>
      </c>
      <c r="Q225" s="94">
        <v>7.1260606829343315E-4</v>
      </c>
    </row>
    <row r="226" spans="2:17">
      <c r="B226" s="86" t="s">
        <v>2995</v>
      </c>
      <c r="C226" s="96" t="s">
        <v>2587</v>
      </c>
      <c r="D226" s="83" t="s">
        <v>2747</v>
      </c>
      <c r="E226" s="83"/>
      <c r="F226" s="83" t="s">
        <v>1148</v>
      </c>
      <c r="G226" s="104">
        <v>41534</v>
      </c>
      <c r="H226" s="83"/>
      <c r="I226" s="93">
        <v>8.0399999999999991</v>
      </c>
      <c r="J226" s="96" t="s">
        <v>148</v>
      </c>
      <c r="K226" s="97">
        <v>3.9842000000000002E-2</v>
      </c>
      <c r="L226" s="97">
        <v>1.2899999999999998E-2</v>
      </c>
      <c r="M226" s="93">
        <v>70175.154615670006</v>
      </c>
      <c r="N226" s="95">
        <v>125.11</v>
      </c>
      <c r="O226" s="93">
        <v>87.796135356800022</v>
      </c>
      <c r="P226" s="94">
        <v>5.1173423996424501E-2</v>
      </c>
      <c r="Q226" s="94">
        <v>3.3609560002211265E-3</v>
      </c>
    </row>
    <row r="227" spans="2:17">
      <c r="B227" s="86"/>
      <c r="C227" s="83"/>
      <c r="D227" s="83"/>
      <c r="E227" s="83"/>
      <c r="F227" s="83"/>
      <c r="G227" s="83"/>
      <c r="H227" s="83"/>
      <c r="I227" s="83"/>
      <c r="J227" s="83"/>
      <c r="K227" s="83"/>
      <c r="L227" s="83"/>
      <c r="M227" s="93"/>
      <c r="N227" s="95"/>
      <c r="O227" s="83"/>
      <c r="P227" s="94"/>
      <c r="Q227" s="83"/>
    </row>
    <row r="228" spans="2:17">
      <c r="B228" s="80" t="s">
        <v>43</v>
      </c>
      <c r="C228" s="81"/>
      <c r="D228" s="81"/>
      <c r="E228" s="81"/>
      <c r="F228" s="81"/>
      <c r="G228" s="81"/>
      <c r="H228" s="81"/>
      <c r="I228" s="90">
        <v>4.3171912101013463</v>
      </c>
      <c r="J228" s="81"/>
      <c r="K228" s="81"/>
      <c r="L228" s="101">
        <v>4.6071256682075762E-2</v>
      </c>
      <c r="M228" s="90"/>
      <c r="N228" s="92"/>
      <c r="O228" s="90">
        <v>511.48823928630992</v>
      </c>
      <c r="P228" s="91">
        <v>0.2981293474002063</v>
      </c>
      <c r="Q228" s="91">
        <v>1.9580468546656991E-2</v>
      </c>
    </row>
    <row r="229" spans="2:17">
      <c r="B229" s="99" t="s">
        <v>41</v>
      </c>
      <c r="C229" s="81"/>
      <c r="D229" s="81"/>
      <c r="E229" s="81"/>
      <c r="F229" s="81"/>
      <c r="G229" s="81"/>
      <c r="H229" s="81"/>
      <c r="I229" s="90">
        <v>4.3171912101013463</v>
      </c>
      <c r="J229" s="81"/>
      <c r="K229" s="81"/>
      <c r="L229" s="101">
        <v>4.6071256682075762E-2</v>
      </c>
      <c r="M229" s="90"/>
      <c r="N229" s="92"/>
      <c r="O229" s="90">
        <v>511.48823928630992</v>
      </c>
      <c r="P229" s="91">
        <v>0.2981293474002063</v>
      </c>
      <c r="Q229" s="91">
        <v>1.9580468546656991E-2</v>
      </c>
    </row>
    <row r="230" spans="2:17">
      <c r="B230" s="86" t="s">
        <v>2996</v>
      </c>
      <c r="C230" s="96" t="s">
        <v>2579</v>
      </c>
      <c r="D230" s="83" t="s">
        <v>2928</v>
      </c>
      <c r="E230" s="83"/>
      <c r="F230" s="83" t="s">
        <v>1800</v>
      </c>
      <c r="G230" s="104">
        <v>43186</v>
      </c>
      <c r="H230" s="83" t="s">
        <v>2524</v>
      </c>
      <c r="I230" s="93">
        <v>5.9899999999999993</v>
      </c>
      <c r="J230" s="96" t="s">
        <v>147</v>
      </c>
      <c r="K230" s="97">
        <v>4.8000000000000001E-2</v>
      </c>
      <c r="L230" s="97">
        <v>3.1899999999999998E-2</v>
      </c>
      <c r="M230" s="93">
        <v>6842.3971330000004</v>
      </c>
      <c r="N230" s="95">
        <v>110.19</v>
      </c>
      <c r="O230" s="93">
        <v>26.253017663730002</v>
      </c>
      <c r="P230" s="94">
        <v>1.5302003882425141E-2</v>
      </c>
      <c r="Q230" s="94">
        <v>1.0050013805532562E-3</v>
      </c>
    </row>
    <row r="231" spans="2:17">
      <c r="B231" s="86" t="s">
        <v>2996</v>
      </c>
      <c r="C231" s="96" t="s">
        <v>2579</v>
      </c>
      <c r="D231" s="83">
        <v>6831</v>
      </c>
      <c r="E231" s="83"/>
      <c r="F231" s="83" t="s">
        <v>1800</v>
      </c>
      <c r="G231" s="104">
        <v>43552</v>
      </c>
      <c r="H231" s="83" t="s">
        <v>2524</v>
      </c>
      <c r="I231" s="93">
        <v>5.9799999999999995</v>
      </c>
      <c r="J231" s="96" t="s">
        <v>147</v>
      </c>
      <c r="K231" s="97">
        <v>4.5999999999999999E-2</v>
      </c>
      <c r="L231" s="97">
        <v>3.6599999999999994E-2</v>
      </c>
      <c r="M231" s="93">
        <v>3182.3769320199999</v>
      </c>
      <c r="N231" s="95">
        <v>106.04</v>
      </c>
      <c r="O231" s="93">
        <v>11.750331505640002</v>
      </c>
      <c r="P231" s="94">
        <v>6.8488743131230366E-3</v>
      </c>
      <c r="Q231" s="94">
        <v>4.4981874222564319E-4</v>
      </c>
    </row>
    <row r="232" spans="2:17">
      <c r="B232" s="86" t="s">
        <v>2997</v>
      </c>
      <c r="C232" s="96" t="s">
        <v>2587</v>
      </c>
      <c r="D232" s="83" t="s">
        <v>2929</v>
      </c>
      <c r="E232" s="83"/>
      <c r="F232" s="83" t="s">
        <v>937</v>
      </c>
      <c r="G232" s="104">
        <v>43648</v>
      </c>
      <c r="H232" s="83" t="s">
        <v>2524</v>
      </c>
      <c r="I232" s="93">
        <v>2.1199999999999997</v>
      </c>
      <c r="J232" s="96" t="s">
        <v>147</v>
      </c>
      <c r="K232" s="97">
        <v>5.9059E-2</v>
      </c>
      <c r="L232" s="97">
        <v>6.2100000000000002E-2</v>
      </c>
      <c r="M232" s="93">
        <v>1529.4863157600003</v>
      </c>
      <c r="N232" s="95">
        <v>99.71</v>
      </c>
      <c r="O232" s="93">
        <v>5.3102267678200015</v>
      </c>
      <c r="P232" s="94">
        <v>3.0951531613830729E-3</v>
      </c>
      <c r="Q232" s="94">
        <v>2.0328273500089939E-4</v>
      </c>
    </row>
    <row r="233" spans="2:17">
      <c r="B233" s="86" t="s">
        <v>2997</v>
      </c>
      <c r="C233" s="96" t="s">
        <v>2587</v>
      </c>
      <c r="D233" s="83" t="s">
        <v>2930</v>
      </c>
      <c r="E233" s="83"/>
      <c r="F233" s="83" t="s">
        <v>937</v>
      </c>
      <c r="G233" s="104">
        <v>43731</v>
      </c>
      <c r="H233" s="83" t="s">
        <v>2524</v>
      </c>
      <c r="I233" s="93">
        <v>2.13</v>
      </c>
      <c r="J233" s="96" t="s">
        <v>147</v>
      </c>
      <c r="K233" s="97">
        <v>5.9089000000000003E-2</v>
      </c>
      <c r="L233" s="97">
        <v>5.9800000000000006E-2</v>
      </c>
      <c r="M233" s="93">
        <v>1433.8934221300003</v>
      </c>
      <c r="N233" s="95">
        <v>100.12</v>
      </c>
      <c r="O233" s="93">
        <v>4.9988081936000004</v>
      </c>
      <c r="P233" s="94">
        <v>2.9136377145566562E-3</v>
      </c>
      <c r="Q233" s="94">
        <v>1.9136120654920366E-4</v>
      </c>
    </row>
    <row r="234" spans="2:17">
      <c r="B234" s="86" t="s">
        <v>2997</v>
      </c>
      <c r="C234" s="96" t="s">
        <v>2587</v>
      </c>
      <c r="D234" s="83" t="s">
        <v>2931</v>
      </c>
      <c r="E234" s="83"/>
      <c r="F234" s="83" t="s">
        <v>937</v>
      </c>
      <c r="G234" s="104">
        <v>43555</v>
      </c>
      <c r="H234" s="83" t="s">
        <v>2524</v>
      </c>
      <c r="I234" s="93">
        <v>2.1300000000000003</v>
      </c>
      <c r="J234" s="96" t="s">
        <v>147</v>
      </c>
      <c r="K234" s="97">
        <v>5.9059E-2</v>
      </c>
      <c r="L234" s="97">
        <v>5.8700000000000002E-2</v>
      </c>
      <c r="M234" s="93">
        <v>3345.75131904</v>
      </c>
      <c r="N234" s="95">
        <v>100.39</v>
      </c>
      <c r="O234" s="93">
        <v>11.69534043366</v>
      </c>
      <c r="P234" s="94">
        <v>6.8168218608025081E-3</v>
      </c>
      <c r="Q234" s="94">
        <v>4.4771360886665569E-4</v>
      </c>
    </row>
    <row r="235" spans="2:17">
      <c r="B235" s="86" t="s">
        <v>2998</v>
      </c>
      <c r="C235" s="96" t="s">
        <v>2587</v>
      </c>
      <c r="D235" s="83">
        <v>6828</v>
      </c>
      <c r="E235" s="83"/>
      <c r="F235" s="83" t="s">
        <v>958</v>
      </c>
      <c r="G235" s="104">
        <v>43551</v>
      </c>
      <c r="H235" s="83" t="s">
        <v>951</v>
      </c>
      <c r="I235" s="93">
        <v>7.5600000000000005</v>
      </c>
      <c r="J235" s="96" t="s">
        <v>147</v>
      </c>
      <c r="K235" s="97">
        <v>4.8499999999999995E-2</v>
      </c>
      <c r="L235" s="97">
        <v>4.2300000000000004E-2</v>
      </c>
      <c r="M235" s="93">
        <v>5024.2018162700006</v>
      </c>
      <c r="N235" s="95">
        <v>105.53</v>
      </c>
      <c r="O235" s="93">
        <v>18.461704286870003</v>
      </c>
      <c r="P235" s="94">
        <v>1.0760708513298283E-2</v>
      </c>
      <c r="Q235" s="94">
        <v>7.0673926073282428E-4</v>
      </c>
    </row>
    <row r="236" spans="2:17">
      <c r="B236" s="86" t="s">
        <v>2999</v>
      </c>
      <c r="C236" s="96" t="s">
        <v>2587</v>
      </c>
      <c r="D236" s="83" t="s">
        <v>2932</v>
      </c>
      <c r="E236" s="83"/>
      <c r="F236" s="83" t="s">
        <v>962</v>
      </c>
      <c r="G236" s="104">
        <v>43090</v>
      </c>
      <c r="H236" s="83" t="s">
        <v>927</v>
      </c>
      <c r="I236" s="93">
        <v>1.4400000000000002</v>
      </c>
      <c r="J236" s="96" t="s">
        <v>147</v>
      </c>
      <c r="K236" s="97">
        <v>4.1210000000000004E-2</v>
      </c>
      <c r="L236" s="97">
        <v>4.0399999999999998E-2</v>
      </c>
      <c r="M236" s="93">
        <v>1382.5545519500001</v>
      </c>
      <c r="N236" s="95">
        <v>101.17</v>
      </c>
      <c r="O236" s="93">
        <v>4.8703795597599999</v>
      </c>
      <c r="P236" s="94">
        <v>2.8387809693700148E-3</v>
      </c>
      <c r="Q236" s="94">
        <v>1.8644478299877548E-4</v>
      </c>
    </row>
    <row r="237" spans="2:17">
      <c r="B237" s="86" t="s">
        <v>3000</v>
      </c>
      <c r="C237" s="96" t="s">
        <v>2587</v>
      </c>
      <c r="D237" s="83">
        <v>6496</v>
      </c>
      <c r="E237" s="83"/>
      <c r="F237" s="83" t="s">
        <v>921</v>
      </c>
      <c r="G237" s="104">
        <v>43343</v>
      </c>
      <c r="H237" s="83" t="s">
        <v>927</v>
      </c>
      <c r="I237" s="93">
        <v>10.73</v>
      </c>
      <c r="J237" s="96" t="s">
        <v>147</v>
      </c>
      <c r="K237" s="97">
        <v>4.4999999999999998E-2</v>
      </c>
      <c r="L237" s="97">
        <v>4.5100000000000008E-2</v>
      </c>
      <c r="M237" s="93">
        <v>410.44700567000001</v>
      </c>
      <c r="N237" s="95">
        <v>100.79</v>
      </c>
      <c r="O237" s="93">
        <v>1.4404669676800002</v>
      </c>
      <c r="P237" s="94">
        <v>8.3959990482910542E-4</v>
      </c>
      <c r="Q237" s="94">
        <v>5.5143043352300059E-5</v>
      </c>
    </row>
    <row r="238" spans="2:17">
      <c r="B238" s="86" t="s">
        <v>3000</v>
      </c>
      <c r="C238" s="96" t="s">
        <v>2587</v>
      </c>
      <c r="D238" s="83" t="s">
        <v>2933</v>
      </c>
      <c r="E238" s="83"/>
      <c r="F238" s="83" t="s">
        <v>921</v>
      </c>
      <c r="G238" s="104">
        <v>43434</v>
      </c>
      <c r="H238" s="83" t="s">
        <v>927</v>
      </c>
      <c r="I238" s="93">
        <v>10.73</v>
      </c>
      <c r="J238" s="96" t="s">
        <v>147</v>
      </c>
      <c r="K238" s="97">
        <v>4.4999999999999998E-2</v>
      </c>
      <c r="L238" s="97">
        <v>4.5100000000000001E-2</v>
      </c>
      <c r="M238" s="93">
        <v>375.21429725000002</v>
      </c>
      <c r="N238" s="95">
        <v>100.79</v>
      </c>
      <c r="O238" s="93">
        <v>1.31681750525</v>
      </c>
      <c r="P238" s="94">
        <v>7.6752877843902707E-4</v>
      </c>
      <c r="Q238" s="94">
        <v>5.0409573012297921E-5</v>
      </c>
    </row>
    <row r="239" spans="2:17">
      <c r="B239" s="86" t="s">
        <v>3000</v>
      </c>
      <c r="C239" s="96" t="s">
        <v>2587</v>
      </c>
      <c r="D239" s="83">
        <v>6785</v>
      </c>
      <c r="E239" s="83"/>
      <c r="F239" s="83" t="s">
        <v>921</v>
      </c>
      <c r="G239" s="104">
        <v>43524</v>
      </c>
      <c r="H239" s="83" t="s">
        <v>927</v>
      </c>
      <c r="I239" s="93">
        <v>10.73</v>
      </c>
      <c r="J239" s="96" t="s">
        <v>147</v>
      </c>
      <c r="K239" s="97">
        <v>4.4999999999999998E-2</v>
      </c>
      <c r="L239" s="97">
        <v>4.5100000000000001E-2</v>
      </c>
      <c r="M239" s="93">
        <v>355.86390853000006</v>
      </c>
      <c r="N239" s="95">
        <v>100.79</v>
      </c>
      <c r="O239" s="93">
        <v>1.2489071578100002</v>
      </c>
      <c r="P239" s="94">
        <v>7.2794611356239531E-4</v>
      </c>
      <c r="Q239" s="94">
        <v>4.7809872139611495E-5</v>
      </c>
    </row>
    <row r="240" spans="2:17">
      <c r="B240" s="86" t="s">
        <v>3000</v>
      </c>
      <c r="C240" s="96" t="s">
        <v>2587</v>
      </c>
      <c r="D240" s="83">
        <v>6484</v>
      </c>
      <c r="E240" s="83"/>
      <c r="F240" s="83" t="s">
        <v>921</v>
      </c>
      <c r="G240" s="104">
        <v>43336</v>
      </c>
      <c r="H240" s="83" t="s">
        <v>927</v>
      </c>
      <c r="I240" s="93">
        <v>10.73</v>
      </c>
      <c r="J240" s="96" t="s">
        <v>147</v>
      </c>
      <c r="K240" s="97">
        <v>4.4999999999999998E-2</v>
      </c>
      <c r="L240" s="97">
        <v>4.5100000000000001E-2</v>
      </c>
      <c r="M240" s="93">
        <v>2123.8216201800001</v>
      </c>
      <c r="N240" s="95">
        <v>100.79</v>
      </c>
      <c r="O240" s="93">
        <v>7.4535685378700007</v>
      </c>
      <c r="P240" s="94">
        <v>4.3444352251353294E-3</v>
      </c>
      <c r="Q240" s="94">
        <v>2.8533278598889166E-4</v>
      </c>
    </row>
    <row r="241" spans="2:17">
      <c r="B241" s="86" t="s">
        <v>3001</v>
      </c>
      <c r="C241" s="96" t="s">
        <v>2587</v>
      </c>
      <c r="D241" s="83" t="s">
        <v>2934</v>
      </c>
      <c r="E241" s="83"/>
      <c r="F241" s="83" t="s">
        <v>921</v>
      </c>
      <c r="G241" s="104">
        <v>43496</v>
      </c>
      <c r="H241" s="83" t="s">
        <v>922</v>
      </c>
      <c r="I241" s="93">
        <v>8.4599999999999991</v>
      </c>
      <c r="J241" s="96" t="s">
        <v>147</v>
      </c>
      <c r="K241" s="97">
        <v>5.3899999999999997E-2</v>
      </c>
      <c r="L241" s="97">
        <v>4.4600000000000001E-2</v>
      </c>
      <c r="M241" s="93">
        <v>6123.3745236300001</v>
      </c>
      <c r="N241" s="95">
        <v>111.85</v>
      </c>
      <c r="O241" s="93">
        <v>23.8481978033</v>
      </c>
      <c r="P241" s="94">
        <v>1.3900315005657568E-2</v>
      </c>
      <c r="Q241" s="94">
        <v>9.1294159105892122E-4</v>
      </c>
    </row>
    <row r="242" spans="2:17">
      <c r="B242" s="86" t="s">
        <v>3001</v>
      </c>
      <c r="C242" s="96" t="s">
        <v>2587</v>
      </c>
      <c r="D242" s="83">
        <v>7088</v>
      </c>
      <c r="E242" s="83"/>
      <c r="F242" s="83" t="s">
        <v>921</v>
      </c>
      <c r="G242" s="104">
        <v>43684</v>
      </c>
      <c r="H242" s="83" t="s">
        <v>922</v>
      </c>
      <c r="I242" s="93">
        <v>8.76</v>
      </c>
      <c r="J242" s="96" t="s">
        <v>147</v>
      </c>
      <c r="K242" s="97">
        <v>4.3358999999999995E-2</v>
      </c>
      <c r="L242" s="97">
        <v>4.3200000000000002E-2</v>
      </c>
      <c r="M242" s="93">
        <v>3436.9133416800005</v>
      </c>
      <c r="N242" s="95">
        <v>100.88</v>
      </c>
      <c r="O242" s="93">
        <v>12.07264431243</v>
      </c>
      <c r="P242" s="94">
        <v>7.0367396428930992E-3</v>
      </c>
      <c r="Q242" s="94">
        <v>4.6215731678278689E-4</v>
      </c>
    </row>
    <row r="243" spans="2:17">
      <c r="B243" s="86" t="s">
        <v>3002</v>
      </c>
      <c r="C243" s="96" t="s">
        <v>2587</v>
      </c>
      <c r="D243" s="83" t="s">
        <v>2935</v>
      </c>
      <c r="E243" s="83"/>
      <c r="F243" s="83" t="s">
        <v>921</v>
      </c>
      <c r="G243" s="104">
        <v>43005</v>
      </c>
      <c r="H243" s="83" t="s">
        <v>922</v>
      </c>
      <c r="I243" s="93">
        <v>7.25</v>
      </c>
      <c r="J243" s="96" t="s">
        <v>147</v>
      </c>
      <c r="K243" s="97">
        <v>5.3499999999999999E-2</v>
      </c>
      <c r="L243" s="97">
        <v>4.8599999999999997E-2</v>
      </c>
      <c r="M243" s="93">
        <v>4053.3949721200001</v>
      </c>
      <c r="N243" s="95">
        <v>103.88</v>
      </c>
      <c r="O243" s="93">
        <v>14.66154159899</v>
      </c>
      <c r="P243" s="94">
        <v>8.5457210802869343E-3</v>
      </c>
      <c r="Q243" s="94">
        <v>5.6126384161851923E-4</v>
      </c>
    </row>
    <row r="244" spans="2:17">
      <c r="B244" s="86" t="s">
        <v>3003</v>
      </c>
      <c r="C244" s="96" t="s">
        <v>2587</v>
      </c>
      <c r="D244" s="83">
        <v>4623</v>
      </c>
      <c r="E244" s="83"/>
      <c r="F244" s="83" t="s">
        <v>921</v>
      </c>
      <c r="G244" s="104">
        <v>36997</v>
      </c>
      <c r="H244" s="83" t="s">
        <v>927</v>
      </c>
      <c r="I244" s="93">
        <v>5</v>
      </c>
      <c r="J244" s="96" t="s">
        <v>147</v>
      </c>
      <c r="K244" s="97">
        <v>5.0199999999999995E-2</v>
      </c>
      <c r="L244" s="97">
        <v>3.8900000000000004E-2</v>
      </c>
      <c r="M244" s="93">
        <v>2150.8002880000004</v>
      </c>
      <c r="N244" s="95">
        <v>107.15</v>
      </c>
      <c r="O244" s="93">
        <v>8.0245562928700007</v>
      </c>
      <c r="P244" s="94">
        <v>4.6772448455660587E-3</v>
      </c>
      <c r="Q244" s="94">
        <v>3.0719097727967043E-4</v>
      </c>
    </row>
    <row r="245" spans="2:17">
      <c r="B245" s="86" t="s">
        <v>3004</v>
      </c>
      <c r="C245" s="96" t="s">
        <v>2587</v>
      </c>
      <c r="D245" s="83" t="s">
        <v>2936</v>
      </c>
      <c r="E245" s="83"/>
      <c r="F245" s="83" t="s">
        <v>921</v>
      </c>
      <c r="G245" s="104">
        <v>43185</v>
      </c>
      <c r="H245" s="83" t="s">
        <v>927</v>
      </c>
      <c r="I245" s="93">
        <v>5.6499999999999995</v>
      </c>
      <c r="J245" s="96" t="s">
        <v>155</v>
      </c>
      <c r="K245" s="97">
        <v>4.2199999999999994E-2</v>
      </c>
      <c r="L245" s="97">
        <v>4.2699999999999995E-2</v>
      </c>
      <c r="M245" s="93">
        <v>2163.7948780500005</v>
      </c>
      <c r="N245" s="95">
        <v>101.06</v>
      </c>
      <c r="O245" s="93">
        <v>5.7438863736800005</v>
      </c>
      <c r="P245" s="94">
        <v>3.3479188075087171E-3</v>
      </c>
      <c r="Q245" s="94">
        <v>2.1988381713789124E-4</v>
      </c>
    </row>
    <row r="246" spans="2:17">
      <c r="B246" s="86" t="s">
        <v>3005</v>
      </c>
      <c r="C246" s="96" t="s">
        <v>2587</v>
      </c>
      <c r="D246" s="83" t="s">
        <v>2937</v>
      </c>
      <c r="E246" s="83"/>
      <c r="F246" s="83" t="s">
        <v>1148</v>
      </c>
      <c r="G246" s="104">
        <v>43098</v>
      </c>
      <c r="H246" s="83"/>
      <c r="I246" s="93">
        <v>4.9999999999999989E-2</v>
      </c>
      <c r="J246" s="96" t="s">
        <v>147</v>
      </c>
      <c r="K246" s="97">
        <v>4.478E-2</v>
      </c>
      <c r="L246" s="97">
        <v>0.16</v>
      </c>
      <c r="M246" s="93">
        <v>2843.8885451600004</v>
      </c>
      <c r="N246" s="95">
        <v>99.65</v>
      </c>
      <c r="O246" s="93">
        <v>9.8677613110700015</v>
      </c>
      <c r="P246" s="94">
        <v>5.7515872585362946E-3</v>
      </c>
      <c r="Q246" s="94">
        <v>3.7775138338844768E-4</v>
      </c>
    </row>
    <row r="247" spans="2:17">
      <c r="B247" s="86" t="s">
        <v>3006</v>
      </c>
      <c r="C247" s="96" t="s">
        <v>2587</v>
      </c>
      <c r="D247" s="83">
        <v>6812</v>
      </c>
      <c r="E247" s="83"/>
      <c r="F247" s="83" t="s">
        <v>1148</v>
      </c>
      <c r="G247" s="104">
        <v>43536</v>
      </c>
      <c r="H247" s="83"/>
      <c r="I247" s="93">
        <v>4.9700000000000006</v>
      </c>
      <c r="J247" s="96" t="s">
        <v>147</v>
      </c>
      <c r="K247" s="97">
        <v>4.2999999999999997E-2</v>
      </c>
      <c r="L247" s="97">
        <v>4.6700000000000005E-2</v>
      </c>
      <c r="M247" s="93">
        <v>1525.7936820100001</v>
      </c>
      <c r="N247" s="95">
        <v>99.3</v>
      </c>
      <c r="O247" s="93">
        <v>5.2756239491799999</v>
      </c>
      <c r="P247" s="94">
        <v>3.0749843384327239E-3</v>
      </c>
      <c r="Q247" s="94">
        <v>2.0195809183226737E-4</v>
      </c>
    </row>
    <row r="248" spans="2:17">
      <c r="B248" s="86" t="s">
        <v>3006</v>
      </c>
      <c r="C248" s="96" t="s">
        <v>2587</v>
      </c>
      <c r="D248" s="83">
        <v>6872</v>
      </c>
      <c r="E248" s="83"/>
      <c r="F248" s="83" t="s">
        <v>1148</v>
      </c>
      <c r="G248" s="104">
        <v>43570</v>
      </c>
      <c r="H248" s="83"/>
      <c r="I248" s="93">
        <v>4.97</v>
      </c>
      <c r="J248" s="96" t="s">
        <v>147</v>
      </c>
      <c r="K248" s="97">
        <v>4.2999999999999997E-2</v>
      </c>
      <c r="L248" s="97">
        <v>4.6499999999999993E-2</v>
      </c>
      <c r="M248" s="93">
        <v>1231.11653626</v>
      </c>
      <c r="N248" s="95">
        <v>99.37</v>
      </c>
      <c r="O248" s="93">
        <v>4.2597413019200001</v>
      </c>
      <c r="P248" s="94">
        <v>2.4828604000887832E-3</v>
      </c>
      <c r="Q248" s="94">
        <v>1.6306871629252079E-4</v>
      </c>
    </row>
    <row r="249" spans="2:17">
      <c r="B249" s="86" t="s">
        <v>3007</v>
      </c>
      <c r="C249" s="96" t="s">
        <v>2587</v>
      </c>
      <c r="D249" s="83">
        <v>7030</v>
      </c>
      <c r="E249" s="83"/>
      <c r="F249" s="83" t="s">
        <v>1148</v>
      </c>
      <c r="G249" s="104">
        <v>43649</v>
      </c>
      <c r="H249" s="83"/>
      <c r="I249" s="93">
        <v>1.57</v>
      </c>
      <c r="J249" s="96" t="s">
        <v>147</v>
      </c>
      <c r="K249" s="97">
        <v>4.5442000000000003E-2</v>
      </c>
      <c r="L249" s="97">
        <v>4.4999999999999998E-2</v>
      </c>
      <c r="M249" s="93">
        <v>327.18913864000007</v>
      </c>
      <c r="N249" s="95">
        <v>100.28</v>
      </c>
      <c r="O249" s="93">
        <v>1.1424625741100001</v>
      </c>
      <c r="P249" s="94">
        <v>6.6590313420269954E-4</v>
      </c>
      <c r="Q249" s="94">
        <v>4.3735028061069189E-5</v>
      </c>
    </row>
    <row r="250" spans="2:17">
      <c r="B250" s="86" t="s">
        <v>3007</v>
      </c>
      <c r="C250" s="96" t="s">
        <v>2587</v>
      </c>
      <c r="D250" s="83">
        <v>7059</v>
      </c>
      <c r="E250" s="83"/>
      <c r="F250" s="83" t="s">
        <v>1148</v>
      </c>
      <c r="G250" s="104">
        <v>43668</v>
      </c>
      <c r="H250" s="83"/>
      <c r="I250" s="93">
        <v>1.57</v>
      </c>
      <c r="J250" s="96" t="s">
        <v>147</v>
      </c>
      <c r="K250" s="97">
        <v>4.5442000000000003E-2</v>
      </c>
      <c r="L250" s="97">
        <v>4.4999999999999991E-2</v>
      </c>
      <c r="M250" s="93">
        <v>73.286280730000001</v>
      </c>
      <c r="N250" s="95">
        <v>100.28</v>
      </c>
      <c r="O250" s="93">
        <v>0.25589734754999999</v>
      </c>
      <c r="P250" s="94">
        <v>1.4915398511014641E-4</v>
      </c>
      <c r="Q250" s="94">
        <v>9.7961000469279725E-6</v>
      </c>
    </row>
    <row r="251" spans="2:17">
      <c r="B251" s="86" t="s">
        <v>3007</v>
      </c>
      <c r="C251" s="96" t="s">
        <v>2587</v>
      </c>
      <c r="D251" s="83">
        <v>7107</v>
      </c>
      <c r="E251" s="83"/>
      <c r="F251" s="83" t="s">
        <v>1148</v>
      </c>
      <c r="G251" s="104">
        <v>43697</v>
      </c>
      <c r="H251" s="83"/>
      <c r="I251" s="93">
        <v>1.5700000000000005</v>
      </c>
      <c r="J251" s="96" t="s">
        <v>147</v>
      </c>
      <c r="K251" s="97">
        <v>4.5442000000000003E-2</v>
      </c>
      <c r="L251" s="97">
        <v>4.4999999999999998E-2</v>
      </c>
      <c r="M251" s="93">
        <v>112.78111559000001</v>
      </c>
      <c r="N251" s="95">
        <v>100.28</v>
      </c>
      <c r="O251" s="93">
        <v>0.39380342053</v>
      </c>
      <c r="P251" s="94">
        <v>2.2953481184708103E-4</v>
      </c>
      <c r="Q251" s="94">
        <v>1.5075332914814848E-5</v>
      </c>
    </row>
    <row r="252" spans="2:17">
      <c r="B252" s="86" t="s">
        <v>3007</v>
      </c>
      <c r="C252" s="96" t="s">
        <v>2587</v>
      </c>
      <c r="D252" s="83">
        <v>7182</v>
      </c>
      <c r="E252" s="83"/>
      <c r="F252" s="83" t="s">
        <v>1148</v>
      </c>
      <c r="G252" s="104">
        <v>37420</v>
      </c>
      <c r="H252" s="83"/>
      <c r="I252" s="93">
        <v>1.57</v>
      </c>
      <c r="J252" s="96" t="s">
        <v>147</v>
      </c>
      <c r="K252" s="97">
        <v>4.5442000000000003E-2</v>
      </c>
      <c r="L252" s="97">
        <v>4.4999999999999998E-2</v>
      </c>
      <c r="M252" s="93">
        <v>160.56393444000003</v>
      </c>
      <c r="N252" s="95">
        <v>100.28</v>
      </c>
      <c r="O252" s="93">
        <v>0.56064906781000001</v>
      </c>
      <c r="P252" s="94">
        <v>3.2678354626482025E-4</v>
      </c>
      <c r="Q252" s="94">
        <v>2.1462412221410563E-5</v>
      </c>
    </row>
    <row r="253" spans="2:17">
      <c r="B253" s="86" t="s">
        <v>3008</v>
      </c>
      <c r="C253" s="96" t="s">
        <v>2587</v>
      </c>
      <c r="D253" s="83">
        <v>6861</v>
      </c>
      <c r="E253" s="83"/>
      <c r="F253" s="83" t="s">
        <v>1148</v>
      </c>
      <c r="G253" s="104">
        <v>43563</v>
      </c>
      <c r="H253" s="83"/>
      <c r="I253" s="93">
        <v>2.9899999999999998</v>
      </c>
      <c r="J253" s="96" t="s">
        <v>147</v>
      </c>
      <c r="K253" s="97">
        <v>4.8000000000000001E-2</v>
      </c>
      <c r="L253" s="97">
        <v>4.8000000000000001E-2</v>
      </c>
      <c r="M253" s="93">
        <v>7343.0641731200003</v>
      </c>
      <c r="N253" s="95">
        <v>100.39</v>
      </c>
      <c r="O253" s="93">
        <v>25.66826764424</v>
      </c>
      <c r="P253" s="94">
        <v>1.4961172699393328E-2</v>
      </c>
      <c r="Q253" s="94">
        <v>9.8261635097709804E-4</v>
      </c>
    </row>
    <row r="254" spans="2:17">
      <c r="B254" s="86" t="s">
        <v>3009</v>
      </c>
      <c r="C254" s="96" t="s">
        <v>2587</v>
      </c>
      <c r="D254" s="83">
        <v>6518</v>
      </c>
      <c r="E254" s="83"/>
      <c r="F254" s="83" t="s">
        <v>1148</v>
      </c>
      <c r="G254" s="104">
        <v>43347</v>
      </c>
      <c r="H254" s="83"/>
      <c r="I254" s="93">
        <v>4.9800000000000004</v>
      </c>
      <c r="J254" s="96" t="s">
        <v>147</v>
      </c>
      <c r="K254" s="97">
        <v>4.7934999999999998E-2</v>
      </c>
      <c r="L254" s="97">
        <v>4.8100000000000004E-2</v>
      </c>
      <c r="M254" s="93">
        <v>2729.1985531200003</v>
      </c>
      <c r="N254" s="95">
        <v>100.23</v>
      </c>
      <c r="O254" s="93">
        <v>9.524925980179999</v>
      </c>
      <c r="P254" s="94">
        <v>5.5517600374713786E-3</v>
      </c>
      <c r="Q254" s="94">
        <v>3.6462717857282755E-4</v>
      </c>
    </row>
    <row r="255" spans="2:17">
      <c r="B255" s="86" t="s">
        <v>3010</v>
      </c>
      <c r="C255" s="96" t="s">
        <v>2587</v>
      </c>
      <c r="D255" s="83">
        <v>6932</v>
      </c>
      <c r="E255" s="83"/>
      <c r="F255" s="83" t="s">
        <v>1148</v>
      </c>
      <c r="G255" s="104">
        <v>43613</v>
      </c>
      <c r="H255" s="83"/>
      <c r="I255" s="93">
        <v>4.54</v>
      </c>
      <c r="J255" s="96" t="s">
        <v>147</v>
      </c>
      <c r="K255" s="97">
        <v>5.2934999999999996E-2</v>
      </c>
      <c r="L255" s="97">
        <v>5.8999999999999997E-2</v>
      </c>
      <c r="M255" s="93">
        <v>3460.7801350200002</v>
      </c>
      <c r="N255" s="95">
        <v>99.4</v>
      </c>
      <c r="O255" s="93">
        <v>11.978134312170001</v>
      </c>
      <c r="P255" s="94">
        <v>6.9816529321221499E-3</v>
      </c>
      <c r="Q255" s="94">
        <v>4.5853934486222509E-4</v>
      </c>
    </row>
    <row r="256" spans="2:17">
      <c r="B256" s="86" t="s">
        <v>3010</v>
      </c>
      <c r="C256" s="96" t="s">
        <v>2587</v>
      </c>
      <c r="D256" s="83" t="s">
        <v>2938</v>
      </c>
      <c r="E256" s="83"/>
      <c r="F256" s="83" t="s">
        <v>1148</v>
      </c>
      <c r="G256" s="104">
        <v>42817</v>
      </c>
      <c r="H256" s="83"/>
      <c r="I256" s="93">
        <v>4.4799999999999986</v>
      </c>
      <c r="J256" s="96" t="s">
        <v>147</v>
      </c>
      <c r="K256" s="97">
        <v>5.7820000000000003E-2</v>
      </c>
      <c r="L256" s="97">
        <v>4.9299999999999997E-2</v>
      </c>
      <c r="M256" s="93">
        <v>814.30121006000002</v>
      </c>
      <c r="N256" s="95">
        <v>104.58</v>
      </c>
      <c r="O256" s="93">
        <v>2.9652580213100004</v>
      </c>
      <c r="P256" s="94">
        <v>1.7283494924534009E-3</v>
      </c>
      <c r="Q256" s="94">
        <v>1.1351412791034396E-4</v>
      </c>
    </row>
    <row r="257" spans="2:17">
      <c r="B257" s="86" t="s">
        <v>3011</v>
      </c>
      <c r="C257" s="96" t="s">
        <v>2587</v>
      </c>
      <c r="D257" s="83" t="s">
        <v>2939</v>
      </c>
      <c r="E257" s="83"/>
      <c r="F257" s="83" t="s">
        <v>1148</v>
      </c>
      <c r="G257" s="104">
        <v>43083</v>
      </c>
      <c r="H257" s="83"/>
      <c r="I257" s="93">
        <v>2.5500000000000003</v>
      </c>
      <c r="J257" s="96" t="s">
        <v>155</v>
      </c>
      <c r="K257" s="97">
        <v>3.5962000000000001E-2</v>
      </c>
      <c r="L257" s="97">
        <v>3.1600000000000003E-2</v>
      </c>
      <c r="M257" s="93">
        <v>663.38745277999999</v>
      </c>
      <c r="N257" s="95">
        <v>101.04</v>
      </c>
      <c r="O257" s="93">
        <v>1.7606420746200002</v>
      </c>
      <c r="P257" s="94">
        <v>1.026219241021472E-3</v>
      </c>
      <c r="Q257" s="94">
        <v>6.7399783838862804E-5</v>
      </c>
    </row>
    <row r="258" spans="2:17">
      <c r="B258" s="86" t="s">
        <v>3011</v>
      </c>
      <c r="C258" s="96" t="s">
        <v>2587</v>
      </c>
      <c r="D258" s="83" t="s">
        <v>2940</v>
      </c>
      <c r="E258" s="83"/>
      <c r="F258" s="83" t="s">
        <v>1148</v>
      </c>
      <c r="G258" s="104">
        <v>43083</v>
      </c>
      <c r="H258" s="83"/>
      <c r="I258" s="93">
        <v>8.65</v>
      </c>
      <c r="J258" s="96" t="s">
        <v>155</v>
      </c>
      <c r="K258" s="97">
        <v>3.7713000000000003E-2</v>
      </c>
      <c r="L258" s="97">
        <v>3.5200000000000002E-2</v>
      </c>
      <c r="M258" s="93">
        <v>406.26982500000008</v>
      </c>
      <c r="N258" s="95">
        <v>102.55</v>
      </c>
      <c r="O258" s="93">
        <v>1.09436127437</v>
      </c>
      <c r="P258" s="94">
        <v>6.3786649914614885E-4</v>
      </c>
      <c r="Q258" s="94">
        <v>4.1893644595583121E-5</v>
      </c>
    </row>
    <row r="259" spans="2:17">
      <c r="B259" s="86" t="s">
        <v>3011</v>
      </c>
      <c r="C259" s="96" t="s">
        <v>2587</v>
      </c>
      <c r="D259" s="83" t="s">
        <v>2941</v>
      </c>
      <c r="E259" s="83"/>
      <c r="F259" s="83" t="s">
        <v>1148</v>
      </c>
      <c r="G259" s="104">
        <v>43083</v>
      </c>
      <c r="H259" s="83"/>
      <c r="I259" s="93">
        <v>8.36</v>
      </c>
      <c r="J259" s="96" t="s">
        <v>155</v>
      </c>
      <c r="K259" s="97">
        <v>4.4999999999999998E-2</v>
      </c>
      <c r="L259" s="97">
        <v>4.2099999999999999E-2</v>
      </c>
      <c r="M259" s="93">
        <v>1625.0793000000003</v>
      </c>
      <c r="N259" s="95">
        <v>103</v>
      </c>
      <c r="O259" s="93">
        <v>4.3966536196699995</v>
      </c>
      <c r="P259" s="94">
        <v>2.5626620002170883E-3</v>
      </c>
      <c r="Q259" s="94">
        <v>1.6830990685262899E-4</v>
      </c>
    </row>
    <row r="260" spans="2:17">
      <c r="B260" s="86" t="s">
        <v>3012</v>
      </c>
      <c r="C260" s="96" t="s">
        <v>2587</v>
      </c>
      <c r="D260" s="83" t="s">
        <v>2942</v>
      </c>
      <c r="E260" s="83"/>
      <c r="F260" s="83" t="s">
        <v>1148</v>
      </c>
      <c r="G260" s="104">
        <v>43185</v>
      </c>
      <c r="H260" s="83"/>
      <c r="I260" s="93">
        <v>3.0900000000000007</v>
      </c>
      <c r="J260" s="96" t="s">
        <v>149</v>
      </c>
      <c r="K260" s="97">
        <v>0.03</v>
      </c>
      <c r="L260" s="97">
        <v>2.9600000000000001E-2</v>
      </c>
      <c r="M260" s="93">
        <v>3737.2486553999997</v>
      </c>
      <c r="N260" s="95">
        <v>100.34</v>
      </c>
      <c r="O260" s="93">
        <v>14.268580396200001</v>
      </c>
      <c r="P260" s="94">
        <v>8.3166771689257481E-3</v>
      </c>
      <c r="Q260" s="94">
        <v>5.4622074994934973E-4</v>
      </c>
    </row>
    <row r="261" spans="2:17">
      <c r="B261" s="86" t="s">
        <v>3013</v>
      </c>
      <c r="C261" s="96" t="s">
        <v>2587</v>
      </c>
      <c r="D261" s="83">
        <v>6922</v>
      </c>
      <c r="E261" s="83"/>
      <c r="F261" s="83" t="s">
        <v>1148</v>
      </c>
      <c r="G261" s="104">
        <v>43613</v>
      </c>
      <c r="H261" s="83"/>
      <c r="I261" s="93">
        <v>3.74</v>
      </c>
      <c r="J261" s="96" t="s">
        <v>147</v>
      </c>
      <c r="K261" s="97">
        <v>6.5515000000000004E-2</v>
      </c>
      <c r="L261" s="97">
        <v>6.5399999999999986E-2</v>
      </c>
      <c r="M261" s="93">
        <v>2256.96769571</v>
      </c>
      <c r="N261" s="95">
        <v>100</v>
      </c>
      <c r="O261" s="93">
        <v>7.8587614099800014</v>
      </c>
      <c r="P261" s="94">
        <v>4.5806085664851217E-3</v>
      </c>
      <c r="Q261" s="94">
        <v>3.0084412266937871E-4</v>
      </c>
    </row>
    <row r="262" spans="2:17">
      <c r="B262" s="86" t="s">
        <v>3014</v>
      </c>
      <c r="C262" s="96" t="s">
        <v>2587</v>
      </c>
      <c r="D262" s="83">
        <v>6654</v>
      </c>
      <c r="E262" s="83"/>
      <c r="F262" s="83" t="s">
        <v>1148</v>
      </c>
      <c r="G262" s="104">
        <v>43451</v>
      </c>
      <c r="H262" s="83"/>
      <c r="I262" s="93">
        <v>3.1599999999999997</v>
      </c>
      <c r="J262" s="96" t="s">
        <v>147</v>
      </c>
      <c r="K262" s="97">
        <v>4.6044000000000002E-2</v>
      </c>
      <c r="L262" s="97">
        <v>4.6600000000000003E-2</v>
      </c>
      <c r="M262" s="93">
        <v>3876.9305827200005</v>
      </c>
      <c r="N262" s="95">
        <v>100</v>
      </c>
      <c r="O262" s="93">
        <v>13.49944875734</v>
      </c>
      <c r="P262" s="94">
        <v>7.8683761212259389E-3</v>
      </c>
      <c r="Q262" s="94">
        <v>5.1677734009900706E-4</v>
      </c>
    </row>
    <row r="263" spans="2:17">
      <c r="B263" s="86" t="s">
        <v>3015</v>
      </c>
      <c r="C263" s="96" t="s">
        <v>2587</v>
      </c>
      <c r="D263" s="83" t="s">
        <v>2943</v>
      </c>
      <c r="E263" s="83"/>
      <c r="F263" s="83" t="s">
        <v>1148</v>
      </c>
      <c r="G263" s="104">
        <v>42870</v>
      </c>
      <c r="H263" s="83"/>
      <c r="I263" s="93">
        <v>3.14</v>
      </c>
      <c r="J263" s="96" t="s">
        <v>147</v>
      </c>
      <c r="K263" s="97">
        <v>4.6044000000000002E-2</v>
      </c>
      <c r="L263" s="97">
        <v>4.7400000000000005E-2</v>
      </c>
      <c r="M263" s="93">
        <v>2666.4767862200006</v>
      </c>
      <c r="N263" s="95">
        <v>100.03</v>
      </c>
      <c r="O263" s="93">
        <v>9.2874575640600003</v>
      </c>
      <c r="P263" s="94">
        <v>5.4133476586749486E-3</v>
      </c>
      <c r="Q263" s="94">
        <v>3.555365631969003E-4</v>
      </c>
    </row>
    <row r="264" spans="2:17">
      <c r="B264" s="86" t="s">
        <v>3016</v>
      </c>
      <c r="C264" s="96" t="s">
        <v>2587</v>
      </c>
      <c r="D264" s="83">
        <v>7125</v>
      </c>
      <c r="E264" s="83"/>
      <c r="F264" s="83" t="s">
        <v>1148</v>
      </c>
      <c r="G264" s="104">
        <v>37361</v>
      </c>
      <c r="H264" s="83"/>
      <c r="I264" s="93">
        <v>6.17</v>
      </c>
      <c r="J264" s="96" t="s">
        <v>147</v>
      </c>
      <c r="K264" s="97">
        <v>5.9345000000000002E-2</v>
      </c>
      <c r="L264" s="97">
        <v>5.2799999999999993E-2</v>
      </c>
      <c r="M264" s="93">
        <v>176.61165717000003</v>
      </c>
      <c r="N264" s="95">
        <v>99.9</v>
      </c>
      <c r="O264" s="93">
        <v>0.6143468256900001</v>
      </c>
      <c r="P264" s="94">
        <v>3.5808216915389436E-4</v>
      </c>
      <c r="Q264" s="94">
        <v>2.3518035749846762E-5</v>
      </c>
    </row>
    <row r="265" spans="2:17">
      <c r="B265" s="86" t="s">
        <v>3016</v>
      </c>
      <c r="C265" s="96" t="s">
        <v>2587</v>
      </c>
      <c r="D265" s="83">
        <v>7204</v>
      </c>
      <c r="E265" s="83"/>
      <c r="F265" s="83" t="s">
        <v>1148</v>
      </c>
      <c r="G265" s="104">
        <v>37438</v>
      </c>
      <c r="H265" s="83"/>
      <c r="I265" s="93">
        <v>6.169999999999999</v>
      </c>
      <c r="J265" s="96" t="s">
        <v>147</v>
      </c>
      <c r="K265" s="97">
        <v>5.0435000000000001E-2</v>
      </c>
      <c r="L265" s="97">
        <v>5.2700000000000004E-2</v>
      </c>
      <c r="M265" s="93">
        <v>86.951130630000009</v>
      </c>
      <c r="N265" s="95">
        <v>100</v>
      </c>
      <c r="O265" s="93">
        <v>0.30276374349000001</v>
      </c>
      <c r="P265" s="94">
        <v>1.764708361409495E-4</v>
      </c>
      <c r="Q265" s="94">
        <v>1.1590209707941454E-5</v>
      </c>
    </row>
    <row r="266" spans="2:17">
      <c r="B266" s="86" t="s">
        <v>3017</v>
      </c>
      <c r="C266" s="96" t="s">
        <v>2587</v>
      </c>
      <c r="D266" s="83">
        <v>6734</v>
      </c>
      <c r="E266" s="83"/>
      <c r="F266" s="83" t="s">
        <v>1148</v>
      </c>
      <c r="G266" s="104">
        <v>43489</v>
      </c>
      <c r="H266" s="83"/>
      <c r="I266" s="93">
        <v>0.78999999999999992</v>
      </c>
      <c r="J266" s="96" t="s">
        <v>147</v>
      </c>
      <c r="K266" s="97">
        <v>3.8550000000000001E-2</v>
      </c>
      <c r="L266" s="97">
        <v>3.4599999999999992E-2</v>
      </c>
      <c r="M266" s="93">
        <v>38.669905950000008</v>
      </c>
      <c r="N266" s="95">
        <v>100.49</v>
      </c>
      <c r="O266" s="93">
        <v>0.13530839257000002</v>
      </c>
      <c r="P266" s="94">
        <v>7.8866725911335572E-5</v>
      </c>
      <c r="Q266" s="94">
        <v>5.1797901130871876E-6</v>
      </c>
    </row>
    <row r="267" spans="2:17">
      <c r="B267" s="86" t="s">
        <v>3017</v>
      </c>
      <c r="C267" s="96" t="s">
        <v>2587</v>
      </c>
      <c r="D267" s="83">
        <v>6852</v>
      </c>
      <c r="E267" s="83"/>
      <c r="F267" s="83" t="s">
        <v>1148</v>
      </c>
      <c r="G267" s="104">
        <v>43560</v>
      </c>
      <c r="H267" s="83"/>
      <c r="I267" s="93">
        <v>0.78999999999999992</v>
      </c>
      <c r="J267" s="96" t="s">
        <v>147</v>
      </c>
      <c r="K267" s="97">
        <v>3.8550000000000001E-2</v>
      </c>
      <c r="L267" s="97">
        <v>3.4599999999999992E-2</v>
      </c>
      <c r="M267" s="93">
        <v>138.28232327000001</v>
      </c>
      <c r="N267" s="95">
        <v>100.49</v>
      </c>
      <c r="O267" s="93">
        <v>0.48385841218000009</v>
      </c>
      <c r="P267" s="94">
        <v>2.8202484745025962E-4</v>
      </c>
      <c r="Q267" s="94">
        <v>1.8522761019775148E-5</v>
      </c>
    </row>
    <row r="268" spans="2:17">
      <c r="B268" s="86" t="s">
        <v>3017</v>
      </c>
      <c r="C268" s="96" t="s">
        <v>2587</v>
      </c>
      <c r="D268" s="83">
        <v>6911</v>
      </c>
      <c r="E268" s="83"/>
      <c r="F268" s="83" t="s">
        <v>1148</v>
      </c>
      <c r="G268" s="104">
        <v>43606</v>
      </c>
      <c r="H268" s="83"/>
      <c r="I268" s="93">
        <v>0.78999999999999992</v>
      </c>
      <c r="J268" s="96" t="s">
        <v>147</v>
      </c>
      <c r="K268" s="97">
        <v>3.8550000000000001E-2</v>
      </c>
      <c r="L268" s="97">
        <v>3.4599999999999999E-2</v>
      </c>
      <c r="M268" s="93">
        <v>60.682553490000011</v>
      </c>
      <c r="N268" s="95">
        <v>100.49</v>
      </c>
      <c r="O268" s="93">
        <v>0.21233201314000003</v>
      </c>
      <c r="P268" s="94">
        <v>1.2376121217943815E-4</v>
      </c>
      <c r="Q268" s="94">
        <v>8.1283595308804335E-6</v>
      </c>
    </row>
    <row r="269" spans="2:17">
      <c r="B269" s="86" t="s">
        <v>3017</v>
      </c>
      <c r="C269" s="96" t="s">
        <v>2587</v>
      </c>
      <c r="D269" s="83">
        <v>7162</v>
      </c>
      <c r="E269" s="83"/>
      <c r="F269" s="83" t="s">
        <v>1148</v>
      </c>
      <c r="G269" s="104">
        <v>43720</v>
      </c>
      <c r="H269" s="83"/>
      <c r="I269" s="93">
        <v>0.78999999999999992</v>
      </c>
      <c r="J269" s="96" t="s">
        <v>147</v>
      </c>
      <c r="K269" s="97">
        <v>3.8661000000000001E-2</v>
      </c>
      <c r="L269" s="97">
        <v>3.56E-2</v>
      </c>
      <c r="M269" s="93">
        <v>34.022932320000002</v>
      </c>
      <c r="N269" s="95">
        <v>100.45</v>
      </c>
      <c r="O269" s="93">
        <v>0.11900095285000002</v>
      </c>
      <c r="P269" s="94">
        <v>6.9361665993876925E-5</v>
      </c>
      <c r="Q269" s="94">
        <v>4.5555190429263162E-6</v>
      </c>
    </row>
    <row r="270" spans="2:17">
      <c r="B270" s="86" t="s">
        <v>3017</v>
      </c>
      <c r="C270" s="96" t="s">
        <v>2587</v>
      </c>
      <c r="D270" s="83">
        <v>6660</v>
      </c>
      <c r="E270" s="83"/>
      <c r="F270" s="83" t="s">
        <v>1148</v>
      </c>
      <c r="G270" s="104">
        <v>43454</v>
      </c>
      <c r="H270" s="83"/>
      <c r="I270" s="93">
        <v>0.79</v>
      </c>
      <c r="J270" s="96" t="s">
        <v>147</v>
      </c>
      <c r="K270" s="97">
        <v>3.8550000000000001E-2</v>
      </c>
      <c r="L270" s="97">
        <v>3.4599999999999999E-2</v>
      </c>
      <c r="M270" s="93">
        <v>7144.3242898300014</v>
      </c>
      <c r="N270" s="95">
        <v>100.49</v>
      </c>
      <c r="O270" s="93">
        <v>24.998433040230001</v>
      </c>
      <c r="P270" s="94">
        <v>1.4570748564445048E-2</v>
      </c>
      <c r="Q270" s="94">
        <v>9.5697416727101559E-4</v>
      </c>
    </row>
    <row r="271" spans="2:17">
      <c r="B271" s="86" t="s">
        <v>3017</v>
      </c>
      <c r="C271" s="96" t="s">
        <v>2587</v>
      </c>
      <c r="D271" s="83">
        <v>6700</v>
      </c>
      <c r="E271" s="83"/>
      <c r="F271" s="83" t="s">
        <v>1148</v>
      </c>
      <c r="G271" s="104">
        <v>37833</v>
      </c>
      <c r="H271" s="83"/>
      <c r="I271" s="93">
        <v>0.79</v>
      </c>
      <c r="J271" s="96" t="s">
        <v>147</v>
      </c>
      <c r="K271" s="97">
        <v>3.8550000000000001E-2</v>
      </c>
      <c r="L271" s="97">
        <v>3.4600000000000006E-2</v>
      </c>
      <c r="M271" s="93">
        <v>32.165157700000002</v>
      </c>
      <c r="N271" s="95">
        <v>100.49</v>
      </c>
      <c r="O271" s="93">
        <v>0.11254788103000002</v>
      </c>
      <c r="P271" s="94">
        <v>6.5600386764646455E-5</v>
      </c>
      <c r="Q271" s="94">
        <v>4.3084866380813223E-6</v>
      </c>
    </row>
    <row r="272" spans="2:17">
      <c r="B272" s="86" t="s">
        <v>3018</v>
      </c>
      <c r="C272" s="96" t="s">
        <v>2587</v>
      </c>
      <c r="D272" s="83">
        <v>6954</v>
      </c>
      <c r="E272" s="83"/>
      <c r="F272" s="83" t="s">
        <v>1148</v>
      </c>
      <c r="G272" s="104">
        <v>43644</v>
      </c>
      <c r="H272" s="83"/>
      <c r="I272" s="93">
        <v>5.8199999999999985</v>
      </c>
      <c r="J272" s="96" t="s">
        <v>147</v>
      </c>
      <c r="K272" s="97">
        <v>5.1869999999999999E-2</v>
      </c>
      <c r="L272" s="97">
        <v>5.4399999999999997E-2</v>
      </c>
      <c r="M272" s="93">
        <v>302.7768289</v>
      </c>
      <c r="N272" s="95">
        <v>99.33</v>
      </c>
      <c r="O272" s="93">
        <v>1.0472053198100002</v>
      </c>
      <c r="P272" s="94">
        <v>6.1038087410299495E-4</v>
      </c>
      <c r="Q272" s="94">
        <v>4.0088450235028499E-5</v>
      </c>
    </row>
    <row r="273" spans="2:17">
      <c r="B273" s="86" t="s">
        <v>3018</v>
      </c>
      <c r="C273" s="96" t="s">
        <v>2587</v>
      </c>
      <c r="D273" s="83">
        <v>7020</v>
      </c>
      <c r="E273" s="83"/>
      <c r="F273" s="83" t="s">
        <v>1148</v>
      </c>
      <c r="G273" s="104">
        <v>39206</v>
      </c>
      <c r="H273" s="83"/>
      <c r="I273" s="93">
        <v>5.7999999999999989</v>
      </c>
      <c r="J273" s="96" t="s">
        <v>147</v>
      </c>
      <c r="K273" s="97">
        <v>5.1997000000000002E-2</v>
      </c>
      <c r="L273" s="97">
        <v>5.1299999999999991E-2</v>
      </c>
      <c r="M273" s="93">
        <v>30.277682890000001</v>
      </c>
      <c r="N273" s="95">
        <v>100.76</v>
      </c>
      <c r="O273" s="93">
        <v>0.10622813188000002</v>
      </c>
      <c r="P273" s="94">
        <v>6.1916816850211205E-5</v>
      </c>
      <c r="Q273" s="94">
        <v>4.0665580071767309E-6</v>
      </c>
    </row>
    <row r="274" spans="2:17">
      <c r="B274" s="86" t="s">
        <v>3018</v>
      </c>
      <c r="C274" s="96" t="s">
        <v>2587</v>
      </c>
      <c r="D274" s="83">
        <v>7082</v>
      </c>
      <c r="E274" s="83"/>
      <c r="F274" s="83" t="s">
        <v>1148</v>
      </c>
      <c r="G274" s="104">
        <v>43682</v>
      </c>
      <c r="H274" s="83"/>
      <c r="I274" s="93">
        <v>5.8299999999999992</v>
      </c>
      <c r="J274" s="96" t="s">
        <v>147</v>
      </c>
      <c r="K274" s="97">
        <v>5.2866999999999997E-2</v>
      </c>
      <c r="L274" s="97">
        <v>5.1500000000000004E-2</v>
      </c>
      <c r="M274" s="93">
        <v>20.185121190000004</v>
      </c>
      <c r="N274" s="95">
        <v>100.16</v>
      </c>
      <c r="O274" s="93">
        <v>7.0397050490000002E-2</v>
      </c>
      <c r="P274" s="94">
        <v>4.1032080719523997E-5</v>
      </c>
      <c r="Q274" s="94">
        <v>2.6948952625385662E-6</v>
      </c>
    </row>
    <row r="275" spans="2:17">
      <c r="B275" s="86" t="s">
        <v>3018</v>
      </c>
      <c r="C275" s="96" t="s">
        <v>2587</v>
      </c>
      <c r="D275" s="83">
        <v>7144</v>
      </c>
      <c r="E275" s="83"/>
      <c r="F275" s="83" t="s">
        <v>1148</v>
      </c>
      <c r="G275" s="104">
        <v>37383</v>
      </c>
      <c r="H275" s="83"/>
      <c r="I275" s="93">
        <v>5.86</v>
      </c>
      <c r="J275" s="96" t="s">
        <v>147</v>
      </c>
      <c r="K275" s="97">
        <v>5.1299999999999998E-2</v>
      </c>
      <c r="L275" s="97">
        <v>5.1499999999999997E-2</v>
      </c>
      <c r="M275" s="93">
        <v>69.638669100000001</v>
      </c>
      <c r="N275" s="95">
        <v>99.68</v>
      </c>
      <c r="O275" s="93">
        <v>0.24170590548000001</v>
      </c>
      <c r="P275" s="94">
        <v>1.4088226928555509E-4</v>
      </c>
      <c r="Q275" s="94">
        <v>9.2528322574846343E-6</v>
      </c>
    </row>
    <row r="276" spans="2:17">
      <c r="B276" s="86" t="s">
        <v>3018</v>
      </c>
      <c r="C276" s="96" t="s">
        <v>2587</v>
      </c>
      <c r="D276" s="83">
        <v>7196</v>
      </c>
      <c r="E276" s="83"/>
      <c r="F276" s="83" t="s">
        <v>1148</v>
      </c>
      <c r="G276" s="104">
        <v>37434</v>
      </c>
      <c r="H276" s="83"/>
      <c r="I276" s="93">
        <v>5.8899999999999979</v>
      </c>
      <c r="J276" s="96" t="s">
        <v>147</v>
      </c>
      <c r="K276" s="97">
        <v>5.1077999999999998E-2</v>
      </c>
      <c r="L276" s="97">
        <v>5.0299999999999984E-2</v>
      </c>
      <c r="M276" s="93">
        <v>115.05519454000002</v>
      </c>
      <c r="N276" s="95">
        <v>100</v>
      </c>
      <c r="O276" s="93">
        <v>0.40062218768000007</v>
      </c>
      <c r="P276" s="94">
        <v>2.3350924262449245E-4</v>
      </c>
      <c r="Q276" s="94">
        <v>1.5336364636470561E-5</v>
      </c>
    </row>
    <row r="277" spans="2:17">
      <c r="B277" s="86" t="s">
        <v>3019</v>
      </c>
      <c r="C277" s="96" t="s">
        <v>2587</v>
      </c>
      <c r="D277" s="83" t="s">
        <v>2944</v>
      </c>
      <c r="E277" s="83"/>
      <c r="F277" s="83" t="s">
        <v>1148</v>
      </c>
      <c r="G277" s="104">
        <v>42921</v>
      </c>
      <c r="H277" s="83"/>
      <c r="I277" s="93">
        <v>3.82</v>
      </c>
      <c r="J277" s="96" t="s">
        <v>147</v>
      </c>
      <c r="K277" s="97">
        <v>4.7934999999999998E-2</v>
      </c>
      <c r="L277" s="97">
        <v>5.779999999999999E-2</v>
      </c>
      <c r="M277" s="93">
        <v>1872.7229472900001</v>
      </c>
      <c r="N277" s="95">
        <v>99.14</v>
      </c>
      <c r="O277" s="93">
        <v>6.4647419327400009</v>
      </c>
      <c r="P277" s="94">
        <v>3.7680813467143781E-3</v>
      </c>
      <c r="Q277" s="94">
        <v>2.4747915270328312E-4</v>
      </c>
    </row>
    <row r="278" spans="2:17">
      <c r="B278" s="86" t="s">
        <v>3019</v>
      </c>
      <c r="C278" s="96" t="s">
        <v>2587</v>
      </c>
      <c r="D278" s="83">
        <v>6497</v>
      </c>
      <c r="E278" s="83"/>
      <c r="F278" s="83" t="s">
        <v>1148</v>
      </c>
      <c r="G278" s="104">
        <v>43342</v>
      </c>
      <c r="H278" s="83"/>
      <c r="I278" s="93">
        <v>4.6399999999999997</v>
      </c>
      <c r="J278" s="96" t="s">
        <v>147</v>
      </c>
      <c r="K278" s="97">
        <v>4.7934999999999998E-2</v>
      </c>
      <c r="L278" s="97">
        <v>5.1499999999999997E-2</v>
      </c>
      <c r="M278" s="93">
        <v>355.44784288000005</v>
      </c>
      <c r="N278" s="95">
        <v>99.14</v>
      </c>
      <c r="O278" s="93">
        <v>1.2270253776300002</v>
      </c>
      <c r="P278" s="94">
        <v>7.1519195746660579E-4</v>
      </c>
      <c r="Q278" s="94">
        <v>4.6972207701505968E-5</v>
      </c>
    </row>
    <row r="279" spans="2:17">
      <c r="B279" s="86" t="s">
        <v>3020</v>
      </c>
      <c r="C279" s="96" t="s">
        <v>2587</v>
      </c>
      <c r="D279" s="83" t="s">
        <v>2945</v>
      </c>
      <c r="E279" s="83"/>
      <c r="F279" s="83" t="s">
        <v>1148</v>
      </c>
      <c r="G279" s="104">
        <v>43079</v>
      </c>
      <c r="H279" s="83"/>
      <c r="I279" s="93">
        <v>3.3899999999999992</v>
      </c>
      <c r="J279" s="96" t="s">
        <v>147</v>
      </c>
      <c r="K279" s="97">
        <v>4.7934999999999998E-2</v>
      </c>
      <c r="L279" s="97">
        <v>4.8599999999999997E-2</v>
      </c>
      <c r="M279" s="93">
        <v>3828.7663642799998</v>
      </c>
      <c r="N279" s="95">
        <v>100</v>
      </c>
      <c r="O279" s="93">
        <v>13.331763858140002</v>
      </c>
      <c r="P279" s="94">
        <v>7.7706382149993567E-3</v>
      </c>
      <c r="Q279" s="94">
        <v>5.1035813308240733E-4</v>
      </c>
    </row>
    <row r="280" spans="2:17">
      <c r="B280" s="86" t="s">
        <v>3020</v>
      </c>
      <c r="C280" s="96" t="s">
        <v>2587</v>
      </c>
      <c r="D280" s="83">
        <v>6864</v>
      </c>
      <c r="E280" s="83"/>
      <c r="F280" s="83" t="s">
        <v>1148</v>
      </c>
      <c r="G280" s="104">
        <v>43565</v>
      </c>
      <c r="H280" s="83"/>
      <c r="I280" s="93">
        <v>1.85</v>
      </c>
      <c r="J280" s="96" t="s">
        <v>147</v>
      </c>
      <c r="K280" s="97">
        <v>4.7934999999999998E-2</v>
      </c>
      <c r="L280" s="97">
        <v>4.8900000000000006E-2</v>
      </c>
      <c r="M280" s="93">
        <v>1526.3417531699999</v>
      </c>
      <c r="N280" s="95">
        <v>100</v>
      </c>
      <c r="O280" s="93">
        <v>5.3147217310200006</v>
      </c>
      <c r="P280" s="94">
        <v>3.097773124741905E-3</v>
      </c>
      <c r="Q280" s="94">
        <v>2.0345480833278826E-4</v>
      </c>
    </row>
    <row r="281" spans="2:17">
      <c r="B281" s="86" t="s">
        <v>3020</v>
      </c>
      <c r="C281" s="96" t="s">
        <v>2587</v>
      </c>
      <c r="D281" s="83">
        <v>6800</v>
      </c>
      <c r="E281" s="83"/>
      <c r="F281" s="83" t="s">
        <v>1148</v>
      </c>
      <c r="G281" s="104">
        <v>37833</v>
      </c>
      <c r="H281" s="83"/>
      <c r="I281" s="93">
        <v>3.3600000000000008</v>
      </c>
      <c r="J281" s="96" t="s">
        <v>147</v>
      </c>
      <c r="K281" s="97">
        <v>4.7934999999999998E-2</v>
      </c>
      <c r="L281" s="97">
        <v>5.2200000000000003E-2</v>
      </c>
      <c r="M281" s="93">
        <v>14.883052730000001</v>
      </c>
      <c r="N281" s="95">
        <v>100</v>
      </c>
      <c r="O281" s="93">
        <v>5.182969129E-2</v>
      </c>
      <c r="P281" s="94">
        <v>3.0209789499368125E-5</v>
      </c>
      <c r="Q281" s="94">
        <v>1.9841113873953921E-6</v>
      </c>
    </row>
    <row r="282" spans="2:17">
      <c r="B282" s="86" t="s">
        <v>3020</v>
      </c>
      <c r="C282" s="96" t="s">
        <v>2587</v>
      </c>
      <c r="D282" s="83">
        <v>6783</v>
      </c>
      <c r="E282" s="83"/>
      <c r="F282" s="83" t="s">
        <v>1148</v>
      </c>
      <c r="G282" s="104">
        <v>43521</v>
      </c>
      <c r="H282" s="83"/>
      <c r="I282" s="93">
        <v>3.359999999999999</v>
      </c>
      <c r="J282" s="96" t="s">
        <v>147</v>
      </c>
      <c r="K282" s="97">
        <v>4.7934999999999998E-2</v>
      </c>
      <c r="L282" s="97">
        <v>5.2199999999999996E-2</v>
      </c>
      <c r="M282" s="93">
        <v>118.89718451000003</v>
      </c>
      <c r="N282" s="95">
        <v>100</v>
      </c>
      <c r="O282" s="93">
        <v>0.4139999806800001</v>
      </c>
      <c r="P282" s="94">
        <v>2.4130670968318773E-4</v>
      </c>
      <c r="Q282" s="94">
        <v>1.5848484827984022E-5</v>
      </c>
    </row>
    <row r="283" spans="2:17">
      <c r="B283" s="86" t="s">
        <v>3021</v>
      </c>
      <c r="C283" s="96" t="s">
        <v>2587</v>
      </c>
      <c r="D283" s="83">
        <v>6438</v>
      </c>
      <c r="E283" s="83"/>
      <c r="F283" s="83" t="s">
        <v>1148</v>
      </c>
      <c r="G283" s="104">
        <v>43304</v>
      </c>
      <c r="H283" s="83"/>
      <c r="I283" s="93">
        <v>4.8499999999999996</v>
      </c>
      <c r="J283" s="96" t="s">
        <v>149</v>
      </c>
      <c r="K283" s="97">
        <v>1.8020000000000001E-2</v>
      </c>
      <c r="L283" s="97">
        <v>0.02</v>
      </c>
      <c r="M283" s="93">
        <v>5525.3799873999997</v>
      </c>
      <c r="N283" s="95">
        <v>99.98</v>
      </c>
      <c r="O283" s="93">
        <v>21.019865098960004</v>
      </c>
      <c r="P283" s="94">
        <v>1.2251774690142023E-2</v>
      </c>
      <c r="Q283" s="94">
        <v>8.0466915133658556E-4</v>
      </c>
    </row>
    <row r="284" spans="2:17">
      <c r="B284" s="86" t="s">
        <v>3022</v>
      </c>
      <c r="C284" s="96" t="s">
        <v>2587</v>
      </c>
      <c r="D284" s="83">
        <v>7056</v>
      </c>
      <c r="E284" s="83"/>
      <c r="F284" s="83" t="s">
        <v>1148</v>
      </c>
      <c r="G284" s="104">
        <v>43664</v>
      </c>
      <c r="H284" s="83"/>
      <c r="I284" s="93">
        <v>1.38</v>
      </c>
      <c r="J284" s="96" t="s">
        <v>147</v>
      </c>
      <c r="K284" s="97">
        <v>4.0759999999999998E-2</v>
      </c>
      <c r="L284" s="97">
        <v>4.0199999999999993E-2</v>
      </c>
      <c r="M284" s="93">
        <v>3930.7692899799999</v>
      </c>
      <c r="N284" s="95">
        <v>100.36</v>
      </c>
      <c r="O284" s="93">
        <v>13.736211191170002</v>
      </c>
      <c r="P284" s="94">
        <v>8.0063770066130836E-3</v>
      </c>
      <c r="Q284" s="94">
        <v>5.2584092950842712E-4</v>
      </c>
    </row>
    <row r="285" spans="2:17">
      <c r="B285" s="86" t="s">
        <v>3023</v>
      </c>
      <c r="C285" s="96" t="s">
        <v>2587</v>
      </c>
      <c r="D285" s="83">
        <v>6588</v>
      </c>
      <c r="E285" s="83"/>
      <c r="F285" s="83" t="s">
        <v>1148</v>
      </c>
      <c r="G285" s="104">
        <v>43397</v>
      </c>
      <c r="H285" s="83"/>
      <c r="I285" s="93">
        <v>0.76</v>
      </c>
      <c r="J285" s="96" t="s">
        <v>147</v>
      </c>
      <c r="K285" s="97">
        <v>3.8429999999999999E-2</v>
      </c>
      <c r="L285" s="97">
        <v>3.73E-2</v>
      </c>
      <c r="M285" s="93">
        <v>4853.1826414500001</v>
      </c>
      <c r="N285" s="95">
        <v>100.32</v>
      </c>
      <c r="O285" s="93">
        <v>16.952858060580002</v>
      </c>
      <c r="P285" s="94">
        <v>9.8812526309914675E-3</v>
      </c>
      <c r="Q285" s="94">
        <v>6.4897856594766821E-4</v>
      </c>
    </row>
    <row r="286" spans="2:17">
      <c r="B286" s="86" t="s">
        <v>3024</v>
      </c>
      <c r="C286" s="96" t="s">
        <v>2587</v>
      </c>
      <c r="D286" s="83" t="s">
        <v>2946</v>
      </c>
      <c r="E286" s="83"/>
      <c r="F286" s="83" t="s">
        <v>1148</v>
      </c>
      <c r="G286" s="104">
        <v>43051</v>
      </c>
      <c r="H286" s="83"/>
      <c r="I286" s="93">
        <v>2.58</v>
      </c>
      <c r="J286" s="96" t="s">
        <v>147</v>
      </c>
      <c r="K286" s="97">
        <v>4.7815000000000003E-2</v>
      </c>
      <c r="L286" s="97">
        <v>4.9400000000000013E-2</v>
      </c>
      <c r="M286" s="93">
        <v>3185.73160594</v>
      </c>
      <c r="N286" s="95">
        <v>99.81</v>
      </c>
      <c r="O286" s="93">
        <v>11.07164150677</v>
      </c>
      <c r="P286" s="94">
        <v>6.4532886653816809E-3</v>
      </c>
      <c r="Q286" s="94">
        <v>4.2383756190691823E-4</v>
      </c>
    </row>
    <row r="287" spans="2:17">
      <c r="B287" s="86" t="s">
        <v>3025</v>
      </c>
      <c r="C287" s="96" t="s">
        <v>2587</v>
      </c>
      <c r="D287" s="83" t="s">
        <v>2947</v>
      </c>
      <c r="E287" s="83"/>
      <c r="F287" s="83" t="s">
        <v>1148</v>
      </c>
      <c r="G287" s="104">
        <v>43053</v>
      </c>
      <c r="H287" s="83"/>
      <c r="I287" s="93">
        <v>2.2400000000000002</v>
      </c>
      <c r="J287" s="96" t="s">
        <v>147</v>
      </c>
      <c r="K287" s="97">
        <v>5.9844000000000001E-2</v>
      </c>
      <c r="L287" s="97">
        <v>6.4600000000000005E-2</v>
      </c>
      <c r="M287" s="93">
        <v>2580.95941077</v>
      </c>
      <c r="N287" s="95">
        <v>99.85</v>
      </c>
      <c r="O287" s="93">
        <v>8.9734206039399993</v>
      </c>
      <c r="P287" s="94">
        <v>5.2303060424869485E-3</v>
      </c>
      <c r="Q287" s="94">
        <v>3.435147993559618E-4</v>
      </c>
    </row>
    <row r="288" spans="2:17">
      <c r="B288" s="86" t="s">
        <v>3025</v>
      </c>
      <c r="C288" s="96" t="s">
        <v>2587</v>
      </c>
      <c r="D288" s="83" t="s">
        <v>2948</v>
      </c>
      <c r="E288" s="83"/>
      <c r="F288" s="83" t="s">
        <v>1148</v>
      </c>
      <c r="G288" s="104">
        <v>43051</v>
      </c>
      <c r="H288" s="83"/>
      <c r="I288" s="93">
        <v>2.6599999999999997</v>
      </c>
      <c r="J288" s="96" t="s">
        <v>147</v>
      </c>
      <c r="K288" s="97">
        <v>8.2344000000000014E-2</v>
      </c>
      <c r="L288" s="97">
        <v>8.7400000000000005E-2</v>
      </c>
      <c r="M288" s="93">
        <v>860.34459758000014</v>
      </c>
      <c r="N288" s="95">
        <v>100.45</v>
      </c>
      <c r="O288" s="93">
        <v>3.0092007286900002</v>
      </c>
      <c r="P288" s="94">
        <v>1.7539622234371615E-3</v>
      </c>
      <c r="Q288" s="94">
        <v>1.151963147792143E-4</v>
      </c>
    </row>
    <row r="289" spans="2:17">
      <c r="B289" s="86" t="s">
        <v>3026</v>
      </c>
      <c r="C289" s="96" t="s">
        <v>2587</v>
      </c>
      <c r="D289" s="83">
        <v>6524</v>
      </c>
      <c r="E289" s="83"/>
      <c r="F289" s="83" t="s">
        <v>1148</v>
      </c>
      <c r="G289" s="104">
        <v>43357</v>
      </c>
      <c r="H289" s="83"/>
      <c r="I289" s="93">
        <v>7.5</v>
      </c>
      <c r="J289" s="96" t="s">
        <v>150</v>
      </c>
      <c r="K289" s="97">
        <v>2.8202999999999999E-2</v>
      </c>
      <c r="L289" s="97">
        <v>3.0799999999999998E-2</v>
      </c>
      <c r="M289" s="93">
        <v>735.26614031000008</v>
      </c>
      <c r="N289" s="95">
        <v>100</v>
      </c>
      <c r="O289" s="93">
        <v>3.1469389764800004</v>
      </c>
      <c r="P289" s="94">
        <v>1.8342452304970654E-3</v>
      </c>
      <c r="Q289" s="94">
        <v>1.2046912306956111E-4</v>
      </c>
    </row>
    <row r="290" spans="2:17">
      <c r="B290" s="86" t="s">
        <v>3026</v>
      </c>
      <c r="C290" s="96" t="s">
        <v>2587</v>
      </c>
      <c r="D290" s="83" t="s">
        <v>2949</v>
      </c>
      <c r="E290" s="83"/>
      <c r="F290" s="83" t="s">
        <v>1148</v>
      </c>
      <c r="G290" s="104">
        <v>42891</v>
      </c>
      <c r="H290" s="83"/>
      <c r="I290" s="93">
        <v>7.5</v>
      </c>
      <c r="J290" s="96" t="s">
        <v>150</v>
      </c>
      <c r="K290" s="97">
        <v>2.8202999999999999E-2</v>
      </c>
      <c r="L290" s="97">
        <v>3.0799999999999998E-2</v>
      </c>
      <c r="M290" s="93">
        <v>2248.99904788</v>
      </c>
      <c r="N290" s="95">
        <v>100</v>
      </c>
      <c r="O290" s="93">
        <v>9.6257156136700015</v>
      </c>
      <c r="P290" s="94">
        <v>5.6105069359318541E-3</v>
      </c>
      <c r="Q290" s="94">
        <v>3.6848554343207391E-4</v>
      </c>
    </row>
    <row r="291" spans="2:17">
      <c r="B291" s="86" t="s">
        <v>3027</v>
      </c>
      <c r="C291" s="96" t="s">
        <v>2587</v>
      </c>
      <c r="D291" s="83">
        <v>6781</v>
      </c>
      <c r="E291" s="83"/>
      <c r="F291" s="83" t="s">
        <v>1148</v>
      </c>
      <c r="G291" s="104">
        <v>43517</v>
      </c>
      <c r="H291" s="83"/>
      <c r="I291" s="93">
        <v>0.92999999999999994</v>
      </c>
      <c r="J291" s="96" t="s">
        <v>147</v>
      </c>
      <c r="K291" s="97">
        <v>4.3419999999999993E-2</v>
      </c>
      <c r="L291" s="97">
        <v>4.5200000000000004E-2</v>
      </c>
      <c r="M291" s="93">
        <v>5271.6926663700006</v>
      </c>
      <c r="N291" s="95">
        <v>100.13</v>
      </c>
      <c r="O291" s="93">
        <v>18.379897525730001</v>
      </c>
      <c r="P291" s="94">
        <v>1.0713026094743316E-2</v>
      </c>
      <c r="Q291" s="94">
        <v>7.0360758615973791E-4</v>
      </c>
    </row>
    <row r="292" spans="2:17">
      <c r="B292" s="86" t="s">
        <v>3027</v>
      </c>
      <c r="C292" s="96" t="s">
        <v>2587</v>
      </c>
      <c r="D292" s="83">
        <v>6888</v>
      </c>
      <c r="E292" s="83"/>
      <c r="F292" s="83" t="s">
        <v>1148</v>
      </c>
      <c r="G292" s="104">
        <v>43584</v>
      </c>
      <c r="H292" s="83"/>
      <c r="I292" s="93">
        <v>0.93</v>
      </c>
      <c r="J292" s="96" t="s">
        <v>147</v>
      </c>
      <c r="K292" s="97">
        <v>4.3419999999999993E-2</v>
      </c>
      <c r="L292" s="97">
        <v>4.5200000000000011E-2</v>
      </c>
      <c r="M292" s="93">
        <v>7.1271372900000003</v>
      </c>
      <c r="N292" s="95">
        <v>100.13</v>
      </c>
      <c r="O292" s="93">
        <v>2.4848948279999998E-2</v>
      </c>
      <c r="P292" s="94">
        <v>1.4483618909077349E-5</v>
      </c>
      <c r="Q292" s="94">
        <v>9.5125168643749302E-7</v>
      </c>
    </row>
    <row r="293" spans="2:17">
      <c r="B293" s="86" t="s">
        <v>3027</v>
      </c>
      <c r="C293" s="96" t="s">
        <v>2587</v>
      </c>
      <c r="D293" s="83">
        <v>6952</v>
      </c>
      <c r="E293" s="83"/>
      <c r="F293" s="83" t="s">
        <v>1148</v>
      </c>
      <c r="G293" s="104">
        <v>43627</v>
      </c>
      <c r="H293" s="83"/>
      <c r="I293" s="93">
        <v>0.93</v>
      </c>
      <c r="J293" s="96" t="s">
        <v>147</v>
      </c>
      <c r="K293" s="97">
        <v>4.3419999999999993E-2</v>
      </c>
      <c r="L293" s="97">
        <v>4.5199999999999997E-2</v>
      </c>
      <c r="M293" s="93">
        <v>8.0217519199999998</v>
      </c>
      <c r="N293" s="95">
        <v>100.13</v>
      </c>
      <c r="O293" s="93">
        <v>2.7968056090000002E-2</v>
      </c>
      <c r="P293" s="94">
        <v>1.6301642285653305E-5</v>
      </c>
      <c r="Q293" s="94">
        <v>1.0706553944338968E-6</v>
      </c>
    </row>
    <row r="294" spans="2:17">
      <c r="B294" s="86" t="s">
        <v>3027</v>
      </c>
      <c r="C294" s="96" t="s">
        <v>2587</v>
      </c>
      <c r="D294" s="83">
        <v>7033</v>
      </c>
      <c r="E294" s="83"/>
      <c r="F294" s="83" t="s">
        <v>1148</v>
      </c>
      <c r="G294" s="104">
        <v>43658</v>
      </c>
      <c r="H294" s="83"/>
      <c r="I294" s="93">
        <v>0.93000000000000016</v>
      </c>
      <c r="J294" s="96" t="s">
        <v>147</v>
      </c>
      <c r="K294" s="97">
        <v>4.3419999999999993E-2</v>
      </c>
      <c r="L294" s="97">
        <v>4.5199999999999997E-2</v>
      </c>
      <c r="M294" s="93">
        <v>13.875984460000002</v>
      </c>
      <c r="N294" s="95">
        <v>100.13</v>
      </c>
      <c r="O294" s="93">
        <v>4.8378995080000001E-2</v>
      </c>
      <c r="P294" s="94">
        <v>2.8198494360697672E-5</v>
      </c>
      <c r="Q294" s="94">
        <v>1.8520140224623295E-6</v>
      </c>
    </row>
    <row r="295" spans="2:17">
      <c r="B295" s="86" t="s">
        <v>3027</v>
      </c>
      <c r="C295" s="96" t="s">
        <v>2587</v>
      </c>
      <c r="D295" s="83">
        <v>7083</v>
      </c>
      <c r="E295" s="83"/>
      <c r="F295" s="83" t="s">
        <v>1148</v>
      </c>
      <c r="G295" s="104">
        <v>43682</v>
      </c>
      <c r="H295" s="83"/>
      <c r="I295" s="93">
        <v>0.93</v>
      </c>
      <c r="J295" s="96" t="s">
        <v>147</v>
      </c>
      <c r="K295" s="97">
        <v>4.3419999999999993E-2</v>
      </c>
      <c r="L295" s="97">
        <v>4.5199999999999997E-2</v>
      </c>
      <c r="M295" s="93">
        <v>6.0888417200000005</v>
      </c>
      <c r="N295" s="95">
        <v>100.13</v>
      </c>
      <c r="O295" s="93">
        <v>2.1228910819999999E-2</v>
      </c>
      <c r="P295" s="94">
        <v>1.2373620432826976E-5</v>
      </c>
      <c r="Q295" s="94">
        <v>8.126717071164568E-7</v>
      </c>
    </row>
    <row r="296" spans="2:17">
      <c r="B296" s="86" t="s">
        <v>3027</v>
      </c>
      <c r="C296" s="96" t="s">
        <v>2587</v>
      </c>
      <c r="D296" s="83" t="s">
        <v>2950</v>
      </c>
      <c r="E296" s="83"/>
      <c r="F296" s="83" t="s">
        <v>1148</v>
      </c>
      <c r="G296" s="104">
        <v>43721</v>
      </c>
      <c r="H296" s="83"/>
      <c r="I296" s="93">
        <v>0.93</v>
      </c>
      <c r="J296" s="96" t="s">
        <v>147</v>
      </c>
      <c r="K296" s="97">
        <v>4.3284000000000003E-2</v>
      </c>
      <c r="L296" s="97">
        <v>4.5400000000000003E-2</v>
      </c>
      <c r="M296" s="93">
        <v>9.1820063400000009</v>
      </c>
      <c r="N296" s="95">
        <v>100.07</v>
      </c>
      <c r="O296" s="93">
        <v>3.1994132430000002E-2</v>
      </c>
      <c r="P296" s="94">
        <v>1.8648307212890738E-5</v>
      </c>
      <c r="Q296" s="94">
        <v>1.2247790967731851E-6</v>
      </c>
    </row>
    <row r="297" spans="2:17">
      <c r="B297" s="86" t="s">
        <v>3028</v>
      </c>
      <c r="C297" s="96" t="s">
        <v>2587</v>
      </c>
      <c r="D297" s="83">
        <v>6989</v>
      </c>
      <c r="E297" s="83"/>
      <c r="F297" s="83" t="s">
        <v>1148</v>
      </c>
      <c r="G297" s="104">
        <v>43636</v>
      </c>
      <c r="H297" s="83"/>
      <c r="I297" s="93">
        <v>3.3699999999999997</v>
      </c>
      <c r="J297" s="96" t="s">
        <v>147</v>
      </c>
      <c r="K297" s="97">
        <v>4.8502999999999998E-2</v>
      </c>
      <c r="L297" s="97">
        <v>4.6699999999999998E-2</v>
      </c>
      <c r="M297" s="93">
        <v>156.44901168000001</v>
      </c>
      <c r="N297" s="95">
        <v>101.08</v>
      </c>
      <c r="O297" s="93">
        <v>0.55063883303000016</v>
      </c>
      <c r="P297" s="94">
        <v>3.2094891599756658E-4</v>
      </c>
      <c r="Q297" s="94">
        <v>2.1079206758997723E-5</v>
      </c>
    </row>
    <row r="298" spans="2:17">
      <c r="B298" s="86" t="s">
        <v>3028</v>
      </c>
      <c r="C298" s="96" t="s">
        <v>2587</v>
      </c>
      <c r="D298" s="83">
        <v>7051</v>
      </c>
      <c r="E298" s="83"/>
      <c r="F298" s="83" t="s">
        <v>1148</v>
      </c>
      <c r="G298" s="104">
        <v>43669</v>
      </c>
      <c r="H298" s="83"/>
      <c r="I298" s="93">
        <v>3.37</v>
      </c>
      <c r="J298" s="96" t="s">
        <v>147</v>
      </c>
      <c r="K298" s="97">
        <v>4.8502999999999998E-2</v>
      </c>
      <c r="L298" s="97">
        <v>4.6699999999999998E-2</v>
      </c>
      <c r="M298" s="93">
        <v>102.66966502000001</v>
      </c>
      <c r="N298" s="95">
        <v>101.08</v>
      </c>
      <c r="O298" s="93">
        <v>0.36135673535000001</v>
      </c>
      <c r="P298" s="94">
        <v>2.1062272680772467E-4</v>
      </c>
      <c r="Q298" s="94">
        <v>1.3833229480536969E-5</v>
      </c>
    </row>
    <row r="299" spans="2:17">
      <c r="B299" s="86" t="s">
        <v>3028</v>
      </c>
      <c r="C299" s="96" t="s">
        <v>2587</v>
      </c>
      <c r="D299" s="83">
        <v>7132</v>
      </c>
      <c r="E299" s="83"/>
      <c r="F299" s="83" t="s">
        <v>1148</v>
      </c>
      <c r="G299" s="104">
        <v>37369</v>
      </c>
      <c r="H299" s="83"/>
      <c r="I299" s="93">
        <v>3.3700000000000006</v>
      </c>
      <c r="J299" s="96" t="s">
        <v>147</v>
      </c>
      <c r="K299" s="97">
        <v>4.8502999999999998E-2</v>
      </c>
      <c r="L299" s="97">
        <v>4.6699999999999998E-2</v>
      </c>
      <c r="M299" s="93">
        <v>229.78448701000002</v>
      </c>
      <c r="N299" s="95">
        <v>101.08</v>
      </c>
      <c r="O299" s="93">
        <v>0.80875078621999996</v>
      </c>
      <c r="P299" s="94">
        <v>4.7139372049218839E-4</v>
      </c>
      <c r="Q299" s="94">
        <v>3.0960084935209312E-5</v>
      </c>
    </row>
    <row r="300" spans="2:17">
      <c r="B300" s="86" t="s">
        <v>3028</v>
      </c>
      <c r="C300" s="96" t="s">
        <v>2587</v>
      </c>
      <c r="D300" s="83">
        <v>6556</v>
      </c>
      <c r="E300" s="83"/>
      <c r="F300" s="83" t="s">
        <v>1148</v>
      </c>
      <c r="G300" s="104">
        <v>43383</v>
      </c>
      <c r="H300" s="83"/>
      <c r="I300" s="93">
        <v>3.3700000000000006</v>
      </c>
      <c r="J300" s="96" t="s">
        <v>147</v>
      </c>
      <c r="K300" s="97">
        <v>4.8502999999999998E-2</v>
      </c>
      <c r="L300" s="97">
        <v>4.6700000000000005E-2</v>
      </c>
      <c r="M300" s="93">
        <v>1441.0949723300002</v>
      </c>
      <c r="N300" s="95">
        <v>101.08</v>
      </c>
      <c r="O300" s="93">
        <v>5.0720860210800005</v>
      </c>
      <c r="P300" s="94">
        <v>2.9563489036076498E-3</v>
      </c>
      <c r="Q300" s="94">
        <v>1.9416638189036404E-4</v>
      </c>
    </row>
    <row r="301" spans="2:17">
      <c r="B301" s="86" t="s">
        <v>3028</v>
      </c>
      <c r="C301" s="96" t="s">
        <v>2587</v>
      </c>
      <c r="D301" s="83">
        <v>6708</v>
      </c>
      <c r="E301" s="83"/>
      <c r="F301" s="83" t="s">
        <v>1148</v>
      </c>
      <c r="G301" s="104">
        <v>43480</v>
      </c>
      <c r="H301" s="83"/>
      <c r="I301" s="93">
        <v>3.37</v>
      </c>
      <c r="J301" s="96" t="s">
        <v>147</v>
      </c>
      <c r="K301" s="97">
        <v>4.8502999999999998E-2</v>
      </c>
      <c r="L301" s="97">
        <v>4.6699999999999998E-2</v>
      </c>
      <c r="M301" s="93">
        <v>97.780632299999994</v>
      </c>
      <c r="N301" s="95">
        <v>101.08</v>
      </c>
      <c r="O301" s="93">
        <v>0.3441492665</v>
      </c>
      <c r="P301" s="94">
        <v>2.0059307008322608E-4</v>
      </c>
      <c r="Q301" s="94">
        <v>1.3174504065745162E-5</v>
      </c>
    </row>
    <row r="302" spans="2:17">
      <c r="B302" s="86" t="s">
        <v>3028</v>
      </c>
      <c r="C302" s="96" t="s">
        <v>2587</v>
      </c>
      <c r="D302" s="83">
        <v>6793</v>
      </c>
      <c r="E302" s="83"/>
      <c r="F302" s="83" t="s">
        <v>1148</v>
      </c>
      <c r="G302" s="104">
        <v>43529</v>
      </c>
      <c r="H302" s="83"/>
      <c r="I302" s="93">
        <v>3.36</v>
      </c>
      <c r="J302" s="96" t="s">
        <v>147</v>
      </c>
      <c r="K302" s="97">
        <v>4.8502999999999998E-2</v>
      </c>
      <c r="L302" s="97">
        <v>4.8499999999999995E-2</v>
      </c>
      <c r="M302" s="93">
        <v>151.55998117000001</v>
      </c>
      <c r="N302" s="95">
        <v>101.08</v>
      </c>
      <c r="O302" s="93">
        <v>0.53343136418000003</v>
      </c>
      <c r="P302" s="94">
        <v>3.1091925927306791E-4</v>
      </c>
      <c r="Q302" s="94">
        <v>2.0420481344205913E-5</v>
      </c>
    </row>
    <row r="303" spans="2:17">
      <c r="B303" s="86" t="s">
        <v>3028</v>
      </c>
      <c r="C303" s="96" t="s">
        <v>2587</v>
      </c>
      <c r="D303" s="83">
        <v>6871</v>
      </c>
      <c r="E303" s="83"/>
      <c r="F303" s="83" t="s">
        <v>1148</v>
      </c>
      <c r="G303" s="104">
        <v>43570</v>
      </c>
      <c r="H303" s="83"/>
      <c r="I303" s="93">
        <v>3.37</v>
      </c>
      <c r="J303" s="96" t="s">
        <v>147</v>
      </c>
      <c r="K303" s="97">
        <v>4.8502999999999998E-2</v>
      </c>
      <c r="L303" s="97">
        <v>4.6699999999999998E-2</v>
      </c>
      <c r="M303" s="93">
        <v>112.44772825</v>
      </c>
      <c r="N303" s="95">
        <v>101.08</v>
      </c>
      <c r="O303" s="93">
        <v>0.39577166642000006</v>
      </c>
      <c r="P303" s="94">
        <v>2.3068203639231712E-4</v>
      </c>
      <c r="Q303" s="94">
        <v>1.5150680056315125E-5</v>
      </c>
    </row>
    <row r="304" spans="2:17">
      <c r="B304" s="86" t="s">
        <v>3028</v>
      </c>
      <c r="C304" s="96" t="s">
        <v>2587</v>
      </c>
      <c r="D304" s="83">
        <v>6915</v>
      </c>
      <c r="E304" s="83"/>
      <c r="F304" s="83" t="s">
        <v>1148</v>
      </c>
      <c r="G304" s="104">
        <v>43608</v>
      </c>
      <c r="H304" s="83"/>
      <c r="I304" s="93">
        <v>3.37</v>
      </c>
      <c r="J304" s="96" t="s">
        <v>147</v>
      </c>
      <c r="K304" s="97">
        <v>4.8502999999999998E-2</v>
      </c>
      <c r="L304" s="97">
        <v>4.6699999999999998E-2</v>
      </c>
      <c r="M304" s="93">
        <v>151.55998117000001</v>
      </c>
      <c r="N304" s="95">
        <v>101.08</v>
      </c>
      <c r="O304" s="93">
        <v>0.53343136638999999</v>
      </c>
      <c r="P304" s="94">
        <v>3.1091926056120282E-4</v>
      </c>
      <c r="Q304" s="94">
        <v>2.0420481428807729E-5</v>
      </c>
    </row>
    <row r="305" spans="2:17">
      <c r="B305" s="86" t="s">
        <v>3029</v>
      </c>
      <c r="C305" s="96" t="s">
        <v>2587</v>
      </c>
      <c r="D305" s="83">
        <v>6826</v>
      </c>
      <c r="E305" s="83"/>
      <c r="F305" s="83" t="s">
        <v>1148</v>
      </c>
      <c r="G305" s="104">
        <v>43550</v>
      </c>
      <c r="H305" s="83"/>
      <c r="I305" s="93">
        <v>4.66</v>
      </c>
      <c r="J305" s="96" t="s">
        <v>147</v>
      </c>
      <c r="K305" s="97">
        <v>4.7934999999999998E-2</v>
      </c>
      <c r="L305" s="97">
        <v>4.9100000000000005E-2</v>
      </c>
      <c r="M305" s="93">
        <v>3091.8166968000005</v>
      </c>
      <c r="N305" s="95">
        <v>100.14</v>
      </c>
      <c r="O305" s="93">
        <v>10.780777218770002</v>
      </c>
      <c r="P305" s="94">
        <v>6.2837536229250635E-3</v>
      </c>
      <c r="Q305" s="94">
        <v>4.1270287961104289E-4</v>
      </c>
    </row>
    <row r="306" spans="2:17">
      <c r="B306" s="86" t="s">
        <v>3030</v>
      </c>
      <c r="C306" s="96" t="s">
        <v>2587</v>
      </c>
      <c r="D306" s="83" t="s">
        <v>2951</v>
      </c>
      <c r="E306" s="83"/>
      <c r="F306" s="83" t="s">
        <v>1148</v>
      </c>
      <c r="G306" s="104">
        <v>43301</v>
      </c>
      <c r="H306" s="83"/>
      <c r="I306" s="93">
        <v>4.07</v>
      </c>
      <c r="J306" s="96" t="s">
        <v>147</v>
      </c>
      <c r="K306" s="97">
        <v>4.7934999999999998E-2</v>
      </c>
      <c r="L306" s="97">
        <v>5.5E-2</v>
      </c>
      <c r="M306" s="93">
        <v>1614.9614492700002</v>
      </c>
      <c r="N306" s="95">
        <v>98.42</v>
      </c>
      <c r="O306" s="93">
        <v>5.5344474339699996</v>
      </c>
      <c r="P306" s="94">
        <v>3.2258438708433943E-3</v>
      </c>
      <c r="Q306" s="94">
        <v>2.1186620841015402E-4</v>
      </c>
    </row>
    <row r="307" spans="2:17">
      <c r="B307" s="86" t="s">
        <v>3031</v>
      </c>
      <c r="C307" s="96" t="s">
        <v>2587</v>
      </c>
      <c r="D307" s="83">
        <v>7197</v>
      </c>
      <c r="E307" s="83"/>
      <c r="F307" s="83" t="s">
        <v>1148</v>
      </c>
      <c r="G307" s="104">
        <v>43735</v>
      </c>
      <c r="H307" s="83"/>
      <c r="I307" s="93">
        <v>11.109999999999998</v>
      </c>
      <c r="J307" s="96" t="s">
        <v>150</v>
      </c>
      <c r="K307" s="97">
        <v>3.6158999999999997E-2</v>
      </c>
      <c r="L307" s="97">
        <v>3.6899999999999995E-2</v>
      </c>
      <c r="M307" s="93">
        <v>89.957835630000005</v>
      </c>
      <c r="N307" s="95">
        <v>100</v>
      </c>
      <c r="O307" s="93">
        <v>0.38501953685000007</v>
      </c>
      <c r="P307" s="94">
        <v>2.2441498052346804E-4</v>
      </c>
      <c r="Q307" s="94">
        <v>1.4739073847834702E-5</v>
      </c>
    </row>
    <row r="308" spans="2:17">
      <c r="B308" s="86" t="s">
        <v>3031</v>
      </c>
      <c r="C308" s="96" t="s">
        <v>2587</v>
      </c>
      <c r="D308" s="83">
        <v>7129</v>
      </c>
      <c r="E308" s="83"/>
      <c r="F308" s="83" t="s">
        <v>1148</v>
      </c>
      <c r="G308" s="104">
        <v>37367</v>
      </c>
      <c r="H308" s="83"/>
      <c r="I308" s="93">
        <v>11.09</v>
      </c>
      <c r="J308" s="96" t="s">
        <v>150</v>
      </c>
      <c r="K308" s="97">
        <v>3.6080000000000001E-2</v>
      </c>
      <c r="L308" s="97">
        <v>3.7399999999999996E-2</v>
      </c>
      <c r="M308" s="93">
        <v>19.126780920000002</v>
      </c>
      <c r="N308" s="95">
        <v>99.5</v>
      </c>
      <c r="O308" s="93">
        <v>8.1453311420000007E-2</v>
      </c>
      <c r="P308" s="94">
        <v>4.7476404562329354E-5</v>
      </c>
      <c r="Q308" s="94">
        <v>3.118144034955242E-6</v>
      </c>
    </row>
    <row r="309" spans="2:17">
      <c r="B309" s="86" t="s">
        <v>3032</v>
      </c>
      <c r="C309" s="96" t="s">
        <v>2587</v>
      </c>
      <c r="D309" s="83" t="s">
        <v>2952</v>
      </c>
      <c r="E309" s="83"/>
      <c r="F309" s="83" t="s">
        <v>1148</v>
      </c>
      <c r="G309" s="104">
        <v>42887</v>
      </c>
      <c r="H309" s="83"/>
      <c r="I309" s="93">
        <v>2.31</v>
      </c>
      <c r="J309" s="96" t="s">
        <v>147</v>
      </c>
      <c r="K309" s="97">
        <v>5.6318E-2</v>
      </c>
      <c r="L309" s="97">
        <v>6.13E-2</v>
      </c>
      <c r="M309" s="93">
        <v>2529.1241812200005</v>
      </c>
      <c r="N309" s="95">
        <v>99.57</v>
      </c>
      <c r="O309" s="93">
        <v>8.7685428368200018</v>
      </c>
      <c r="P309" s="94">
        <v>5.1108896604142688E-3</v>
      </c>
      <c r="Q309" s="94">
        <v>3.3567179854601182E-4</v>
      </c>
    </row>
    <row r="310" spans="2:17">
      <c r="B310" s="86" t="s">
        <v>3032</v>
      </c>
      <c r="C310" s="96" t="s">
        <v>2587</v>
      </c>
      <c r="D310" s="83" t="s">
        <v>2953</v>
      </c>
      <c r="E310" s="83"/>
      <c r="F310" s="83" t="s">
        <v>1148</v>
      </c>
      <c r="G310" s="104">
        <v>42887</v>
      </c>
      <c r="H310" s="83"/>
      <c r="I310" s="93">
        <v>2.39</v>
      </c>
      <c r="J310" s="96" t="s">
        <v>147</v>
      </c>
      <c r="K310" s="97">
        <v>5.5500000000000001E-2</v>
      </c>
      <c r="L310" s="97">
        <v>5.8499999999999996E-2</v>
      </c>
      <c r="M310" s="93">
        <v>1358.05753291</v>
      </c>
      <c r="N310" s="95">
        <v>99.57</v>
      </c>
      <c r="O310" s="93">
        <v>4.7084225186700008</v>
      </c>
      <c r="P310" s="94">
        <v>2.7443816396133781E-3</v>
      </c>
      <c r="Q310" s="94">
        <v>1.8024484621548365E-4</v>
      </c>
    </row>
    <row r="311" spans="2:17">
      <c r="B311" s="86" t="s">
        <v>3033</v>
      </c>
      <c r="C311" s="96" t="s">
        <v>2587</v>
      </c>
      <c r="D311" s="83">
        <v>6528</v>
      </c>
      <c r="E311" s="83"/>
      <c r="F311" s="83" t="s">
        <v>1148</v>
      </c>
      <c r="G311" s="104">
        <v>43373</v>
      </c>
      <c r="H311" s="83"/>
      <c r="I311" s="93">
        <v>7.3299999999999983</v>
      </c>
      <c r="J311" s="96" t="s">
        <v>150</v>
      </c>
      <c r="K311" s="97">
        <v>3.032E-2</v>
      </c>
      <c r="L311" s="97">
        <v>2.9699999999999994E-2</v>
      </c>
      <c r="M311" s="93">
        <v>4725.1056849100005</v>
      </c>
      <c r="N311" s="95">
        <v>100.67</v>
      </c>
      <c r="O311" s="93">
        <v>20.358948826190005</v>
      </c>
      <c r="P311" s="94">
        <v>1.186654875149282E-2</v>
      </c>
      <c r="Q311" s="94">
        <v>7.7936837353374951E-4</v>
      </c>
    </row>
    <row r="312" spans="2:17">
      <c r="B312" s="86" t="s">
        <v>3034</v>
      </c>
      <c r="C312" s="96" t="s">
        <v>2587</v>
      </c>
      <c r="D312" s="83">
        <v>6495</v>
      </c>
      <c r="E312" s="83"/>
      <c r="F312" s="83" t="s">
        <v>1148</v>
      </c>
      <c r="G312" s="104">
        <v>43342</v>
      </c>
      <c r="H312" s="83"/>
      <c r="I312" s="93">
        <v>3.1599999999999997</v>
      </c>
      <c r="J312" s="96" t="s">
        <v>147</v>
      </c>
      <c r="K312" s="97">
        <v>4.7554999999999993E-2</v>
      </c>
      <c r="L312" s="97">
        <v>4.9100000000000005E-2</v>
      </c>
      <c r="M312" s="93">
        <v>65.859730430000013</v>
      </c>
      <c r="N312" s="95">
        <v>99.98</v>
      </c>
      <c r="O312" s="93">
        <v>0.22927771854000004</v>
      </c>
      <c r="P312" s="94">
        <v>1.3363829576436542E-4</v>
      </c>
      <c r="Q312" s="94">
        <v>8.7770642832098121E-6</v>
      </c>
    </row>
    <row r="313" spans="2:17">
      <c r="B313" s="86" t="s">
        <v>3034</v>
      </c>
      <c r="C313" s="96" t="s">
        <v>2587</v>
      </c>
      <c r="D313" s="83" t="s">
        <v>2954</v>
      </c>
      <c r="E313" s="83"/>
      <c r="F313" s="83" t="s">
        <v>1148</v>
      </c>
      <c r="G313" s="104">
        <v>43368</v>
      </c>
      <c r="H313" s="83"/>
      <c r="I313" s="93">
        <v>3.18</v>
      </c>
      <c r="J313" s="96" t="s">
        <v>147</v>
      </c>
      <c r="K313" s="97">
        <v>4.7554999999999993E-2</v>
      </c>
      <c r="L313" s="97">
        <v>4.9100000000000005E-2</v>
      </c>
      <c r="M313" s="93">
        <v>193.31779857000001</v>
      </c>
      <c r="N313" s="95">
        <v>99.98</v>
      </c>
      <c r="O313" s="93">
        <v>0.67299796044000004</v>
      </c>
      <c r="P313" s="94">
        <v>3.9226794936205145E-4</v>
      </c>
      <c r="Q313" s="94">
        <v>2.5763281311700782E-5</v>
      </c>
    </row>
    <row r="314" spans="2:17">
      <c r="B314" s="86" t="s">
        <v>3034</v>
      </c>
      <c r="C314" s="96" t="s">
        <v>2587</v>
      </c>
      <c r="D314" s="83">
        <v>6587</v>
      </c>
      <c r="E314" s="83"/>
      <c r="F314" s="83" t="s">
        <v>1148</v>
      </c>
      <c r="G314" s="104">
        <v>43404</v>
      </c>
      <c r="H314" s="83"/>
      <c r="I314" s="93">
        <v>3.16</v>
      </c>
      <c r="J314" s="96" t="s">
        <v>147</v>
      </c>
      <c r="K314" s="97">
        <v>4.7554999999999993E-2</v>
      </c>
      <c r="L314" s="97">
        <v>4.9099999999999991E-2</v>
      </c>
      <c r="M314" s="93">
        <v>39.18926037</v>
      </c>
      <c r="N314" s="95">
        <v>99.98</v>
      </c>
      <c r="O314" s="93">
        <v>0.13642971784000002</v>
      </c>
      <c r="P314" s="94">
        <v>7.9520308819585651E-5</v>
      </c>
      <c r="Q314" s="94">
        <v>5.2227159762711441E-6</v>
      </c>
    </row>
    <row r="315" spans="2:17">
      <c r="B315" s="86" t="s">
        <v>3034</v>
      </c>
      <c r="C315" s="96" t="s">
        <v>2587</v>
      </c>
      <c r="D315" s="83">
        <v>6614</v>
      </c>
      <c r="E315" s="83"/>
      <c r="F315" s="83" t="s">
        <v>1148</v>
      </c>
      <c r="G315" s="104">
        <v>40422</v>
      </c>
      <c r="H315" s="83"/>
      <c r="I315" s="93">
        <v>3.1599999999999997</v>
      </c>
      <c r="J315" s="96" t="s">
        <v>147</v>
      </c>
      <c r="K315" s="97">
        <v>4.7554999999999993E-2</v>
      </c>
      <c r="L315" s="97">
        <v>4.9099999999999984E-2</v>
      </c>
      <c r="M315" s="93">
        <v>69.397648709999999</v>
      </c>
      <c r="N315" s="95">
        <v>99.98</v>
      </c>
      <c r="O315" s="93">
        <v>0.24159429606000007</v>
      </c>
      <c r="P315" s="94">
        <v>1.4081721589626363E-4</v>
      </c>
      <c r="Q315" s="94">
        <v>9.2485596964168209E-6</v>
      </c>
    </row>
    <row r="316" spans="2:17">
      <c r="B316" s="86" t="s">
        <v>3034</v>
      </c>
      <c r="C316" s="96" t="s">
        <v>2587</v>
      </c>
      <c r="D316" s="83">
        <v>6739</v>
      </c>
      <c r="E316" s="83"/>
      <c r="F316" s="83" t="s">
        <v>1148</v>
      </c>
      <c r="G316" s="104">
        <v>43495</v>
      </c>
      <c r="H316" s="83"/>
      <c r="I316" s="93">
        <v>3.1600000000000006</v>
      </c>
      <c r="J316" s="96" t="s">
        <v>147</v>
      </c>
      <c r="K316" s="97">
        <v>4.7554999999999993E-2</v>
      </c>
      <c r="L316" s="97">
        <v>4.9100000000000005E-2</v>
      </c>
      <c r="M316" s="93">
        <v>138.84069744999999</v>
      </c>
      <c r="N316" s="95">
        <v>99.98</v>
      </c>
      <c r="O316" s="93">
        <v>0.48334663363999997</v>
      </c>
      <c r="P316" s="94">
        <v>2.8172654889630546E-4</v>
      </c>
      <c r="Q316" s="94">
        <v>1.8503169438120587E-5</v>
      </c>
    </row>
    <row r="317" spans="2:17">
      <c r="B317" s="86" t="s">
        <v>3034</v>
      </c>
      <c r="C317" s="96" t="s">
        <v>2587</v>
      </c>
      <c r="D317" s="83">
        <v>6786</v>
      </c>
      <c r="E317" s="83"/>
      <c r="F317" s="83" t="s">
        <v>1148</v>
      </c>
      <c r="G317" s="104">
        <v>43524</v>
      </c>
      <c r="H317" s="83"/>
      <c r="I317" s="93">
        <v>3.16</v>
      </c>
      <c r="J317" s="96" t="s">
        <v>147</v>
      </c>
      <c r="K317" s="97">
        <v>4.7554999999999993E-2</v>
      </c>
      <c r="L317" s="97">
        <v>4.9100000000000012E-2</v>
      </c>
      <c r="M317" s="93">
        <v>214.76920335000003</v>
      </c>
      <c r="N317" s="95">
        <v>99.98</v>
      </c>
      <c r="O317" s="93">
        <v>0.74767681962999999</v>
      </c>
      <c r="P317" s="94">
        <v>4.3579575282821117E-4</v>
      </c>
      <c r="Q317" s="94">
        <v>2.8622090060676759E-5</v>
      </c>
    </row>
    <row r="318" spans="2:17">
      <c r="B318" s="86" t="s">
        <v>3034</v>
      </c>
      <c r="C318" s="96" t="s">
        <v>2587</v>
      </c>
      <c r="D318" s="83">
        <v>6830</v>
      </c>
      <c r="E318" s="83"/>
      <c r="F318" s="83" t="s">
        <v>1148</v>
      </c>
      <c r="G318" s="104">
        <v>43552</v>
      </c>
      <c r="H318" s="83"/>
      <c r="I318" s="93">
        <v>3.16</v>
      </c>
      <c r="J318" s="96" t="s">
        <v>147</v>
      </c>
      <c r="K318" s="97">
        <v>4.7554999999999993E-2</v>
      </c>
      <c r="L318" s="97">
        <v>4.9099999999999991E-2</v>
      </c>
      <c r="M318" s="93">
        <v>74.819408559999999</v>
      </c>
      <c r="N318" s="95">
        <v>99.98</v>
      </c>
      <c r="O318" s="93">
        <v>0.26046908615000003</v>
      </c>
      <c r="P318" s="94">
        <v>1.5181869827579834E-4</v>
      </c>
      <c r="Q318" s="94">
        <v>9.9711124460121504E-6</v>
      </c>
    </row>
    <row r="319" spans="2:17">
      <c r="B319" s="86" t="s">
        <v>3034</v>
      </c>
      <c r="C319" s="96" t="s">
        <v>2587</v>
      </c>
      <c r="D319" s="83">
        <v>6890</v>
      </c>
      <c r="E319" s="83"/>
      <c r="F319" s="83" t="s">
        <v>1148</v>
      </c>
      <c r="G319" s="104">
        <v>43585</v>
      </c>
      <c r="H319" s="83"/>
      <c r="I319" s="93">
        <v>3.1599999999999997</v>
      </c>
      <c r="J319" s="96" t="s">
        <v>147</v>
      </c>
      <c r="K319" s="97">
        <v>4.7554999999999993E-2</v>
      </c>
      <c r="L319" s="97">
        <v>4.9100000000000005E-2</v>
      </c>
      <c r="M319" s="93">
        <v>202.31963908</v>
      </c>
      <c r="N319" s="95">
        <v>99.98</v>
      </c>
      <c r="O319" s="93">
        <v>0.70433610741000008</v>
      </c>
      <c r="P319" s="94">
        <v>4.1053390464175461E-4</v>
      </c>
      <c r="Q319" s="94">
        <v>2.6962948388919979E-5</v>
      </c>
    </row>
    <row r="320" spans="2:17">
      <c r="B320" s="86" t="s">
        <v>3034</v>
      </c>
      <c r="C320" s="96" t="s">
        <v>2587</v>
      </c>
      <c r="D320" s="83">
        <v>6931</v>
      </c>
      <c r="E320" s="83"/>
      <c r="F320" s="83" t="s">
        <v>1148</v>
      </c>
      <c r="G320" s="104">
        <v>43615</v>
      </c>
      <c r="H320" s="83"/>
      <c r="I320" s="93">
        <v>3.1599999999999997</v>
      </c>
      <c r="J320" s="96" t="s">
        <v>147</v>
      </c>
      <c r="K320" s="97">
        <v>4.7554999999999993E-2</v>
      </c>
      <c r="L320" s="97">
        <v>4.9099999999999991E-2</v>
      </c>
      <c r="M320" s="93">
        <v>167.04271298</v>
      </c>
      <c r="N320" s="95">
        <v>99.98</v>
      </c>
      <c r="O320" s="93">
        <v>0.58152641404000005</v>
      </c>
      <c r="P320" s="94">
        <v>3.3895225148408931E-4</v>
      </c>
      <c r="Q320" s="94">
        <v>2.2261625555747582E-5</v>
      </c>
    </row>
    <row r="321" spans="2:17">
      <c r="B321" s="86" t="s">
        <v>3034</v>
      </c>
      <c r="C321" s="96" t="s">
        <v>2587</v>
      </c>
      <c r="D321" s="83">
        <v>7015</v>
      </c>
      <c r="E321" s="83"/>
      <c r="F321" s="83" t="s">
        <v>1148</v>
      </c>
      <c r="G321" s="104">
        <v>43643</v>
      </c>
      <c r="H321" s="83"/>
      <c r="I321" s="93">
        <v>3.15</v>
      </c>
      <c r="J321" s="96" t="s">
        <v>147</v>
      </c>
      <c r="K321" s="97">
        <v>4.9843999999999999E-2</v>
      </c>
      <c r="L321" s="97">
        <v>5.0099999999999999E-2</v>
      </c>
      <c r="M321" s="93">
        <v>135.58661831000001</v>
      </c>
      <c r="N321" s="95">
        <v>100.29</v>
      </c>
      <c r="O321" s="93">
        <v>0.47348173951000005</v>
      </c>
      <c r="P321" s="94">
        <v>2.7597663282149474E-4</v>
      </c>
      <c r="Q321" s="94">
        <v>1.8125527814340374E-5</v>
      </c>
    </row>
    <row r="322" spans="2:17">
      <c r="B322" s="86" t="s">
        <v>3034</v>
      </c>
      <c r="C322" s="96" t="s">
        <v>2587</v>
      </c>
      <c r="D322" s="83">
        <v>7074</v>
      </c>
      <c r="E322" s="83"/>
      <c r="F322" s="83" t="s">
        <v>1148</v>
      </c>
      <c r="G322" s="104">
        <v>43677</v>
      </c>
      <c r="H322" s="83"/>
      <c r="I322" s="93">
        <v>3.13</v>
      </c>
      <c r="J322" s="96" t="s">
        <v>147</v>
      </c>
      <c r="K322" s="97">
        <v>4.7554999999999993E-2</v>
      </c>
      <c r="L322" s="97">
        <v>4.8000000000000008E-2</v>
      </c>
      <c r="M322" s="93">
        <v>30.444120200000008</v>
      </c>
      <c r="N322" s="95">
        <v>100.29</v>
      </c>
      <c r="O322" s="93">
        <v>0.10631384231</v>
      </c>
      <c r="P322" s="94">
        <v>6.1966774586476932E-5</v>
      </c>
      <c r="Q322" s="94">
        <v>4.0698391195265992E-6</v>
      </c>
    </row>
    <row r="323" spans="2:17">
      <c r="B323" s="86" t="s">
        <v>3034</v>
      </c>
      <c r="C323" s="96" t="s">
        <v>2587</v>
      </c>
      <c r="D323" s="83">
        <v>7195</v>
      </c>
      <c r="E323" s="83"/>
      <c r="F323" s="83" t="s">
        <v>1148</v>
      </c>
      <c r="G323" s="104">
        <v>37433</v>
      </c>
      <c r="H323" s="83"/>
      <c r="I323" s="93">
        <v>3.1599999999999997</v>
      </c>
      <c r="J323" s="96" t="s">
        <v>147</v>
      </c>
      <c r="K323" s="97">
        <v>4.7554999999999993E-2</v>
      </c>
      <c r="L323" s="97">
        <v>4.6499999999999993E-2</v>
      </c>
      <c r="M323" s="93">
        <v>34.793278650000005</v>
      </c>
      <c r="N323" s="95">
        <v>100</v>
      </c>
      <c r="O323" s="93">
        <v>0.12115019553000002</v>
      </c>
      <c r="P323" s="94">
        <v>7.0614387500215223E-5</v>
      </c>
      <c r="Q323" s="94">
        <v>4.6377949888084581E-6</v>
      </c>
    </row>
    <row r="324" spans="2:17">
      <c r="B324" s="86" t="s">
        <v>3034</v>
      </c>
      <c r="C324" s="96" t="s">
        <v>2587</v>
      </c>
      <c r="D324" s="83">
        <v>6483</v>
      </c>
      <c r="E324" s="83"/>
      <c r="F324" s="83" t="s">
        <v>1148</v>
      </c>
      <c r="G324" s="104">
        <v>43333</v>
      </c>
      <c r="H324" s="83"/>
      <c r="I324" s="93">
        <v>3.1599999999999997</v>
      </c>
      <c r="J324" s="96" t="s">
        <v>147</v>
      </c>
      <c r="K324" s="97">
        <v>4.7554999999999993E-2</v>
      </c>
      <c r="L324" s="97">
        <v>4.9099999999999991E-2</v>
      </c>
      <c r="M324" s="93">
        <v>742.41878763</v>
      </c>
      <c r="N324" s="95">
        <v>99.98</v>
      </c>
      <c r="O324" s="93">
        <v>2.5845852693700002</v>
      </c>
      <c r="P324" s="94">
        <v>1.5064681071310963E-3</v>
      </c>
      <c r="Q324" s="94">
        <v>9.8941454927029817E-5</v>
      </c>
    </row>
    <row r="325" spans="2:17">
      <c r="B325" s="148"/>
      <c r="C325" s="148"/>
      <c r="D325" s="148"/>
      <c r="E325" s="148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</row>
    <row r="326" spans="2:17">
      <c r="B326" s="148"/>
      <c r="C326" s="148"/>
      <c r="D326" s="148"/>
      <c r="E326" s="148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</row>
    <row r="327" spans="2:17">
      <c r="B327" s="148"/>
      <c r="C327" s="148"/>
      <c r="D327" s="148"/>
      <c r="E327" s="148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</row>
    <row r="328" spans="2:17">
      <c r="B328" s="149" t="s">
        <v>239</v>
      </c>
      <c r="C328" s="148"/>
      <c r="D328" s="148"/>
      <c r="E328" s="148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</row>
    <row r="329" spans="2:17">
      <c r="B329" s="149" t="s">
        <v>127</v>
      </c>
      <c r="C329" s="148"/>
      <c r="D329" s="148"/>
      <c r="E329" s="148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</row>
    <row r="330" spans="2:17">
      <c r="B330" s="149" t="s">
        <v>221</v>
      </c>
      <c r="C330" s="148"/>
      <c r="D330" s="148"/>
      <c r="E330" s="148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</row>
    <row r="331" spans="2:17">
      <c r="B331" s="149" t="s">
        <v>229</v>
      </c>
      <c r="C331" s="148"/>
      <c r="D331" s="148"/>
      <c r="E331" s="148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</row>
    <row r="332" spans="2:17">
      <c r="B332" s="148"/>
      <c r="C332" s="148"/>
      <c r="D332" s="148"/>
      <c r="E332" s="148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</row>
    <row r="333" spans="2:17">
      <c r="B333" s="148"/>
      <c r="C333" s="148"/>
      <c r="D333" s="148"/>
      <c r="E333" s="148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</row>
    <row r="334" spans="2:17">
      <c r="B334" s="148"/>
      <c r="C334" s="148"/>
      <c r="D334" s="148"/>
      <c r="E334" s="148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</row>
    <row r="335" spans="2:17">
      <c r="B335" s="148"/>
      <c r="C335" s="148"/>
      <c r="D335" s="148"/>
      <c r="E335" s="148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</row>
    <row r="336" spans="2:17">
      <c r="B336" s="148"/>
      <c r="C336" s="148"/>
      <c r="D336" s="148"/>
      <c r="E336" s="148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</row>
    <row r="337" spans="2:17">
      <c r="B337" s="148"/>
      <c r="C337" s="148"/>
      <c r="D337" s="148"/>
      <c r="E337" s="148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</row>
    <row r="338" spans="2:17">
      <c r="B338" s="148"/>
      <c r="C338" s="148"/>
      <c r="D338" s="148"/>
      <c r="E338" s="148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</row>
    <row r="339" spans="2:17">
      <c r="B339" s="148"/>
      <c r="C339" s="148"/>
      <c r="D339" s="148"/>
      <c r="E339" s="148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</row>
    <row r="340" spans="2:17">
      <c r="B340" s="148"/>
      <c r="C340" s="148"/>
      <c r="D340" s="148"/>
      <c r="E340" s="148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</row>
    <row r="341" spans="2:17">
      <c r="B341" s="148"/>
      <c r="C341" s="148"/>
      <c r="D341" s="148"/>
      <c r="E341" s="148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</row>
    <row r="342" spans="2:17">
      <c r="B342" s="148"/>
      <c r="C342" s="148"/>
      <c r="D342" s="148"/>
      <c r="E342" s="148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</row>
    <row r="343" spans="2:17">
      <c r="B343" s="148"/>
      <c r="C343" s="148"/>
      <c r="D343" s="148"/>
      <c r="E343" s="148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</row>
    <row r="344" spans="2:17">
      <c r="B344" s="148"/>
      <c r="C344" s="148"/>
      <c r="D344" s="148"/>
      <c r="E344" s="148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</row>
    <row r="345" spans="2:17">
      <c r="B345" s="148"/>
      <c r="C345" s="148"/>
      <c r="D345" s="148"/>
      <c r="E345" s="148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</row>
    <row r="346" spans="2:17">
      <c r="B346" s="148"/>
      <c r="C346" s="148"/>
      <c r="D346" s="148"/>
      <c r="E346" s="148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</row>
    <row r="347" spans="2:17">
      <c r="B347" s="148"/>
      <c r="C347" s="148"/>
      <c r="D347" s="148"/>
      <c r="E347" s="148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</row>
    <row r="348" spans="2:17">
      <c r="B348" s="148"/>
      <c r="C348" s="148"/>
      <c r="D348" s="148"/>
      <c r="E348" s="148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</row>
    <row r="349" spans="2:17">
      <c r="B349" s="148"/>
      <c r="C349" s="148"/>
      <c r="D349" s="148"/>
      <c r="E349" s="148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</row>
    <row r="350" spans="2:17">
      <c r="B350" s="148"/>
      <c r="C350" s="148"/>
      <c r="D350" s="148"/>
      <c r="E350" s="148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</row>
    <row r="351" spans="2:17">
      <c r="B351" s="148"/>
      <c r="C351" s="148"/>
      <c r="D351" s="148"/>
      <c r="E351" s="148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</row>
    <row r="352" spans="2:17">
      <c r="B352" s="148"/>
      <c r="C352" s="148"/>
      <c r="D352" s="148"/>
      <c r="E352" s="148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</row>
    <row r="353" spans="2:17">
      <c r="B353" s="148"/>
      <c r="C353" s="148"/>
      <c r="D353" s="148"/>
      <c r="E353" s="148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</row>
    <row r="354" spans="2:17">
      <c r="B354" s="148"/>
      <c r="C354" s="148"/>
      <c r="D354" s="148"/>
      <c r="E354" s="148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</row>
    <row r="355" spans="2:17">
      <c r="B355" s="148"/>
      <c r="C355" s="148"/>
      <c r="D355" s="148"/>
      <c r="E355" s="148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</row>
    <row r="356" spans="2:17">
      <c r="B356" s="148"/>
      <c r="C356" s="148"/>
      <c r="D356" s="148"/>
      <c r="E356" s="148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</row>
    <row r="357" spans="2:17">
      <c r="B357" s="148"/>
      <c r="C357" s="148"/>
      <c r="D357" s="148"/>
      <c r="E357" s="148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</row>
    <row r="358" spans="2:17">
      <c r="B358" s="148"/>
      <c r="C358" s="148"/>
      <c r="D358" s="148"/>
      <c r="E358" s="148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</row>
    <row r="359" spans="2:17">
      <c r="B359" s="148"/>
      <c r="C359" s="148"/>
      <c r="D359" s="148"/>
      <c r="E359" s="148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</row>
    <row r="360" spans="2:17">
      <c r="B360" s="148"/>
      <c r="C360" s="148"/>
      <c r="D360" s="148"/>
      <c r="E360" s="148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</row>
    <row r="361" spans="2:17">
      <c r="B361" s="148"/>
      <c r="C361" s="148"/>
      <c r="D361" s="148"/>
      <c r="E361" s="148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</row>
    <row r="362" spans="2:17">
      <c r="B362" s="148"/>
      <c r="C362" s="148"/>
      <c r="D362" s="148"/>
      <c r="E362" s="148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</row>
    <row r="363" spans="2:17">
      <c r="B363" s="148"/>
      <c r="C363" s="148"/>
      <c r="D363" s="148"/>
      <c r="E363" s="148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</row>
    <row r="364" spans="2:17">
      <c r="B364" s="148"/>
      <c r="C364" s="148"/>
      <c r="D364" s="148"/>
      <c r="E364" s="148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</row>
    <row r="365" spans="2:17">
      <c r="B365" s="148"/>
      <c r="C365" s="148"/>
      <c r="D365" s="148"/>
      <c r="E365" s="148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</row>
    <row r="366" spans="2:17">
      <c r="B366" s="148"/>
      <c r="C366" s="148"/>
      <c r="D366" s="148"/>
      <c r="E366" s="148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</row>
    <row r="367" spans="2:17">
      <c r="B367" s="148"/>
      <c r="C367" s="148"/>
      <c r="D367" s="148"/>
      <c r="E367" s="148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</row>
    <row r="368" spans="2:17">
      <c r="B368" s="148"/>
      <c r="C368" s="148"/>
      <c r="D368" s="148"/>
      <c r="E368" s="148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</row>
    <row r="369" spans="2:17">
      <c r="B369" s="148"/>
      <c r="C369" s="148"/>
      <c r="D369" s="148"/>
      <c r="E369" s="148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</row>
    <row r="370" spans="2:17">
      <c r="B370" s="148"/>
      <c r="C370" s="148"/>
      <c r="D370" s="148"/>
      <c r="E370" s="148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</row>
    <row r="371" spans="2:17">
      <c r="B371" s="148"/>
      <c r="C371" s="148"/>
      <c r="D371" s="148"/>
      <c r="E371" s="148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</row>
    <row r="372" spans="2:17">
      <c r="B372" s="148"/>
      <c r="C372" s="148"/>
      <c r="D372" s="148"/>
      <c r="E372" s="148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</row>
    <row r="373" spans="2:17">
      <c r="B373" s="148"/>
      <c r="C373" s="148"/>
      <c r="D373" s="148"/>
      <c r="E373" s="148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</row>
    <row r="374" spans="2:17">
      <c r="B374" s="148"/>
      <c r="C374" s="148"/>
      <c r="D374" s="148"/>
      <c r="E374" s="148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</row>
    <row r="375" spans="2:17">
      <c r="B375" s="148"/>
      <c r="C375" s="148"/>
      <c r="D375" s="148"/>
      <c r="E375" s="148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</row>
    <row r="376" spans="2:17">
      <c r="B376" s="148"/>
      <c r="C376" s="148"/>
      <c r="D376" s="148"/>
      <c r="E376" s="148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</row>
    <row r="377" spans="2:17">
      <c r="B377" s="148"/>
      <c r="C377" s="148"/>
      <c r="D377" s="148"/>
      <c r="E377" s="148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</row>
    <row r="378" spans="2:17">
      <c r="B378" s="148"/>
      <c r="C378" s="148"/>
      <c r="D378" s="148"/>
      <c r="E378" s="148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</row>
    <row r="379" spans="2:17">
      <c r="B379" s="148"/>
      <c r="C379" s="148"/>
      <c r="D379" s="148"/>
      <c r="E379" s="148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</row>
    <row r="380" spans="2:17">
      <c r="B380" s="148"/>
      <c r="C380" s="148"/>
      <c r="D380" s="148"/>
      <c r="E380" s="148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</row>
    <row r="381" spans="2:17">
      <c r="B381" s="148"/>
      <c r="C381" s="148"/>
      <c r="D381" s="148"/>
      <c r="E381" s="148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</row>
    <row r="382" spans="2:17">
      <c r="B382" s="148"/>
      <c r="C382" s="148"/>
      <c r="D382" s="148"/>
      <c r="E382" s="148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</row>
    <row r="383" spans="2:17">
      <c r="B383" s="148"/>
      <c r="C383" s="148"/>
      <c r="D383" s="148"/>
      <c r="E383" s="148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</row>
    <row r="384" spans="2:17">
      <c r="B384" s="148"/>
      <c r="C384" s="148"/>
      <c r="D384" s="148"/>
      <c r="E384" s="148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</row>
    <row r="385" spans="2:17">
      <c r="B385" s="148"/>
      <c r="C385" s="148"/>
      <c r="D385" s="148"/>
      <c r="E385" s="148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</row>
    <row r="386" spans="2:17">
      <c r="B386" s="148"/>
      <c r="C386" s="148"/>
      <c r="D386" s="148"/>
      <c r="E386" s="148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</row>
    <row r="387" spans="2:17">
      <c r="B387" s="148"/>
      <c r="C387" s="148"/>
      <c r="D387" s="148"/>
      <c r="E387" s="148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</row>
    <row r="388" spans="2:17">
      <c r="B388" s="148"/>
      <c r="C388" s="148"/>
      <c r="D388" s="148"/>
      <c r="E388" s="148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</row>
    <row r="389" spans="2:17">
      <c r="B389" s="148"/>
      <c r="C389" s="148"/>
      <c r="D389" s="148"/>
      <c r="E389" s="148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  <c r="Q389" s="125"/>
    </row>
    <row r="390" spans="2:17">
      <c r="B390" s="148"/>
      <c r="C390" s="148"/>
      <c r="D390" s="148"/>
      <c r="E390" s="148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</row>
    <row r="391" spans="2:17">
      <c r="B391" s="148"/>
      <c r="C391" s="148"/>
      <c r="D391" s="148"/>
      <c r="E391" s="148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</row>
    <row r="392" spans="2:17">
      <c r="B392" s="148"/>
      <c r="C392" s="148"/>
      <c r="D392" s="148"/>
      <c r="E392" s="148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</row>
    <row r="393" spans="2:17">
      <c r="B393" s="148"/>
      <c r="C393" s="148"/>
      <c r="D393" s="148"/>
      <c r="E393" s="148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  <c r="Q393" s="125"/>
    </row>
    <row r="394" spans="2:17">
      <c r="B394" s="148"/>
      <c r="C394" s="148"/>
      <c r="D394" s="148"/>
      <c r="E394" s="148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</row>
    <row r="395" spans="2:17">
      <c r="B395" s="148"/>
      <c r="C395" s="148"/>
      <c r="D395" s="148"/>
      <c r="E395" s="148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</row>
    <row r="396" spans="2:17">
      <c r="B396" s="148"/>
      <c r="C396" s="148"/>
      <c r="D396" s="148"/>
      <c r="E396" s="148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</row>
    <row r="397" spans="2:17">
      <c r="B397" s="148"/>
      <c r="C397" s="148"/>
      <c r="D397" s="148"/>
      <c r="E397" s="148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</row>
    <row r="398" spans="2:17">
      <c r="B398" s="148"/>
      <c r="C398" s="148"/>
      <c r="D398" s="148"/>
      <c r="E398" s="148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</row>
    <row r="399" spans="2:17">
      <c r="B399" s="148"/>
      <c r="C399" s="148"/>
      <c r="D399" s="148"/>
      <c r="E399" s="148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</row>
    <row r="400" spans="2:17">
      <c r="B400" s="148"/>
      <c r="C400" s="148"/>
      <c r="D400" s="148"/>
      <c r="E400" s="148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</row>
    <row r="401" spans="2:17">
      <c r="B401" s="148"/>
      <c r="C401" s="148"/>
      <c r="D401" s="148"/>
      <c r="E401" s="148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</row>
    <row r="402" spans="2:17">
      <c r="B402" s="148"/>
      <c r="C402" s="148"/>
      <c r="D402" s="148"/>
      <c r="E402" s="148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</row>
    <row r="403" spans="2:17">
      <c r="B403" s="148"/>
      <c r="C403" s="148"/>
      <c r="D403" s="148"/>
      <c r="E403" s="148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  <c r="Q403" s="125"/>
    </row>
    <row r="404" spans="2:17">
      <c r="B404" s="148"/>
      <c r="C404" s="148"/>
      <c r="D404" s="148"/>
      <c r="E404" s="148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</row>
    <row r="405" spans="2:17">
      <c r="B405" s="148"/>
      <c r="C405" s="148"/>
      <c r="D405" s="148"/>
      <c r="E405" s="148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</row>
    <row r="406" spans="2:17">
      <c r="B406" s="148"/>
      <c r="C406" s="148"/>
      <c r="D406" s="148"/>
      <c r="E406" s="148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  <c r="Q406" s="125"/>
    </row>
    <row r="407" spans="2:17">
      <c r="B407" s="148"/>
      <c r="C407" s="148"/>
      <c r="D407" s="148"/>
      <c r="E407" s="148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  <c r="Q407" s="125"/>
    </row>
    <row r="408" spans="2:17">
      <c r="B408" s="148"/>
      <c r="C408" s="148"/>
      <c r="D408" s="148"/>
      <c r="E408" s="148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  <c r="Q408" s="125"/>
    </row>
    <row r="409" spans="2:17">
      <c r="B409" s="148"/>
      <c r="C409" s="148"/>
      <c r="D409" s="148"/>
      <c r="E409" s="148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  <c r="Q409" s="125"/>
    </row>
    <row r="410" spans="2:17">
      <c r="B410" s="148"/>
      <c r="C410" s="148"/>
      <c r="D410" s="148"/>
      <c r="E410" s="148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</row>
    <row r="411" spans="2:17">
      <c r="B411" s="148"/>
      <c r="C411" s="148"/>
      <c r="D411" s="148"/>
      <c r="E411" s="148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  <c r="Q411" s="125"/>
    </row>
    <row r="412" spans="2:17">
      <c r="B412" s="148"/>
      <c r="C412" s="148"/>
      <c r="D412" s="148"/>
      <c r="E412" s="148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  <c r="Q412" s="125"/>
    </row>
    <row r="413" spans="2:17">
      <c r="B413" s="148"/>
      <c r="C413" s="148"/>
      <c r="D413" s="148"/>
      <c r="E413" s="148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  <c r="Q413" s="125"/>
    </row>
    <row r="414" spans="2:17">
      <c r="B414" s="148"/>
      <c r="C414" s="148"/>
      <c r="D414" s="148"/>
      <c r="E414" s="148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  <c r="Q414" s="125"/>
    </row>
    <row r="415" spans="2:17">
      <c r="B415" s="148"/>
      <c r="C415" s="148"/>
      <c r="D415" s="148"/>
      <c r="E415" s="148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  <c r="Q415" s="125"/>
    </row>
    <row r="416" spans="2:17">
      <c r="B416" s="148"/>
      <c r="C416" s="148"/>
      <c r="D416" s="148"/>
      <c r="E416" s="148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</row>
    <row r="417" spans="2:17">
      <c r="B417" s="148"/>
      <c r="C417" s="148"/>
      <c r="D417" s="148"/>
      <c r="E417" s="148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  <c r="Q417" s="125"/>
    </row>
    <row r="418" spans="2:17">
      <c r="B418" s="148"/>
      <c r="C418" s="148"/>
      <c r="D418" s="148"/>
      <c r="E418" s="148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</row>
    <row r="419" spans="2:17">
      <c r="B419" s="148"/>
      <c r="C419" s="148"/>
      <c r="D419" s="148"/>
      <c r="E419" s="148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  <c r="Q419" s="125"/>
    </row>
    <row r="420" spans="2:17">
      <c r="B420" s="148"/>
      <c r="C420" s="148"/>
      <c r="D420" s="148"/>
      <c r="E420" s="148"/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  <c r="Q420" s="125"/>
    </row>
    <row r="421" spans="2:17">
      <c r="B421" s="148"/>
      <c r="C421" s="148"/>
      <c r="D421" s="148"/>
      <c r="E421" s="148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  <c r="Q421" s="125"/>
    </row>
    <row r="422" spans="2:17">
      <c r="B422" s="148"/>
      <c r="C422" s="148"/>
      <c r="D422" s="148"/>
      <c r="E422" s="148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</row>
    <row r="423" spans="2:17">
      <c r="B423" s="148"/>
      <c r="C423" s="148"/>
      <c r="D423" s="148"/>
      <c r="E423" s="148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  <c r="Q423" s="125"/>
    </row>
    <row r="424" spans="2:17">
      <c r="B424" s="148"/>
      <c r="C424" s="148"/>
      <c r="D424" s="148"/>
      <c r="E424" s="148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  <c r="Q424" s="125"/>
    </row>
    <row r="425" spans="2:17">
      <c r="B425" s="148"/>
      <c r="C425" s="148"/>
      <c r="D425" s="148"/>
      <c r="E425" s="148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  <c r="Q425" s="125"/>
    </row>
    <row r="426" spans="2:17">
      <c r="B426" s="148"/>
      <c r="C426" s="148"/>
      <c r="D426" s="148"/>
      <c r="E426" s="148"/>
      <c r="F426" s="125"/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  <c r="Q426" s="125"/>
    </row>
    <row r="427" spans="2:17">
      <c r="B427" s="148"/>
      <c r="C427" s="148"/>
      <c r="D427" s="148"/>
      <c r="E427" s="148"/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  <c r="Q427" s="125"/>
    </row>
    <row r="428" spans="2:17">
      <c r="B428" s="148"/>
      <c r="C428" s="148"/>
      <c r="D428" s="148"/>
      <c r="E428" s="148"/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  <c r="P428" s="125"/>
      <c r="Q428" s="125"/>
    </row>
    <row r="429" spans="2:17">
      <c r="B429" s="148"/>
      <c r="C429" s="148"/>
      <c r="D429" s="148"/>
      <c r="E429" s="148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  <c r="Q429" s="125"/>
    </row>
    <row r="430" spans="2:17">
      <c r="B430" s="148"/>
      <c r="C430" s="148"/>
      <c r="D430" s="148"/>
      <c r="E430" s="148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  <c r="Q430" s="125"/>
    </row>
    <row r="431" spans="2:17">
      <c r="B431" s="148"/>
      <c r="C431" s="148"/>
      <c r="D431" s="148"/>
      <c r="E431" s="148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  <c r="Q431" s="125"/>
    </row>
    <row r="432" spans="2:17">
      <c r="B432" s="148"/>
      <c r="C432" s="148"/>
      <c r="D432" s="148"/>
      <c r="E432" s="148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</row>
    <row r="433" spans="2:17">
      <c r="B433" s="148"/>
      <c r="C433" s="148"/>
      <c r="D433" s="148"/>
      <c r="E433" s="148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  <c r="Q433" s="125"/>
    </row>
    <row r="434" spans="2:17">
      <c r="B434" s="148"/>
      <c r="C434" s="148"/>
      <c r="D434" s="148"/>
      <c r="E434" s="148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  <c r="Q434" s="125"/>
    </row>
    <row r="435" spans="2:17">
      <c r="B435" s="148"/>
      <c r="C435" s="148"/>
      <c r="D435" s="148"/>
      <c r="E435" s="148"/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  <c r="P435" s="125"/>
      <c r="Q435" s="125"/>
    </row>
    <row r="436" spans="2:17">
      <c r="B436" s="148"/>
      <c r="C436" s="148"/>
      <c r="D436" s="148"/>
      <c r="E436" s="148"/>
      <c r="F436" s="125"/>
      <c r="G436" s="125"/>
      <c r="H436" s="125"/>
      <c r="I436" s="125"/>
      <c r="J436" s="125"/>
      <c r="K436" s="125"/>
      <c r="L436" s="125"/>
      <c r="M436" s="125"/>
      <c r="N436" s="125"/>
      <c r="O436" s="125"/>
      <c r="P436" s="125"/>
      <c r="Q436" s="125"/>
    </row>
    <row r="437" spans="2:17">
      <c r="B437" s="148"/>
      <c r="C437" s="148"/>
      <c r="D437" s="148"/>
      <c r="E437" s="148"/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  <c r="P437" s="125"/>
      <c r="Q437" s="125"/>
    </row>
    <row r="438" spans="2:17">
      <c r="B438" s="148"/>
      <c r="C438" s="148"/>
      <c r="D438" s="148"/>
      <c r="E438" s="148"/>
      <c r="F438" s="125"/>
      <c r="G438" s="125"/>
      <c r="H438" s="125"/>
      <c r="I438" s="125"/>
      <c r="J438" s="125"/>
      <c r="K438" s="125"/>
      <c r="L438" s="125"/>
      <c r="M438" s="125"/>
      <c r="N438" s="125"/>
      <c r="O438" s="125"/>
      <c r="P438" s="125"/>
      <c r="Q438" s="125"/>
    </row>
    <row r="439" spans="2:17">
      <c r="B439" s="148"/>
      <c r="C439" s="148"/>
      <c r="D439" s="148"/>
      <c r="E439" s="148"/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5"/>
      <c r="Q439" s="125"/>
    </row>
    <row r="440" spans="2:17">
      <c r="B440" s="148"/>
      <c r="C440" s="148"/>
      <c r="D440" s="148"/>
      <c r="E440" s="148"/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  <c r="P440" s="125"/>
      <c r="Q440" s="125"/>
    </row>
    <row r="441" spans="2:17">
      <c r="B441" s="148"/>
      <c r="C441" s="148"/>
      <c r="D441" s="148"/>
      <c r="E441" s="148"/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5"/>
      <c r="Q441" s="125"/>
    </row>
    <row r="442" spans="2:17">
      <c r="B442" s="148"/>
      <c r="C442" s="148"/>
      <c r="D442" s="148"/>
      <c r="E442" s="148"/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  <c r="Q442" s="125"/>
    </row>
    <row r="443" spans="2:17">
      <c r="B443" s="148"/>
      <c r="C443" s="148"/>
      <c r="D443" s="148"/>
      <c r="E443" s="148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  <c r="Q443" s="125"/>
    </row>
    <row r="444" spans="2:17">
      <c r="B444" s="148"/>
      <c r="C444" s="148"/>
      <c r="D444" s="148"/>
      <c r="E444" s="148"/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25"/>
      <c r="Q444" s="125"/>
    </row>
    <row r="445" spans="2:17">
      <c r="B445" s="148"/>
      <c r="C445" s="148"/>
      <c r="D445" s="148"/>
      <c r="E445" s="148"/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  <c r="P445" s="125"/>
      <c r="Q445" s="125"/>
    </row>
    <row r="446" spans="2:17">
      <c r="B446" s="148"/>
      <c r="C446" s="148"/>
      <c r="D446" s="148"/>
      <c r="E446" s="148"/>
      <c r="F446" s="125"/>
      <c r="G446" s="125"/>
      <c r="H446" s="125"/>
      <c r="I446" s="125"/>
      <c r="J446" s="125"/>
      <c r="K446" s="125"/>
      <c r="L446" s="125"/>
      <c r="M446" s="125"/>
      <c r="N446" s="125"/>
      <c r="O446" s="125"/>
      <c r="P446" s="125"/>
      <c r="Q446" s="125"/>
    </row>
    <row r="447" spans="2:17">
      <c r="B447" s="148"/>
      <c r="C447" s="148"/>
      <c r="D447" s="148"/>
      <c r="E447" s="148"/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  <c r="P447" s="125"/>
      <c r="Q447" s="125"/>
    </row>
    <row r="448" spans="2:17">
      <c r="B448" s="148"/>
      <c r="C448" s="148"/>
      <c r="D448" s="148"/>
      <c r="E448" s="148"/>
      <c r="F448" s="125"/>
      <c r="G448" s="125"/>
      <c r="H448" s="125"/>
      <c r="I448" s="125"/>
      <c r="J448" s="125"/>
      <c r="K448" s="125"/>
      <c r="L448" s="125"/>
      <c r="M448" s="125"/>
      <c r="N448" s="125"/>
      <c r="O448" s="125"/>
      <c r="P448" s="125"/>
      <c r="Q448" s="125"/>
    </row>
    <row r="449" spans="2:17">
      <c r="B449" s="148"/>
      <c r="C449" s="148"/>
      <c r="D449" s="148"/>
      <c r="E449" s="148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  <c r="Q449" s="125"/>
    </row>
    <row r="450" spans="2:17">
      <c r="B450" s="148"/>
      <c r="C450" s="148"/>
      <c r="D450" s="148"/>
      <c r="E450" s="148"/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  <c r="P450" s="125"/>
      <c r="Q450" s="125"/>
    </row>
    <row r="451" spans="2:17">
      <c r="B451" s="148"/>
      <c r="C451" s="148"/>
      <c r="D451" s="148"/>
      <c r="E451" s="148"/>
      <c r="F451" s="125"/>
      <c r="G451" s="125"/>
      <c r="H451" s="125"/>
      <c r="I451" s="125"/>
      <c r="J451" s="125"/>
      <c r="K451" s="125"/>
      <c r="L451" s="125"/>
      <c r="M451" s="125"/>
      <c r="N451" s="125"/>
      <c r="O451" s="125"/>
      <c r="P451" s="125"/>
      <c r="Q451" s="125"/>
    </row>
    <row r="452" spans="2:17">
      <c r="B452" s="148"/>
      <c r="C452" s="148"/>
      <c r="D452" s="148"/>
      <c r="E452" s="148"/>
      <c r="F452" s="125"/>
      <c r="G452" s="125"/>
      <c r="H452" s="125"/>
      <c r="I452" s="125"/>
      <c r="J452" s="125"/>
      <c r="K452" s="125"/>
      <c r="L452" s="125"/>
      <c r="M452" s="125"/>
      <c r="N452" s="125"/>
      <c r="O452" s="125"/>
      <c r="P452" s="125"/>
      <c r="Q452" s="125"/>
    </row>
    <row r="453" spans="2:17">
      <c r="B453" s="148"/>
      <c r="C453" s="148"/>
      <c r="D453" s="148"/>
      <c r="E453" s="148"/>
      <c r="F453" s="125"/>
      <c r="G453" s="125"/>
      <c r="H453" s="125"/>
      <c r="I453" s="125"/>
      <c r="J453" s="125"/>
      <c r="K453" s="125"/>
      <c r="L453" s="125"/>
      <c r="M453" s="125"/>
      <c r="N453" s="125"/>
      <c r="O453" s="125"/>
      <c r="P453" s="125"/>
      <c r="Q453" s="125"/>
    </row>
    <row r="454" spans="2:17">
      <c r="B454" s="148"/>
      <c r="C454" s="148"/>
      <c r="D454" s="148"/>
      <c r="E454" s="148"/>
      <c r="F454" s="125"/>
      <c r="G454" s="125"/>
      <c r="H454" s="125"/>
      <c r="I454" s="125"/>
      <c r="J454" s="125"/>
      <c r="K454" s="125"/>
      <c r="L454" s="125"/>
      <c r="M454" s="125"/>
      <c r="N454" s="125"/>
      <c r="O454" s="125"/>
      <c r="P454" s="125"/>
      <c r="Q454" s="125"/>
    </row>
    <row r="455" spans="2:17">
      <c r="B455" s="148"/>
      <c r="C455" s="148"/>
      <c r="D455" s="148"/>
      <c r="E455" s="148"/>
      <c r="F455" s="125"/>
      <c r="G455" s="125"/>
      <c r="H455" s="125"/>
      <c r="I455" s="125"/>
      <c r="J455" s="125"/>
      <c r="K455" s="125"/>
      <c r="L455" s="125"/>
      <c r="M455" s="125"/>
      <c r="N455" s="125"/>
      <c r="O455" s="125"/>
      <c r="P455" s="125"/>
      <c r="Q455" s="125"/>
    </row>
    <row r="456" spans="2:17">
      <c r="B456" s="148"/>
      <c r="C456" s="148"/>
      <c r="D456" s="148"/>
      <c r="E456" s="148"/>
      <c r="F456" s="125"/>
      <c r="G456" s="125"/>
      <c r="H456" s="125"/>
      <c r="I456" s="125"/>
      <c r="J456" s="125"/>
      <c r="K456" s="125"/>
      <c r="L456" s="125"/>
      <c r="M456" s="125"/>
      <c r="N456" s="125"/>
      <c r="O456" s="125"/>
      <c r="P456" s="125"/>
      <c r="Q456" s="125"/>
    </row>
    <row r="457" spans="2:17">
      <c r="B457" s="148"/>
      <c r="C457" s="148"/>
      <c r="D457" s="148"/>
      <c r="E457" s="148"/>
      <c r="F457" s="125"/>
      <c r="G457" s="125"/>
      <c r="H457" s="125"/>
      <c r="I457" s="125"/>
      <c r="J457" s="125"/>
      <c r="K457" s="125"/>
      <c r="L457" s="125"/>
      <c r="M457" s="125"/>
      <c r="N457" s="125"/>
      <c r="O457" s="125"/>
      <c r="P457" s="125"/>
      <c r="Q457" s="125"/>
    </row>
    <row r="458" spans="2:17">
      <c r="B458" s="148"/>
      <c r="C458" s="148"/>
      <c r="D458" s="148"/>
      <c r="E458" s="148"/>
      <c r="F458" s="125"/>
      <c r="G458" s="125"/>
      <c r="H458" s="125"/>
      <c r="I458" s="125"/>
      <c r="J458" s="125"/>
      <c r="K458" s="125"/>
      <c r="L458" s="125"/>
      <c r="M458" s="125"/>
      <c r="N458" s="125"/>
      <c r="O458" s="125"/>
      <c r="P458" s="125"/>
      <c r="Q458" s="125"/>
    </row>
    <row r="459" spans="2:17">
      <c r="B459" s="148"/>
      <c r="C459" s="148"/>
      <c r="D459" s="148"/>
      <c r="E459" s="148"/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  <c r="Q459" s="125"/>
    </row>
    <row r="460" spans="2:17">
      <c r="B460" s="148"/>
      <c r="C460" s="148"/>
      <c r="D460" s="148"/>
      <c r="E460" s="148"/>
      <c r="F460" s="125"/>
      <c r="G460" s="125"/>
      <c r="H460" s="125"/>
      <c r="I460" s="125"/>
      <c r="J460" s="125"/>
      <c r="K460" s="125"/>
      <c r="L460" s="125"/>
      <c r="M460" s="125"/>
      <c r="N460" s="125"/>
      <c r="O460" s="125"/>
      <c r="P460" s="125"/>
      <c r="Q460" s="125"/>
    </row>
    <row r="461" spans="2:17">
      <c r="B461" s="148"/>
      <c r="C461" s="148"/>
      <c r="D461" s="148"/>
      <c r="E461" s="148"/>
      <c r="F461" s="125"/>
      <c r="G461" s="125"/>
      <c r="H461" s="125"/>
      <c r="I461" s="125"/>
      <c r="J461" s="125"/>
      <c r="K461" s="125"/>
      <c r="L461" s="125"/>
      <c r="M461" s="125"/>
      <c r="N461" s="125"/>
      <c r="O461" s="125"/>
      <c r="P461" s="125"/>
      <c r="Q461" s="125"/>
    </row>
    <row r="462" spans="2:17">
      <c r="B462" s="148"/>
      <c r="C462" s="148"/>
      <c r="D462" s="148"/>
      <c r="E462" s="148"/>
      <c r="F462" s="125"/>
      <c r="G462" s="125"/>
      <c r="H462" s="125"/>
      <c r="I462" s="125"/>
      <c r="J462" s="125"/>
      <c r="K462" s="125"/>
      <c r="L462" s="125"/>
      <c r="M462" s="125"/>
      <c r="N462" s="125"/>
      <c r="O462" s="125"/>
      <c r="P462" s="125"/>
      <c r="Q462" s="125"/>
    </row>
    <row r="463" spans="2:17">
      <c r="B463" s="148"/>
      <c r="C463" s="148"/>
      <c r="D463" s="148"/>
      <c r="E463" s="148"/>
      <c r="F463" s="125"/>
      <c r="G463" s="125"/>
      <c r="H463" s="125"/>
      <c r="I463" s="125"/>
      <c r="J463" s="125"/>
      <c r="K463" s="125"/>
      <c r="L463" s="125"/>
      <c r="M463" s="125"/>
      <c r="N463" s="125"/>
      <c r="O463" s="125"/>
      <c r="P463" s="125"/>
      <c r="Q463" s="125"/>
    </row>
    <row r="464" spans="2:17">
      <c r="B464" s="148"/>
      <c r="C464" s="148"/>
      <c r="D464" s="148"/>
      <c r="E464" s="148"/>
      <c r="F464" s="125"/>
      <c r="G464" s="125"/>
      <c r="H464" s="125"/>
      <c r="I464" s="125"/>
      <c r="J464" s="125"/>
      <c r="K464" s="125"/>
      <c r="L464" s="125"/>
      <c r="M464" s="125"/>
      <c r="N464" s="125"/>
      <c r="O464" s="125"/>
      <c r="P464" s="125"/>
      <c r="Q464" s="125"/>
    </row>
    <row r="465" spans="2:17">
      <c r="B465" s="148"/>
      <c r="C465" s="148"/>
      <c r="D465" s="148"/>
      <c r="E465" s="148"/>
      <c r="F465" s="125"/>
      <c r="G465" s="125"/>
      <c r="H465" s="125"/>
      <c r="I465" s="125"/>
      <c r="J465" s="125"/>
      <c r="K465" s="125"/>
      <c r="L465" s="125"/>
      <c r="M465" s="125"/>
      <c r="N465" s="125"/>
      <c r="O465" s="125"/>
      <c r="P465" s="125"/>
      <c r="Q465" s="125"/>
    </row>
    <row r="466" spans="2:17">
      <c r="B466" s="148"/>
      <c r="C466" s="148"/>
      <c r="D466" s="148"/>
      <c r="E466" s="148"/>
      <c r="F466" s="125"/>
      <c r="G466" s="125"/>
      <c r="H466" s="125"/>
      <c r="I466" s="125"/>
      <c r="J466" s="125"/>
      <c r="K466" s="125"/>
      <c r="L466" s="125"/>
      <c r="M466" s="125"/>
      <c r="N466" s="125"/>
      <c r="O466" s="125"/>
      <c r="P466" s="125"/>
      <c r="Q466" s="125"/>
    </row>
    <row r="467" spans="2:17">
      <c r="B467" s="148"/>
      <c r="C467" s="148"/>
      <c r="D467" s="148"/>
      <c r="E467" s="148"/>
      <c r="F467" s="125"/>
      <c r="G467" s="125"/>
      <c r="H467" s="125"/>
      <c r="I467" s="125"/>
      <c r="J467" s="125"/>
      <c r="K467" s="125"/>
      <c r="L467" s="125"/>
      <c r="M467" s="125"/>
      <c r="N467" s="125"/>
      <c r="O467" s="125"/>
      <c r="P467" s="125"/>
      <c r="Q467" s="125"/>
    </row>
    <row r="468" spans="2:17">
      <c r="B468" s="148"/>
      <c r="C468" s="148"/>
      <c r="D468" s="148"/>
      <c r="E468" s="148"/>
      <c r="F468" s="125"/>
      <c r="G468" s="125"/>
      <c r="H468" s="125"/>
      <c r="I468" s="125"/>
      <c r="J468" s="125"/>
      <c r="K468" s="125"/>
      <c r="L468" s="125"/>
      <c r="M468" s="125"/>
      <c r="N468" s="125"/>
      <c r="O468" s="125"/>
      <c r="P468" s="125"/>
      <c r="Q468" s="125"/>
    </row>
    <row r="469" spans="2:17">
      <c r="B469" s="148"/>
      <c r="C469" s="148"/>
      <c r="D469" s="148"/>
      <c r="E469" s="148"/>
      <c r="F469" s="125"/>
      <c r="G469" s="125"/>
      <c r="H469" s="125"/>
      <c r="I469" s="125"/>
      <c r="J469" s="125"/>
      <c r="K469" s="125"/>
      <c r="L469" s="125"/>
      <c r="M469" s="125"/>
      <c r="N469" s="125"/>
      <c r="O469" s="125"/>
      <c r="P469" s="125"/>
      <c r="Q469" s="125"/>
    </row>
    <row r="470" spans="2:17">
      <c r="B470" s="148"/>
      <c r="C470" s="148"/>
      <c r="D470" s="148"/>
      <c r="E470" s="148"/>
      <c r="F470" s="125"/>
      <c r="G470" s="125"/>
      <c r="H470" s="125"/>
      <c r="I470" s="125"/>
      <c r="J470" s="125"/>
      <c r="K470" s="125"/>
      <c r="L470" s="125"/>
      <c r="M470" s="125"/>
      <c r="N470" s="125"/>
      <c r="O470" s="125"/>
      <c r="P470" s="125"/>
      <c r="Q470" s="125"/>
    </row>
    <row r="471" spans="2:17">
      <c r="B471" s="148"/>
      <c r="C471" s="148"/>
      <c r="D471" s="148"/>
      <c r="E471" s="148"/>
      <c r="F471" s="125"/>
      <c r="G471" s="125"/>
      <c r="H471" s="125"/>
      <c r="I471" s="125"/>
      <c r="J471" s="125"/>
      <c r="K471" s="125"/>
      <c r="L471" s="125"/>
      <c r="M471" s="125"/>
      <c r="N471" s="125"/>
      <c r="O471" s="125"/>
      <c r="P471" s="125"/>
      <c r="Q471" s="125"/>
    </row>
    <row r="472" spans="2:17">
      <c r="B472" s="148"/>
      <c r="C472" s="148"/>
      <c r="D472" s="148"/>
      <c r="E472" s="148"/>
      <c r="F472" s="125"/>
      <c r="G472" s="125"/>
      <c r="H472" s="125"/>
      <c r="I472" s="125"/>
      <c r="J472" s="125"/>
      <c r="K472" s="125"/>
      <c r="L472" s="125"/>
      <c r="M472" s="125"/>
      <c r="N472" s="125"/>
      <c r="O472" s="125"/>
      <c r="P472" s="125"/>
      <c r="Q472" s="125"/>
    </row>
    <row r="473" spans="2:17">
      <c r="B473" s="148"/>
      <c r="C473" s="148"/>
      <c r="D473" s="148"/>
      <c r="E473" s="148"/>
      <c r="F473" s="125"/>
      <c r="G473" s="125"/>
      <c r="H473" s="125"/>
      <c r="I473" s="125"/>
      <c r="J473" s="125"/>
      <c r="K473" s="125"/>
      <c r="L473" s="125"/>
      <c r="M473" s="125"/>
      <c r="N473" s="125"/>
      <c r="O473" s="125"/>
      <c r="P473" s="125"/>
      <c r="Q473" s="125"/>
    </row>
    <row r="474" spans="2:17">
      <c r="B474" s="148"/>
      <c r="C474" s="148"/>
      <c r="D474" s="148"/>
      <c r="E474" s="148"/>
      <c r="F474" s="125"/>
      <c r="G474" s="125"/>
      <c r="H474" s="125"/>
      <c r="I474" s="125"/>
      <c r="J474" s="125"/>
      <c r="K474" s="125"/>
      <c r="L474" s="125"/>
      <c r="M474" s="125"/>
      <c r="N474" s="125"/>
      <c r="O474" s="125"/>
      <c r="P474" s="125"/>
      <c r="Q474" s="125"/>
    </row>
    <row r="475" spans="2:17">
      <c r="B475" s="148"/>
      <c r="C475" s="148"/>
      <c r="D475" s="148"/>
      <c r="E475" s="148"/>
      <c r="F475" s="125"/>
      <c r="G475" s="125"/>
      <c r="H475" s="125"/>
      <c r="I475" s="125"/>
      <c r="J475" s="125"/>
      <c r="K475" s="125"/>
      <c r="L475" s="125"/>
      <c r="M475" s="125"/>
      <c r="N475" s="125"/>
      <c r="O475" s="125"/>
      <c r="P475" s="125"/>
      <c r="Q475" s="125"/>
    </row>
    <row r="476" spans="2:17">
      <c r="B476" s="148"/>
      <c r="C476" s="148"/>
      <c r="D476" s="148"/>
      <c r="E476" s="148"/>
      <c r="F476" s="125"/>
      <c r="G476" s="125"/>
      <c r="H476" s="125"/>
      <c r="I476" s="125"/>
      <c r="J476" s="125"/>
      <c r="K476" s="125"/>
      <c r="L476" s="125"/>
      <c r="M476" s="125"/>
      <c r="N476" s="125"/>
      <c r="O476" s="125"/>
      <c r="P476" s="125"/>
      <c r="Q476" s="125"/>
    </row>
    <row r="477" spans="2:17">
      <c r="B477" s="148"/>
      <c r="C477" s="148"/>
      <c r="D477" s="148"/>
      <c r="E477" s="148"/>
      <c r="F477" s="125"/>
      <c r="G477" s="125"/>
      <c r="H477" s="125"/>
      <c r="I477" s="125"/>
      <c r="J477" s="125"/>
      <c r="K477" s="125"/>
      <c r="L477" s="125"/>
      <c r="M477" s="125"/>
      <c r="N477" s="125"/>
      <c r="O477" s="125"/>
      <c r="P477" s="125"/>
      <c r="Q477" s="125"/>
    </row>
    <row r="478" spans="2:17">
      <c r="B478" s="148"/>
      <c r="C478" s="148"/>
      <c r="D478" s="148"/>
      <c r="E478" s="148"/>
      <c r="F478" s="125"/>
      <c r="G478" s="125"/>
      <c r="H478" s="125"/>
      <c r="I478" s="125"/>
      <c r="J478" s="125"/>
      <c r="K478" s="125"/>
      <c r="L478" s="125"/>
      <c r="M478" s="125"/>
      <c r="N478" s="125"/>
      <c r="O478" s="125"/>
      <c r="P478" s="125"/>
      <c r="Q478" s="125"/>
    </row>
    <row r="479" spans="2:17">
      <c r="B479" s="148"/>
      <c r="C479" s="148"/>
      <c r="D479" s="148"/>
      <c r="E479" s="148"/>
      <c r="F479" s="125"/>
      <c r="G479" s="125"/>
      <c r="H479" s="125"/>
      <c r="I479" s="125"/>
      <c r="J479" s="125"/>
      <c r="K479" s="125"/>
      <c r="L479" s="125"/>
      <c r="M479" s="125"/>
      <c r="N479" s="125"/>
      <c r="O479" s="125"/>
      <c r="P479" s="125"/>
      <c r="Q479" s="125"/>
    </row>
    <row r="480" spans="2:17">
      <c r="B480" s="148"/>
      <c r="C480" s="148"/>
      <c r="D480" s="148"/>
      <c r="E480" s="148"/>
      <c r="F480" s="125"/>
      <c r="G480" s="125"/>
      <c r="H480" s="125"/>
      <c r="I480" s="125"/>
      <c r="J480" s="125"/>
      <c r="K480" s="125"/>
      <c r="L480" s="125"/>
      <c r="M480" s="125"/>
      <c r="N480" s="125"/>
      <c r="O480" s="125"/>
      <c r="P480" s="125"/>
      <c r="Q480" s="125"/>
    </row>
    <row r="481" spans="2:17">
      <c r="B481" s="148"/>
      <c r="C481" s="148"/>
      <c r="D481" s="148"/>
      <c r="E481" s="148"/>
      <c r="F481" s="125"/>
      <c r="G481" s="125"/>
      <c r="H481" s="125"/>
      <c r="I481" s="125"/>
      <c r="J481" s="125"/>
      <c r="K481" s="125"/>
      <c r="L481" s="125"/>
      <c r="M481" s="125"/>
      <c r="N481" s="125"/>
      <c r="O481" s="125"/>
      <c r="P481" s="125"/>
      <c r="Q481" s="125"/>
    </row>
    <row r="482" spans="2:17">
      <c r="B482" s="148"/>
      <c r="C482" s="148"/>
      <c r="D482" s="148"/>
      <c r="E482" s="148"/>
      <c r="F482" s="125"/>
      <c r="G482" s="125"/>
      <c r="H482" s="125"/>
      <c r="I482" s="125"/>
      <c r="J482" s="125"/>
      <c r="K482" s="125"/>
      <c r="L482" s="125"/>
      <c r="M482" s="125"/>
      <c r="N482" s="125"/>
      <c r="O482" s="125"/>
      <c r="P482" s="125"/>
      <c r="Q482" s="125"/>
    </row>
    <row r="483" spans="2:17">
      <c r="B483" s="148"/>
      <c r="C483" s="148"/>
      <c r="D483" s="148"/>
      <c r="E483" s="148"/>
      <c r="F483" s="125"/>
      <c r="G483" s="125"/>
      <c r="H483" s="125"/>
      <c r="I483" s="125"/>
      <c r="J483" s="125"/>
      <c r="K483" s="125"/>
      <c r="L483" s="125"/>
      <c r="M483" s="125"/>
      <c r="N483" s="125"/>
      <c r="O483" s="125"/>
      <c r="P483" s="125"/>
      <c r="Q483" s="125"/>
    </row>
    <row r="484" spans="2:17">
      <c r="B484" s="148"/>
      <c r="C484" s="148"/>
      <c r="D484" s="148"/>
      <c r="E484" s="148"/>
      <c r="F484" s="125"/>
      <c r="G484" s="125"/>
      <c r="H484" s="125"/>
      <c r="I484" s="125"/>
      <c r="J484" s="125"/>
      <c r="K484" s="125"/>
      <c r="L484" s="125"/>
      <c r="M484" s="125"/>
      <c r="N484" s="125"/>
      <c r="O484" s="125"/>
      <c r="P484" s="125"/>
      <c r="Q484" s="125"/>
    </row>
    <row r="485" spans="2:17">
      <c r="B485" s="148"/>
      <c r="C485" s="148"/>
      <c r="D485" s="148"/>
      <c r="E485" s="148"/>
      <c r="F485" s="125"/>
      <c r="G485" s="125"/>
      <c r="H485" s="125"/>
      <c r="I485" s="125"/>
      <c r="J485" s="125"/>
      <c r="K485" s="125"/>
      <c r="L485" s="125"/>
      <c r="M485" s="125"/>
      <c r="N485" s="125"/>
      <c r="O485" s="125"/>
      <c r="P485" s="125"/>
      <c r="Q485" s="125"/>
    </row>
    <row r="486" spans="2:17">
      <c r="B486" s="148"/>
      <c r="C486" s="148"/>
      <c r="D486" s="148"/>
      <c r="E486" s="148"/>
      <c r="F486" s="125"/>
      <c r="G486" s="125"/>
      <c r="H486" s="125"/>
      <c r="I486" s="125"/>
      <c r="J486" s="125"/>
      <c r="K486" s="125"/>
      <c r="L486" s="125"/>
      <c r="M486" s="125"/>
      <c r="N486" s="125"/>
      <c r="O486" s="125"/>
      <c r="P486" s="125"/>
      <c r="Q486" s="125"/>
    </row>
    <row r="487" spans="2:17">
      <c r="B487" s="148"/>
      <c r="C487" s="148"/>
      <c r="D487" s="148"/>
      <c r="E487" s="148"/>
      <c r="F487" s="125"/>
      <c r="G487" s="125"/>
      <c r="H487" s="125"/>
      <c r="I487" s="125"/>
      <c r="J487" s="125"/>
      <c r="K487" s="125"/>
      <c r="L487" s="125"/>
      <c r="M487" s="125"/>
      <c r="N487" s="125"/>
      <c r="O487" s="125"/>
      <c r="P487" s="125"/>
      <c r="Q487" s="125"/>
    </row>
    <row r="488" spans="2:17">
      <c r="B488" s="148"/>
      <c r="C488" s="148"/>
      <c r="D488" s="148"/>
      <c r="E488" s="148"/>
      <c r="F488" s="125"/>
      <c r="G488" s="125"/>
      <c r="H488" s="125"/>
      <c r="I488" s="125"/>
      <c r="J488" s="125"/>
      <c r="K488" s="125"/>
      <c r="L488" s="125"/>
      <c r="M488" s="125"/>
      <c r="N488" s="125"/>
      <c r="O488" s="125"/>
      <c r="P488" s="125"/>
      <c r="Q488" s="125"/>
    </row>
    <row r="489" spans="2:17">
      <c r="B489" s="148"/>
      <c r="C489" s="148"/>
      <c r="D489" s="148"/>
      <c r="E489" s="148"/>
      <c r="F489" s="125"/>
      <c r="G489" s="125"/>
      <c r="H489" s="125"/>
      <c r="I489" s="125"/>
      <c r="J489" s="125"/>
      <c r="K489" s="125"/>
      <c r="L489" s="125"/>
      <c r="M489" s="125"/>
      <c r="N489" s="125"/>
      <c r="O489" s="125"/>
      <c r="P489" s="125"/>
      <c r="Q489" s="125"/>
    </row>
    <row r="490" spans="2:17">
      <c r="B490" s="148"/>
      <c r="C490" s="148"/>
      <c r="D490" s="148"/>
      <c r="E490" s="148"/>
      <c r="F490" s="125"/>
      <c r="G490" s="125"/>
      <c r="H490" s="125"/>
      <c r="I490" s="125"/>
      <c r="J490" s="125"/>
      <c r="K490" s="125"/>
      <c r="L490" s="125"/>
      <c r="M490" s="125"/>
      <c r="N490" s="125"/>
      <c r="O490" s="125"/>
      <c r="P490" s="125"/>
      <c r="Q490" s="125"/>
    </row>
    <row r="491" spans="2:17">
      <c r="B491" s="148"/>
      <c r="C491" s="148"/>
      <c r="D491" s="148"/>
      <c r="E491" s="148"/>
      <c r="F491" s="125"/>
      <c r="G491" s="125"/>
      <c r="H491" s="125"/>
      <c r="I491" s="125"/>
      <c r="J491" s="125"/>
      <c r="K491" s="125"/>
      <c r="L491" s="125"/>
      <c r="M491" s="125"/>
      <c r="N491" s="125"/>
      <c r="O491" s="125"/>
      <c r="P491" s="125"/>
      <c r="Q491" s="125"/>
    </row>
    <row r="492" spans="2:17">
      <c r="B492" s="148"/>
      <c r="C492" s="148"/>
      <c r="D492" s="148"/>
      <c r="E492" s="148"/>
      <c r="F492" s="125"/>
      <c r="G492" s="125"/>
      <c r="H492" s="125"/>
      <c r="I492" s="125"/>
      <c r="J492" s="125"/>
      <c r="K492" s="125"/>
      <c r="L492" s="125"/>
      <c r="M492" s="125"/>
      <c r="N492" s="125"/>
      <c r="O492" s="125"/>
      <c r="P492" s="125"/>
      <c r="Q492" s="125"/>
    </row>
    <row r="493" spans="2:17">
      <c r="B493" s="148"/>
      <c r="C493" s="148"/>
      <c r="D493" s="148"/>
      <c r="E493" s="148"/>
      <c r="F493" s="125"/>
      <c r="G493" s="125"/>
      <c r="H493" s="125"/>
      <c r="I493" s="125"/>
      <c r="J493" s="125"/>
      <c r="K493" s="125"/>
      <c r="L493" s="125"/>
      <c r="M493" s="125"/>
      <c r="N493" s="125"/>
      <c r="O493" s="125"/>
      <c r="P493" s="125"/>
      <c r="Q493" s="125"/>
    </row>
    <row r="494" spans="2:17">
      <c r="B494" s="148"/>
      <c r="C494" s="148"/>
      <c r="D494" s="148"/>
      <c r="E494" s="148"/>
      <c r="F494" s="125"/>
      <c r="G494" s="125"/>
      <c r="H494" s="125"/>
      <c r="I494" s="125"/>
      <c r="J494" s="125"/>
      <c r="K494" s="125"/>
      <c r="L494" s="125"/>
      <c r="M494" s="125"/>
      <c r="N494" s="125"/>
      <c r="O494" s="125"/>
      <c r="P494" s="125"/>
      <c r="Q494" s="125"/>
    </row>
    <row r="495" spans="2:17">
      <c r="B495" s="148"/>
      <c r="C495" s="148"/>
      <c r="D495" s="148"/>
      <c r="E495" s="148"/>
      <c r="F495" s="125"/>
      <c r="G495" s="125"/>
      <c r="H495" s="125"/>
      <c r="I495" s="125"/>
      <c r="J495" s="125"/>
      <c r="K495" s="125"/>
      <c r="L495" s="125"/>
      <c r="M495" s="125"/>
      <c r="N495" s="125"/>
      <c r="O495" s="125"/>
      <c r="P495" s="125"/>
      <c r="Q495" s="125"/>
    </row>
    <row r="496" spans="2:17">
      <c r="B496" s="148"/>
      <c r="C496" s="148"/>
      <c r="D496" s="148"/>
      <c r="E496" s="148"/>
      <c r="F496" s="125"/>
      <c r="G496" s="125"/>
      <c r="H496" s="125"/>
      <c r="I496" s="125"/>
      <c r="J496" s="125"/>
      <c r="K496" s="125"/>
      <c r="L496" s="125"/>
      <c r="M496" s="125"/>
      <c r="N496" s="125"/>
      <c r="O496" s="125"/>
      <c r="P496" s="125"/>
      <c r="Q496" s="125"/>
    </row>
    <row r="497" spans="2:17">
      <c r="B497" s="148"/>
      <c r="C497" s="148"/>
      <c r="D497" s="148"/>
      <c r="E497" s="148"/>
      <c r="F497" s="125"/>
      <c r="G497" s="125"/>
      <c r="H497" s="125"/>
      <c r="I497" s="125"/>
      <c r="J497" s="125"/>
      <c r="K497" s="125"/>
      <c r="L497" s="125"/>
      <c r="M497" s="125"/>
      <c r="N497" s="125"/>
      <c r="O497" s="125"/>
      <c r="P497" s="125"/>
      <c r="Q497" s="125"/>
    </row>
    <row r="498" spans="2:17">
      <c r="B498" s="148"/>
      <c r="C498" s="148"/>
      <c r="D498" s="148"/>
      <c r="E498" s="148"/>
      <c r="F498" s="125"/>
      <c r="G498" s="125"/>
      <c r="H498" s="125"/>
      <c r="I498" s="125"/>
      <c r="J498" s="125"/>
      <c r="K498" s="125"/>
      <c r="L498" s="125"/>
      <c r="M498" s="125"/>
      <c r="N498" s="125"/>
      <c r="O498" s="125"/>
      <c r="P498" s="125"/>
      <c r="Q498" s="125"/>
    </row>
    <row r="499" spans="2:17">
      <c r="B499" s="148"/>
      <c r="C499" s="148"/>
      <c r="D499" s="148"/>
      <c r="E499" s="148"/>
      <c r="F499" s="125"/>
      <c r="G499" s="125"/>
      <c r="H499" s="125"/>
      <c r="I499" s="125"/>
      <c r="J499" s="125"/>
      <c r="K499" s="125"/>
      <c r="L499" s="125"/>
      <c r="M499" s="125"/>
      <c r="N499" s="125"/>
      <c r="O499" s="125"/>
      <c r="P499" s="125"/>
      <c r="Q499" s="125"/>
    </row>
    <row r="500" spans="2:17">
      <c r="B500" s="148"/>
      <c r="C500" s="148"/>
      <c r="D500" s="148"/>
      <c r="E500" s="148"/>
      <c r="F500" s="125"/>
      <c r="G500" s="125"/>
      <c r="H500" s="125"/>
      <c r="I500" s="125"/>
      <c r="J500" s="125"/>
      <c r="K500" s="125"/>
      <c r="L500" s="125"/>
      <c r="M500" s="125"/>
      <c r="N500" s="125"/>
      <c r="O500" s="125"/>
      <c r="P500" s="125"/>
      <c r="Q500" s="125"/>
    </row>
    <row r="501" spans="2:17">
      <c r="B501" s="148"/>
      <c r="C501" s="148"/>
      <c r="D501" s="148"/>
      <c r="E501" s="148"/>
      <c r="F501" s="125"/>
      <c r="G501" s="125"/>
      <c r="H501" s="125"/>
      <c r="I501" s="125"/>
      <c r="J501" s="125"/>
      <c r="K501" s="125"/>
      <c r="L501" s="125"/>
      <c r="M501" s="125"/>
      <c r="N501" s="125"/>
      <c r="O501" s="125"/>
      <c r="P501" s="125"/>
      <c r="Q501" s="125"/>
    </row>
    <row r="502" spans="2:17">
      <c r="B502" s="148"/>
      <c r="C502" s="148"/>
      <c r="D502" s="148"/>
      <c r="E502" s="148"/>
      <c r="F502" s="125"/>
      <c r="G502" s="125"/>
      <c r="H502" s="125"/>
      <c r="I502" s="125"/>
      <c r="J502" s="125"/>
      <c r="K502" s="125"/>
      <c r="L502" s="125"/>
      <c r="M502" s="125"/>
      <c r="N502" s="125"/>
      <c r="O502" s="125"/>
      <c r="P502" s="125"/>
      <c r="Q502" s="125"/>
    </row>
    <row r="503" spans="2:17">
      <c r="B503" s="148"/>
      <c r="C503" s="148"/>
      <c r="D503" s="148"/>
      <c r="E503" s="148"/>
      <c r="F503" s="125"/>
      <c r="G503" s="125"/>
      <c r="H503" s="125"/>
      <c r="I503" s="125"/>
      <c r="J503" s="125"/>
      <c r="K503" s="125"/>
      <c r="L503" s="125"/>
      <c r="M503" s="125"/>
      <c r="N503" s="125"/>
      <c r="O503" s="125"/>
      <c r="P503" s="125"/>
      <c r="Q503" s="125"/>
    </row>
    <row r="504" spans="2:17">
      <c r="B504" s="148"/>
      <c r="C504" s="148"/>
      <c r="D504" s="148"/>
      <c r="E504" s="148"/>
      <c r="F504" s="125"/>
      <c r="G504" s="125"/>
      <c r="H504" s="125"/>
      <c r="I504" s="125"/>
      <c r="J504" s="125"/>
      <c r="K504" s="125"/>
      <c r="L504" s="125"/>
      <c r="M504" s="125"/>
      <c r="N504" s="125"/>
      <c r="O504" s="125"/>
      <c r="P504" s="125"/>
      <c r="Q504" s="125"/>
    </row>
    <row r="505" spans="2:17">
      <c r="B505" s="148"/>
      <c r="C505" s="148"/>
      <c r="D505" s="148"/>
      <c r="E505" s="148"/>
      <c r="F505" s="125"/>
      <c r="G505" s="125"/>
      <c r="H505" s="125"/>
      <c r="I505" s="125"/>
      <c r="J505" s="125"/>
      <c r="K505" s="125"/>
      <c r="L505" s="125"/>
      <c r="M505" s="125"/>
      <c r="N505" s="125"/>
      <c r="O505" s="125"/>
      <c r="P505" s="125"/>
      <c r="Q505" s="125"/>
    </row>
    <row r="506" spans="2:17">
      <c r="B506" s="148"/>
      <c r="C506" s="148"/>
      <c r="D506" s="148"/>
      <c r="E506" s="148"/>
      <c r="F506" s="125"/>
      <c r="G506" s="125"/>
      <c r="H506" s="125"/>
      <c r="I506" s="125"/>
      <c r="J506" s="125"/>
      <c r="K506" s="125"/>
      <c r="L506" s="125"/>
      <c r="M506" s="125"/>
      <c r="N506" s="125"/>
      <c r="O506" s="125"/>
      <c r="P506" s="125"/>
      <c r="Q506" s="125"/>
    </row>
    <row r="507" spans="2:17">
      <c r="B507" s="148"/>
      <c r="C507" s="148"/>
      <c r="D507" s="148"/>
      <c r="E507" s="148"/>
      <c r="F507" s="125"/>
      <c r="G507" s="125"/>
      <c r="H507" s="125"/>
      <c r="I507" s="125"/>
      <c r="J507" s="125"/>
      <c r="K507" s="125"/>
      <c r="L507" s="125"/>
      <c r="M507" s="125"/>
      <c r="N507" s="125"/>
      <c r="O507" s="125"/>
      <c r="P507" s="125"/>
      <c r="Q507" s="125"/>
    </row>
    <row r="508" spans="2:17">
      <c r="B508" s="148"/>
      <c r="C508" s="148"/>
      <c r="D508" s="148"/>
      <c r="E508" s="148"/>
      <c r="F508" s="125"/>
      <c r="G508" s="125"/>
      <c r="H508" s="125"/>
      <c r="I508" s="125"/>
      <c r="J508" s="125"/>
      <c r="K508" s="125"/>
      <c r="L508" s="125"/>
      <c r="M508" s="125"/>
      <c r="N508" s="125"/>
      <c r="O508" s="125"/>
      <c r="P508" s="125"/>
      <c r="Q508" s="125"/>
    </row>
    <row r="509" spans="2:17">
      <c r="B509" s="148"/>
      <c r="C509" s="148"/>
      <c r="D509" s="148"/>
      <c r="E509" s="148"/>
      <c r="F509" s="125"/>
      <c r="G509" s="125"/>
      <c r="H509" s="125"/>
      <c r="I509" s="125"/>
      <c r="J509" s="125"/>
      <c r="K509" s="125"/>
      <c r="L509" s="125"/>
      <c r="M509" s="125"/>
      <c r="N509" s="125"/>
      <c r="O509" s="125"/>
      <c r="P509" s="125"/>
      <c r="Q509" s="125"/>
    </row>
    <row r="510" spans="2:17">
      <c r="B510" s="148"/>
      <c r="C510" s="148"/>
      <c r="D510" s="148"/>
      <c r="E510" s="148"/>
      <c r="F510" s="125"/>
      <c r="G510" s="125"/>
      <c r="H510" s="125"/>
      <c r="I510" s="125"/>
      <c r="J510" s="125"/>
      <c r="K510" s="125"/>
      <c r="L510" s="125"/>
      <c r="M510" s="125"/>
      <c r="N510" s="125"/>
      <c r="O510" s="125"/>
      <c r="P510" s="125"/>
      <c r="Q510" s="125"/>
    </row>
    <row r="511" spans="2:17">
      <c r="B511" s="148"/>
      <c r="C511" s="148"/>
      <c r="D511" s="148"/>
      <c r="E511" s="148"/>
      <c r="F511" s="125"/>
      <c r="G511" s="125"/>
      <c r="H511" s="125"/>
      <c r="I511" s="125"/>
      <c r="J511" s="125"/>
      <c r="K511" s="125"/>
      <c r="L511" s="125"/>
      <c r="M511" s="125"/>
      <c r="N511" s="125"/>
      <c r="O511" s="125"/>
      <c r="P511" s="125"/>
      <c r="Q511" s="125"/>
    </row>
    <row r="512" spans="2:17">
      <c r="B512" s="148"/>
      <c r="C512" s="148"/>
      <c r="D512" s="148"/>
      <c r="E512" s="148"/>
      <c r="F512" s="125"/>
      <c r="G512" s="125"/>
      <c r="H512" s="125"/>
      <c r="I512" s="125"/>
      <c r="J512" s="125"/>
      <c r="K512" s="125"/>
      <c r="L512" s="125"/>
      <c r="M512" s="125"/>
      <c r="N512" s="125"/>
      <c r="O512" s="125"/>
      <c r="P512" s="125"/>
      <c r="Q512" s="125"/>
    </row>
    <row r="513" spans="2:17">
      <c r="B513" s="148"/>
      <c r="C513" s="148"/>
      <c r="D513" s="148"/>
      <c r="E513" s="148"/>
      <c r="F513" s="125"/>
      <c r="G513" s="125"/>
      <c r="H513" s="125"/>
      <c r="I513" s="125"/>
      <c r="J513" s="125"/>
      <c r="K513" s="125"/>
      <c r="L513" s="125"/>
      <c r="M513" s="125"/>
      <c r="N513" s="125"/>
      <c r="O513" s="125"/>
      <c r="P513" s="125"/>
      <c r="Q513" s="125"/>
    </row>
    <row r="514" spans="2:17">
      <c r="B514" s="148"/>
      <c r="C514" s="148"/>
      <c r="D514" s="148"/>
      <c r="E514" s="148"/>
      <c r="F514" s="125"/>
      <c r="G514" s="125"/>
      <c r="H514" s="125"/>
      <c r="I514" s="125"/>
      <c r="J514" s="125"/>
      <c r="K514" s="125"/>
      <c r="L514" s="125"/>
      <c r="M514" s="125"/>
      <c r="N514" s="125"/>
      <c r="O514" s="125"/>
      <c r="P514" s="125"/>
      <c r="Q514" s="125"/>
    </row>
    <row r="515" spans="2:17">
      <c r="B515" s="148"/>
      <c r="C515" s="148"/>
      <c r="D515" s="148"/>
      <c r="E515" s="148"/>
      <c r="F515" s="125"/>
      <c r="G515" s="125"/>
      <c r="H515" s="125"/>
      <c r="I515" s="125"/>
      <c r="J515" s="125"/>
      <c r="K515" s="125"/>
      <c r="L515" s="125"/>
      <c r="M515" s="125"/>
      <c r="N515" s="125"/>
      <c r="O515" s="125"/>
      <c r="P515" s="125"/>
      <c r="Q515" s="125"/>
    </row>
    <row r="516" spans="2:17">
      <c r="B516" s="148"/>
      <c r="C516" s="148"/>
      <c r="D516" s="148"/>
      <c r="E516" s="148"/>
      <c r="F516" s="125"/>
      <c r="G516" s="125"/>
      <c r="H516" s="125"/>
      <c r="I516" s="125"/>
      <c r="J516" s="125"/>
      <c r="K516" s="125"/>
      <c r="L516" s="125"/>
      <c r="M516" s="125"/>
      <c r="N516" s="125"/>
      <c r="O516" s="125"/>
      <c r="P516" s="125"/>
      <c r="Q516" s="125"/>
    </row>
    <row r="517" spans="2:17">
      <c r="B517" s="148"/>
      <c r="C517" s="148"/>
      <c r="D517" s="148"/>
      <c r="E517" s="148"/>
      <c r="F517" s="125"/>
      <c r="G517" s="125"/>
      <c r="H517" s="125"/>
      <c r="I517" s="125"/>
      <c r="J517" s="125"/>
      <c r="K517" s="125"/>
      <c r="L517" s="125"/>
      <c r="M517" s="125"/>
      <c r="N517" s="125"/>
      <c r="O517" s="125"/>
      <c r="P517" s="125"/>
      <c r="Q517" s="125"/>
    </row>
    <row r="518" spans="2:17">
      <c r="B518" s="148"/>
      <c r="C518" s="148"/>
      <c r="D518" s="148"/>
      <c r="E518" s="148"/>
      <c r="F518" s="125"/>
      <c r="G518" s="125"/>
      <c r="H518" s="125"/>
      <c r="I518" s="125"/>
      <c r="J518" s="125"/>
      <c r="K518" s="125"/>
      <c r="L518" s="125"/>
      <c r="M518" s="125"/>
      <c r="N518" s="125"/>
      <c r="O518" s="125"/>
      <c r="P518" s="125"/>
      <c r="Q518" s="125"/>
    </row>
    <row r="519" spans="2:17">
      <c r="B519" s="148"/>
      <c r="C519" s="148"/>
      <c r="D519" s="148"/>
      <c r="E519" s="148"/>
      <c r="F519" s="125"/>
      <c r="G519" s="125"/>
      <c r="H519" s="125"/>
      <c r="I519" s="125"/>
      <c r="J519" s="125"/>
      <c r="K519" s="125"/>
      <c r="L519" s="125"/>
      <c r="M519" s="125"/>
      <c r="N519" s="125"/>
      <c r="O519" s="125"/>
      <c r="P519" s="125"/>
      <c r="Q519" s="125"/>
    </row>
    <row r="520" spans="2:17">
      <c r="B520" s="148"/>
      <c r="C520" s="148"/>
      <c r="D520" s="148"/>
      <c r="E520" s="148"/>
      <c r="F520" s="125"/>
      <c r="G520" s="125"/>
      <c r="H520" s="125"/>
      <c r="I520" s="125"/>
      <c r="J520" s="125"/>
      <c r="K520" s="125"/>
      <c r="L520" s="125"/>
      <c r="M520" s="125"/>
      <c r="N520" s="125"/>
      <c r="O520" s="125"/>
      <c r="P520" s="125"/>
      <c r="Q520" s="125"/>
    </row>
    <row r="521" spans="2:17">
      <c r="B521" s="148"/>
      <c r="C521" s="148"/>
      <c r="D521" s="148"/>
      <c r="E521" s="148"/>
      <c r="F521" s="125"/>
      <c r="G521" s="125"/>
      <c r="H521" s="125"/>
      <c r="I521" s="125"/>
      <c r="J521" s="125"/>
      <c r="K521" s="125"/>
      <c r="L521" s="125"/>
      <c r="M521" s="125"/>
      <c r="N521" s="125"/>
      <c r="O521" s="125"/>
      <c r="P521" s="125"/>
      <c r="Q521" s="125"/>
    </row>
    <row r="522" spans="2:17">
      <c r="B522" s="148"/>
      <c r="C522" s="148"/>
      <c r="D522" s="148"/>
      <c r="E522" s="148"/>
      <c r="F522" s="125"/>
      <c r="G522" s="125"/>
      <c r="H522" s="125"/>
      <c r="I522" s="125"/>
      <c r="J522" s="125"/>
      <c r="K522" s="125"/>
      <c r="L522" s="125"/>
      <c r="M522" s="125"/>
      <c r="N522" s="125"/>
      <c r="O522" s="125"/>
      <c r="P522" s="125"/>
      <c r="Q522" s="125"/>
    </row>
    <row r="523" spans="2:17">
      <c r="B523" s="148"/>
      <c r="C523" s="148"/>
      <c r="D523" s="148"/>
      <c r="E523" s="148"/>
      <c r="F523" s="125"/>
      <c r="G523" s="125"/>
      <c r="H523" s="125"/>
      <c r="I523" s="125"/>
      <c r="J523" s="125"/>
      <c r="K523" s="125"/>
      <c r="L523" s="125"/>
      <c r="M523" s="125"/>
      <c r="N523" s="125"/>
      <c r="O523" s="125"/>
      <c r="P523" s="125"/>
      <c r="Q523" s="125"/>
    </row>
    <row r="524" spans="2:17">
      <c r="B524" s="148"/>
      <c r="C524" s="148"/>
      <c r="D524" s="148"/>
      <c r="E524" s="148"/>
      <c r="F524" s="125"/>
      <c r="G524" s="125"/>
      <c r="H524" s="125"/>
      <c r="I524" s="125"/>
      <c r="J524" s="125"/>
      <c r="K524" s="125"/>
      <c r="L524" s="125"/>
      <c r="M524" s="125"/>
      <c r="N524" s="125"/>
      <c r="O524" s="125"/>
      <c r="P524" s="125"/>
      <c r="Q524" s="125"/>
    </row>
    <row r="525" spans="2:17">
      <c r="B525" s="148"/>
      <c r="C525" s="148"/>
      <c r="D525" s="148"/>
      <c r="E525" s="148"/>
      <c r="F525" s="125"/>
      <c r="G525" s="125"/>
      <c r="H525" s="125"/>
      <c r="I525" s="125"/>
      <c r="J525" s="125"/>
      <c r="K525" s="125"/>
      <c r="L525" s="125"/>
      <c r="M525" s="125"/>
      <c r="N525" s="125"/>
      <c r="O525" s="125"/>
      <c r="P525" s="125"/>
      <c r="Q525" s="125"/>
    </row>
    <row r="526" spans="2:17">
      <c r="B526" s="148"/>
      <c r="C526" s="148"/>
      <c r="D526" s="148"/>
      <c r="E526" s="148"/>
      <c r="F526" s="125"/>
      <c r="G526" s="125"/>
      <c r="H526" s="125"/>
      <c r="I526" s="125"/>
      <c r="J526" s="125"/>
      <c r="K526" s="125"/>
      <c r="L526" s="125"/>
      <c r="M526" s="125"/>
      <c r="N526" s="125"/>
      <c r="O526" s="125"/>
      <c r="P526" s="125"/>
      <c r="Q526" s="125"/>
    </row>
    <row r="527" spans="2:17">
      <c r="B527" s="148"/>
      <c r="C527" s="148"/>
      <c r="D527" s="148"/>
      <c r="E527" s="148"/>
      <c r="F527" s="125"/>
      <c r="G527" s="125"/>
      <c r="H527" s="125"/>
      <c r="I527" s="125"/>
      <c r="J527" s="125"/>
      <c r="K527" s="125"/>
      <c r="L527" s="125"/>
      <c r="M527" s="125"/>
      <c r="N527" s="125"/>
      <c r="O527" s="125"/>
      <c r="P527" s="125"/>
      <c r="Q527" s="125"/>
    </row>
    <row r="528" spans="2:17">
      <c r="B528" s="148"/>
      <c r="C528" s="148"/>
      <c r="D528" s="148"/>
      <c r="E528" s="148"/>
      <c r="F528" s="125"/>
      <c r="G528" s="125"/>
      <c r="H528" s="125"/>
      <c r="I528" s="125"/>
      <c r="J528" s="125"/>
      <c r="K528" s="125"/>
      <c r="L528" s="125"/>
      <c r="M528" s="125"/>
      <c r="N528" s="125"/>
      <c r="O528" s="125"/>
      <c r="P528" s="125"/>
      <c r="Q528" s="125"/>
    </row>
    <row r="529" spans="2:17">
      <c r="B529" s="148"/>
      <c r="C529" s="148"/>
      <c r="D529" s="148"/>
      <c r="E529" s="148"/>
      <c r="F529" s="125"/>
      <c r="G529" s="125"/>
      <c r="H529" s="125"/>
      <c r="I529" s="125"/>
      <c r="J529" s="125"/>
      <c r="K529" s="125"/>
      <c r="L529" s="125"/>
      <c r="M529" s="125"/>
      <c r="N529" s="125"/>
      <c r="O529" s="125"/>
      <c r="P529" s="125"/>
      <c r="Q529" s="125"/>
    </row>
    <row r="530" spans="2:17">
      <c r="B530" s="148"/>
      <c r="C530" s="148"/>
      <c r="D530" s="148"/>
      <c r="E530" s="148"/>
      <c r="F530" s="125"/>
      <c r="G530" s="125"/>
      <c r="H530" s="125"/>
      <c r="I530" s="125"/>
      <c r="J530" s="125"/>
      <c r="K530" s="125"/>
      <c r="L530" s="125"/>
      <c r="M530" s="125"/>
      <c r="N530" s="125"/>
      <c r="O530" s="125"/>
      <c r="P530" s="125"/>
      <c r="Q530" s="125"/>
    </row>
    <row r="531" spans="2:17">
      <c r="B531" s="148"/>
      <c r="C531" s="148"/>
      <c r="D531" s="148"/>
      <c r="E531" s="148"/>
      <c r="F531" s="125"/>
      <c r="G531" s="125"/>
      <c r="H531" s="125"/>
      <c r="I531" s="125"/>
      <c r="J531" s="125"/>
      <c r="K531" s="125"/>
      <c r="L531" s="125"/>
      <c r="M531" s="125"/>
      <c r="N531" s="125"/>
      <c r="O531" s="125"/>
      <c r="P531" s="125"/>
      <c r="Q531" s="125"/>
    </row>
    <row r="532" spans="2:17">
      <c r="B532" s="148"/>
      <c r="C532" s="148"/>
      <c r="D532" s="148"/>
      <c r="E532" s="148"/>
      <c r="F532" s="125"/>
      <c r="G532" s="125"/>
      <c r="H532" s="125"/>
      <c r="I532" s="125"/>
      <c r="J532" s="125"/>
      <c r="K532" s="125"/>
      <c r="L532" s="125"/>
      <c r="M532" s="125"/>
      <c r="N532" s="125"/>
      <c r="O532" s="125"/>
      <c r="P532" s="125"/>
      <c r="Q532" s="125"/>
    </row>
    <row r="533" spans="2:17">
      <c r="B533" s="148"/>
      <c r="C533" s="148"/>
      <c r="D533" s="148"/>
      <c r="E533" s="148"/>
      <c r="F533" s="125"/>
      <c r="G533" s="125"/>
      <c r="H533" s="125"/>
      <c r="I533" s="125"/>
      <c r="J533" s="125"/>
      <c r="K533" s="125"/>
      <c r="L533" s="125"/>
      <c r="M533" s="125"/>
      <c r="N533" s="125"/>
      <c r="O533" s="125"/>
      <c r="P533" s="125"/>
      <c r="Q533" s="125"/>
    </row>
    <row r="534" spans="2:17">
      <c r="B534" s="148"/>
      <c r="C534" s="148"/>
      <c r="D534" s="148"/>
      <c r="E534" s="148"/>
      <c r="F534" s="125"/>
      <c r="G534" s="125"/>
      <c r="H534" s="125"/>
      <c r="I534" s="125"/>
      <c r="J534" s="125"/>
      <c r="K534" s="125"/>
      <c r="L534" s="125"/>
      <c r="M534" s="125"/>
      <c r="N534" s="125"/>
      <c r="O534" s="125"/>
      <c r="P534" s="125"/>
      <c r="Q534" s="125"/>
    </row>
    <row r="535" spans="2:17">
      <c r="B535" s="148"/>
      <c r="C535" s="148"/>
      <c r="D535" s="148"/>
      <c r="E535" s="148"/>
      <c r="F535" s="125"/>
      <c r="G535" s="125"/>
      <c r="H535" s="125"/>
      <c r="I535" s="125"/>
      <c r="J535" s="125"/>
      <c r="K535" s="125"/>
      <c r="L535" s="125"/>
      <c r="M535" s="125"/>
      <c r="N535" s="125"/>
      <c r="O535" s="125"/>
      <c r="P535" s="125"/>
      <c r="Q535" s="125"/>
    </row>
    <row r="536" spans="2:17">
      <c r="B536" s="148"/>
      <c r="C536" s="148"/>
      <c r="D536" s="148"/>
      <c r="E536" s="148"/>
      <c r="F536" s="125"/>
      <c r="G536" s="125"/>
      <c r="H536" s="125"/>
      <c r="I536" s="125"/>
      <c r="J536" s="125"/>
      <c r="K536" s="125"/>
      <c r="L536" s="125"/>
      <c r="M536" s="125"/>
      <c r="N536" s="125"/>
      <c r="O536" s="125"/>
      <c r="P536" s="125"/>
      <c r="Q536" s="125"/>
    </row>
    <row r="537" spans="2:17">
      <c r="B537" s="148"/>
      <c r="C537" s="148"/>
      <c r="D537" s="148"/>
      <c r="E537" s="148"/>
      <c r="F537" s="125"/>
      <c r="G537" s="125"/>
      <c r="H537" s="125"/>
      <c r="I537" s="125"/>
      <c r="J537" s="125"/>
      <c r="K537" s="125"/>
      <c r="L537" s="125"/>
      <c r="M537" s="125"/>
      <c r="N537" s="125"/>
      <c r="O537" s="125"/>
      <c r="P537" s="125"/>
      <c r="Q537" s="125"/>
    </row>
    <row r="538" spans="2:17">
      <c r="B538" s="148"/>
      <c r="C538" s="148"/>
      <c r="D538" s="148"/>
      <c r="E538" s="148"/>
      <c r="F538" s="125"/>
      <c r="G538" s="125"/>
      <c r="H538" s="125"/>
      <c r="I538" s="125"/>
      <c r="J538" s="125"/>
      <c r="K538" s="125"/>
      <c r="L538" s="125"/>
      <c r="M538" s="125"/>
      <c r="N538" s="125"/>
      <c r="O538" s="125"/>
      <c r="P538" s="125"/>
      <c r="Q538" s="125"/>
    </row>
    <row r="539" spans="2:17">
      <c r="B539" s="148"/>
      <c r="C539" s="148"/>
      <c r="D539" s="148"/>
      <c r="E539" s="148"/>
      <c r="F539" s="125"/>
      <c r="G539" s="125"/>
      <c r="H539" s="125"/>
      <c r="I539" s="125"/>
      <c r="J539" s="125"/>
      <c r="K539" s="125"/>
      <c r="L539" s="125"/>
      <c r="M539" s="125"/>
      <c r="N539" s="125"/>
      <c r="O539" s="125"/>
      <c r="P539" s="125"/>
      <c r="Q539" s="125"/>
    </row>
    <row r="540" spans="2:17">
      <c r="B540" s="148"/>
      <c r="C540" s="148"/>
      <c r="D540" s="148"/>
      <c r="E540" s="148"/>
      <c r="F540" s="125"/>
      <c r="G540" s="125"/>
      <c r="H540" s="125"/>
      <c r="I540" s="125"/>
      <c r="J540" s="125"/>
      <c r="K540" s="125"/>
      <c r="L540" s="125"/>
      <c r="M540" s="125"/>
      <c r="N540" s="125"/>
      <c r="O540" s="125"/>
      <c r="P540" s="125"/>
      <c r="Q540" s="125"/>
    </row>
    <row r="541" spans="2:17">
      <c r="B541" s="148"/>
      <c r="C541" s="148"/>
      <c r="D541" s="148"/>
      <c r="E541" s="148"/>
      <c r="F541" s="125"/>
      <c r="G541" s="125"/>
      <c r="H541" s="125"/>
      <c r="I541" s="125"/>
      <c r="J541" s="125"/>
      <c r="K541" s="125"/>
      <c r="L541" s="125"/>
      <c r="M541" s="125"/>
      <c r="N541" s="125"/>
      <c r="O541" s="125"/>
      <c r="P541" s="125"/>
      <c r="Q541" s="125"/>
    </row>
    <row r="542" spans="2:17">
      <c r="B542" s="148"/>
      <c r="C542" s="148"/>
      <c r="D542" s="148"/>
      <c r="E542" s="148"/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125"/>
      <c r="Q542" s="125"/>
    </row>
    <row r="543" spans="2:17">
      <c r="B543" s="148"/>
      <c r="C543" s="148"/>
      <c r="D543" s="148"/>
      <c r="E543" s="148"/>
      <c r="F543" s="125"/>
      <c r="G543" s="125"/>
      <c r="H543" s="125"/>
      <c r="I543" s="125"/>
      <c r="J543" s="125"/>
      <c r="K543" s="125"/>
      <c r="L543" s="125"/>
      <c r="M543" s="125"/>
      <c r="N543" s="125"/>
      <c r="O543" s="125"/>
      <c r="P543" s="125"/>
      <c r="Q543" s="125"/>
    </row>
    <row r="544" spans="2:17">
      <c r="B544" s="148"/>
      <c r="C544" s="148"/>
      <c r="D544" s="148"/>
      <c r="E544" s="148"/>
      <c r="F544" s="125"/>
      <c r="G544" s="125"/>
      <c r="H544" s="125"/>
      <c r="I544" s="125"/>
      <c r="J544" s="125"/>
      <c r="K544" s="125"/>
      <c r="L544" s="125"/>
      <c r="M544" s="125"/>
      <c r="N544" s="125"/>
      <c r="O544" s="125"/>
      <c r="P544" s="125"/>
      <c r="Q544" s="125"/>
    </row>
    <row r="545" spans="2:17">
      <c r="B545" s="148"/>
      <c r="C545" s="148"/>
      <c r="D545" s="148"/>
      <c r="E545" s="148"/>
      <c r="F545" s="125"/>
      <c r="G545" s="125"/>
      <c r="H545" s="125"/>
      <c r="I545" s="125"/>
      <c r="J545" s="125"/>
      <c r="K545" s="125"/>
      <c r="L545" s="125"/>
      <c r="M545" s="125"/>
      <c r="N545" s="125"/>
      <c r="O545" s="125"/>
      <c r="P545" s="125"/>
      <c r="Q545" s="125"/>
    </row>
    <row r="546" spans="2:17">
      <c r="B546" s="148"/>
      <c r="C546" s="148"/>
      <c r="D546" s="148"/>
      <c r="E546" s="148"/>
      <c r="F546" s="125"/>
      <c r="G546" s="125"/>
      <c r="H546" s="125"/>
      <c r="I546" s="125"/>
      <c r="J546" s="125"/>
      <c r="K546" s="125"/>
      <c r="L546" s="125"/>
      <c r="M546" s="125"/>
      <c r="N546" s="125"/>
      <c r="O546" s="125"/>
      <c r="P546" s="125"/>
      <c r="Q546" s="125"/>
    </row>
    <row r="547" spans="2:17">
      <c r="B547" s="148"/>
      <c r="C547" s="148"/>
      <c r="D547" s="148"/>
      <c r="E547" s="148"/>
      <c r="F547" s="125"/>
      <c r="G547" s="125"/>
      <c r="H547" s="125"/>
      <c r="I547" s="125"/>
      <c r="J547" s="125"/>
      <c r="K547" s="125"/>
      <c r="L547" s="125"/>
      <c r="M547" s="125"/>
      <c r="N547" s="125"/>
      <c r="O547" s="125"/>
      <c r="P547" s="125"/>
      <c r="Q547" s="125"/>
    </row>
    <row r="548" spans="2:17">
      <c r="B548" s="148"/>
      <c r="C548" s="148"/>
      <c r="D548" s="148"/>
      <c r="E548" s="148"/>
      <c r="F548" s="125"/>
      <c r="G548" s="125"/>
      <c r="H548" s="125"/>
      <c r="I548" s="125"/>
      <c r="J548" s="125"/>
      <c r="K548" s="125"/>
      <c r="L548" s="125"/>
      <c r="M548" s="125"/>
      <c r="N548" s="125"/>
      <c r="O548" s="125"/>
      <c r="P548" s="125"/>
      <c r="Q548" s="125"/>
    </row>
    <row r="549" spans="2:17">
      <c r="B549" s="148"/>
      <c r="C549" s="148"/>
      <c r="D549" s="148"/>
      <c r="E549" s="148"/>
      <c r="F549" s="125"/>
      <c r="G549" s="125"/>
      <c r="H549" s="125"/>
      <c r="I549" s="125"/>
      <c r="J549" s="125"/>
      <c r="K549" s="125"/>
      <c r="L549" s="125"/>
      <c r="M549" s="125"/>
      <c r="N549" s="125"/>
      <c r="O549" s="125"/>
      <c r="P549" s="125"/>
      <c r="Q549" s="125"/>
    </row>
    <row r="550" spans="2:17">
      <c r="B550" s="148"/>
      <c r="C550" s="148"/>
      <c r="D550" s="148"/>
      <c r="E550" s="148"/>
      <c r="F550" s="125"/>
      <c r="G550" s="125"/>
      <c r="H550" s="125"/>
      <c r="I550" s="125"/>
      <c r="J550" s="125"/>
      <c r="K550" s="125"/>
      <c r="L550" s="125"/>
      <c r="M550" s="125"/>
      <c r="N550" s="125"/>
      <c r="O550" s="125"/>
      <c r="P550" s="125"/>
      <c r="Q550" s="125"/>
    </row>
    <row r="551" spans="2:17">
      <c r="B551" s="148"/>
      <c r="C551" s="148"/>
      <c r="D551" s="148"/>
      <c r="E551" s="148"/>
      <c r="F551" s="125"/>
      <c r="G551" s="125"/>
      <c r="H551" s="125"/>
      <c r="I551" s="125"/>
      <c r="J551" s="125"/>
      <c r="K551" s="125"/>
      <c r="L551" s="125"/>
      <c r="M551" s="125"/>
      <c r="N551" s="125"/>
      <c r="O551" s="125"/>
      <c r="P551" s="125"/>
      <c r="Q551" s="125"/>
    </row>
    <row r="552" spans="2:17">
      <c r="B552" s="148"/>
      <c r="C552" s="148"/>
      <c r="D552" s="148"/>
      <c r="E552" s="148"/>
      <c r="F552" s="125"/>
      <c r="G552" s="125"/>
      <c r="H552" s="125"/>
      <c r="I552" s="125"/>
      <c r="J552" s="125"/>
      <c r="K552" s="125"/>
      <c r="L552" s="125"/>
      <c r="M552" s="125"/>
      <c r="N552" s="125"/>
      <c r="O552" s="125"/>
      <c r="P552" s="125"/>
      <c r="Q552" s="125"/>
    </row>
    <row r="553" spans="2:17">
      <c r="B553" s="148"/>
      <c r="C553" s="148"/>
      <c r="D553" s="148"/>
      <c r="E553" s="148"/>
      <c r="F553" s="125"/>
      <c r="G553" s="125"/>
      <c r="H553" s="125"/>
      <c r="I553" s="125"/>
      <c r="J553" s="125"/>
      <c r="K553" s="125"/>
      <c r="L553" s="125"/>
      <c r="M553" s="125"/>
      <c r="N553" s="125"/>
      <c r="O553" s="125"/>
      <c r="P553" s="125"/>
      <c r="Q553" s="125"/>
    </row>
    <row r="554" spans="2:17">
      <c r="B554" s="148"/>
      <c r="C554" s="148"/>
      <c r="D554" s="148"/>
      <c r="E554" s="148"/>
      <c r="F554" s="125"/>
      <c r="G554" s="125"/>
      <c r="H554" s="125"/>
      <c r="I554" s="125"/>
      <c r="J554" s="125"/>
      <c r="K554" s="125"/>
      <c r="L554" s="125"/>
      <c r="M554" s="125"/>
      <c r="N554" s="125"/>
      <c r="O554" s="125"/>
      <c r="P554" s="125"/>
      <c r="Q554" s="125"/>
    </row>
    <row r="555" spans="2:17">
      <c r="B555" s="148"/>
      <c r="C555" s="148"/>
      <c r="D555" s="148"/>
      <c r="E555" s="148"/>
      <c r="F555" s="125"/>
      <c r="G555" s="125"/>
      <c r="H555" s="125"/>
      <c r="I555" s="125"/>
      <c r="J555" s="125"/>
      <c r="K555" s="125"/>
      <c r="L555" s="125"/>
      <c r="M555" s="125"/>
      <c r="N555" s="125"/>
      <c r="O555" s="125"/>
      <c r="P555" s="125"/>
      <c r="Q555" s="125"/>
    </row>
    <row r="556" spans="2:17">
      <c r="B556" s="148"/>
      <c r="C556" s="148"/>
      <c r="D556" s="148"/>
      <c r="E556" s="148"/>
      <c r="F556" s="125"/>
      <c r="G556" s="125"/>
      <c r="H556" s="125"/>
      <c r="I556" s="125"/>
      <c r="J556" s="125"/>
      <c r="K556" s="125"/>
      <c r="L556" s="125"/>
      <c r="M556" s="125"/>
      <c r="N556" s="125"/>
      <c r="O556" s="125"/>
      <c r="P556" s="125"/>
      <c r="Q556" s="125"/>
    </row>
    <row r="557" spans="2:17">
      <c r="B557" s="148"/>
      <c r="C557" s="148"/>
      <c r="D557" s="148"/>
      <c r="E557" s="148"/>
      <c r="F557" s="125"/>
      <c r="G557" s="125"/>
      <c r="H557" s="125"/>
      <c r="I557" s="125"/>
      <c r="J557" s="125"/>
      <c r="K557" s="125"/>
      <c r="L557" s="125"/>
      <c r="M557" s="125"/>
      <c r="N557" s="125"/>
      <c r="O557" s="125"/>
      <c r="P557" s="125"/>
      <c r="Q557" s="125"/>
    </row>
    <row r="558" spans="2:17">
      <c r="B558" s="148"/>
      <c r="C558" s="148"/>
      <c r="D558" s="148"/>
      <c r="E558" s="148"/>
      <c r="F558" s="125"/>
      <c r="G558" s="125"/>
      <c r="H558" s="125"/>
      <c r="I558" s="125"/>
      <c r="J558" s="125"/>
      <c r="K558" s="125"/>
      <c r="L558" s="125"/>
      <c r="M558" s="125"/>
      <c r="N558" s="125"/>
      <c r="O558" s="125"/>
      <c r="P558" s="125"/>
      <c r="Q558" s="125"/>
    </row>
    <row r="559" spans="2:17">
      <c r="B559" s="148"/>
      <c r="C559" s="148"/>
      <c r="D559" s="148"/>
      <c r="E559" s="148"/>
      <c r="F559" s="125"/>
      <c r="G559" s="125"/>
      <c r="H559" s="125"/>
      <c r="I559" s="125"/>
      <c r="J559" s="125"/>
      <c r="K559" s="125"/>
      <c r="L559" s="125"/>
      <c r="M559" s="125"/>
      <c r="N559" s="125"/>
      <c r="O559" s="125"/>
      <c r="P559" s="125"/>
      <c r="Q559" s="125"/>
    </row>
    <row r="560" spans="2:17">
      <c r="B560" s="148"/>
      <c r="C560" s="148"/>
      <c r="D560" s="148"/>
      <c r="E560" s="148"/>
      <c r="F560" s="125"/>
      <c r="G560" s="125"/>
      <c r="H560" s="125"/>
      <c r="I560" s="125"/>
      <c r="J560" s="125"/>
      <c r="K560" s="125"/>
      <c r="L560" s="125"/>
      <c r="M560" s="125"/>
      <c r="N560" s="125"/>
      <c r="O560" s="125"/>
      <c r="P560" s="125"/>
      <c r="Q560" s="125"/>
    </row>
    <row r="561" spans="2:17">
      <c r="B561" s="148"/>
      <c r="C561" s="148"/>
      <c r="D561" s="148"/>
      <c r="E561" s="148"/>
      <c r="F561" s="125"/>
      <c r="G561" s="125"/>
      <c r="H561" s="125"/>
      <c r="I561" s="125"/>
      <c r="J561" s="125"/>
      <c r="K561" s="125"/>
      <c r="L561" s="125"/>
      <c r="M561" s="125"/>
      <c r="N561" s="125"/>
      <c r="O561" s="125"/>
      <c r="P561" s="125"/>
      <c r="Q561" s="125"/>
    </row>
    <row r="562" spans="2:17">
      <c r="B562" s="148"/>
      <c r="C562" s="148"/>
      <c r="D562" s="148"/>
      <c r="E562" s="148"/>
      <c r="F562" s="125"/>
      <c r="G562" s="125"/>
      <c r="H562" s="125"/>
      <c r="I562" s="125"/>
      <c r="J562" s="125"/>
      <c r="K562" s="125"/>
      <c r="L562" s="125"/>
      <c r="M562" s="125"/>
      <c r="N562" s="125"/>
      <c r="O562" s="125"/>
      <c r="P562" s="125"/>
      <c r="Q562" s="125"/>
    </row>
    <row r="563" spans="2:17">
      <c r="B563" s="148"/>
      <c r="C563" s="148"/>
      <c r="D563" s="148"/>
      <c r="E563" s="148"/>
      <c r="F563" s="125"/>
      <c r="G563" s="125"/>
      <c r="H563" s="125"/>
      <c r="I563" s="125"/>
      <c r="J563" s="125"/>
      <c r="K563" s="125"/>
      <c r="L563" s="125"/>
      <c r="M563" s="125"/>
      <c r="N563" s="125"/>
      <c r="O563" s="125"/>
      <c r="P563" s="125"/>
      <c r="Q563" s="125"/>
    </row>
    <row r="564" spans="2:17">
      <c r="B564" s="148"/>
      <c r="C564" s="148"/>
      <c r="D564" s="148"/>
      <c r="E564" s="148"/>
      <c r="F564" s="125"/>
      <c r="G564" s="125"/>
      <c r="H564" s="125"/>
      <c r="I564" s="125"/>
      <c r="J564" s="125"/>
      <c r="K564" s="125"/>
      <c r="L564" s="125"/>
      <c r="M564" s="125"/>
      <c r="N564" s="125"/>
      <c r="O564" s="125"/>
      <c r="P564" s="125"/>
      <c r="Q564" s="125"/>
    </row>
    <row r="565" spans="2:17">
      <c r="B565" s="148"/>
      <c r="C565" s="148"/>
      <c r="D565" s="148"/>
      <c r="E565" s="148"/>
      <c r="F565" s="125"/>
      <c r="G565" s="125"/>
      <c r="H565" s="125"/>
      <c r="I565" s="125"/>
      <c r="J565" s="125"/>
      <c r="K565" s="125"/>
      <c r="L565" s="125"/>
      <c r="M565" s="125"/>
      <c r="N565" s="125"/>
      <c r="O565" s="125"/>
      <c r="P565" s="125"/>
      <c r="Q565" s="125"/>
    </row>
    <row r="566" spans="2:17">
      <c r="B566" s="148"/>
      <c r="C566" s="148"/>
      <c r="D566" s="148"/>
      <c r="E566" s="148"/>
      <c r="F566" s="125"/>
      <c r="G566" s="125"/>
      <c r="H566" s="125"/>
      <c r="I566" s="125"/>
      <c r="J566" s="125"/>
      <c r="K566" s="125"/>
      <c r="L566" s="125"/>
      <c r="M566" s="125"/>
      <c r="N566" s="125"/>
      <c r="O566" s="125"/>
      <c r="P566" s="125"/>
      <c r="Q566" s="125"/>
    </row>
    <row r="567" spans="2:17">
      <c r="B567" s="148"/>
      <c r="C567" s="148"/>
      <c r="D567" s="148"/>
      <c r="E567" s="148"/>
      <c r="F567" s="125"/>
      <c r="G567" s="125"/>
      <c r="H567" s="125"/>
      <c r="I567" s="125"/>
      <c r="J567" s="125"/>
      <c r="K567" s="125"/>
      <c r="L567" s="125"/>
      <c r="M567" s="125"/>
      <c r="N567" s="125"/>
      <c r="O567" s="125"/>
      <c r="P567" s="125"/>
      <c r="Q567" s="125"/>
    </row>
    <row r="568" spans="2:17">
      <c r="B568" s="148"/>
      <c r="C568" s="148"/>
      <c r="D568" s="148"/>
      <c r="E568" s="148"/>
      <c r="F568" s="125"/>
      <c r="G568" s="125"/>
      <c r="H568" s="125"/>
      <c r="I568" s="125"/>
      <c r="J568" s="125"/>
      <c r="K568" s="125"/>
      <c r="L568" s="125"/>
      <c r="M568" s="125"/>
      <c r="N568" s="125"/>
      <c r="O568" s="125"/>
      <c r="P568" s="125"/>
      <c r="Q568" s="125"/>
    </row>
    <row r="569" spans="2:17">
      <c r="B569" s="148"/>
      <c r="C569" s="148"/>
      <c r="D569" s="148"/>
      <c r="E569" s="148"/>
      <c r="F569" s="125"/>
      <c r="G569" s="125"/>
      <c r="H569" s="125"/>
      <c r="I569" s="125"/>
      <c r="J569" s="125"/>
      <c r="K569" s="125"/>
      <c r="L569" s="125"/>
      <c r="M569" s="125"/>
      <c r="N569" s="125"/>
      <c r="O569" s="125"/>
      <c r="P569" s="125"/>
      <c r="Q569" s="125"/>
    </row>
    <row r="570" spans="2:17">
      <c r="B570" s="148"/>
      <c r="C570" s="148"/>
      <c r="D570" s="148"/>
      <c r="E570" s="148"/>
      <c r="F570" s="125"/>
      <c r="G570" s="125"/>
      <c r="H570" s="125"/>
      <c r="I570" s="125"/>
      <c r="J570" s="125"/>
      <c r="K570" s="125"/>
      <c r="L570" s="125"/>
      <c r="M570" s="125"/>
      <c r="N570" s="125"/>
      <c r="O570" s="125"/>
      <c r="P570" s="125"/>
      <c r="Q570" s="125"/>
    </row>
    <row r="571" spans="2:17">
      <c r="B571" s="148"/>
      <c r="C571" s="148"/>
      <c r="D571" s="148"/>
      <c r="E571" s="148"/>
      <c r="F571" s="125"/>
      <c r="G571" s="125"/>
      <c r="H571" s="125"/>
      <c r="I571" s="125"/>
      <c r="J571" s="125"/>
      <c r="K571" s="125"/>
      <c r="L571" s="125"/>
      <c r="M571" s="125"/>
      <c r="N571" s="125"/>
      <c r="O571" s="125"/>
      <c r="P571" s="125"/>
      <c r="Q571" s="125"/>
    </row>
    <row r="572" spans="2:17">
      <c r="B572" s="148"/>
      <c r="C572" s="148"/>
      <c r="D572" s="148"/>
      <c r="E572" s="148"/>
      <c r="F572" s="125"/>
      <c r="G572" s="125"/>
      <c r="H572" s="125"/>
      <c r="I572" s="125"/>
      <c r="J572" s="125"/>
      <c r="K572" s="125"/>
      <c r="L572" s="125"/>
      <c r="M572" s="125"/>
      <c r="N572" s="125"/>
      <c r="O572" s="125"/>
      <c r="P572" s="125"/>
      <c r="Q572" s="125"/>
    </row>
    <row r="573" spans="2:17">
      <c r="B573" s="148"/>
      <c r="C573" s="148"/>
      <c r="D573" s="148"/>
      <c r="E573" s="148"/>
      <c r="F573" s="125"/>
      <c r="G573" s="125"/>
      <c r="H573" s="125"/>
      <c r="I573" s="125"/>
      <c r="J573" s="125"/>
      <c r="K573" s="125"/>
      <c r="L573" s="125"/>
      <c r="M573" s="125"/>
      <c r="N573" s="125"/>
      <c r="O573" s="125"/>
      <c r="P573" s="125"/>
      <c r="Q573" s="125"/>
    </row>
    <row r="574" spans="2:17">
      <c r="B574" s="148"/>
      <c r="C574" s="148"/>
      <c r="D574" s="148"/>
      <c r="E574" s="148"/>
      <c r="F574" s="125"/>
      <c r="G574" s="125"/>
      <c r="H574" s="125"/>
      <c r="I574" s="125"/>
      <c r="J574" s="125"/>
      <c r="K574" s="125"/>
      <c r="L574" s="125"/>
      <c r="M574" s="125"/>
      <c r="N574" s="125"/>
      <c r="O574" s="125"/>
      <c r="P574" s="125"/>
      <c r="Q574" s="125"/>
    </row>
    <row r="575" spans="2:17">
      <c r="B575" s="148"/>
      <c r="C575" s="148"/>
      <c r="D575" s="148"/>
      <c r="E575" s="148"/>
      <c r="F575" s="125"/>
      <c r="G575" s="125"/>
      <c r="H575" s="125"/>
      <c r="I575" s="125"/>
      <c r="J575" s="125"/>
      <c r="K575" s="125"/>
      <c r="L575" s="125"/>
      <c r="M575" s="125"/>
      <c r="N575" s="125"/>
      <c r="O575" s="125"/>
      <c r="P575" s="125"/>
      <c r="Q575" s="125"/>
    </row>
    <row r="576" spans="2:17">
      <c r="B576" s="148"/>
      <c r="C576" s="148"/>
      <c r="D576" s="148"/>
      <c r="E576" s="148"/>
      <c r="F576" s="125"/>
      <c r="G576" s="125"/>
      <c r="H576" s="125"/>
      <c r="I576" s="125"/>
      <c r="J576" s="125"/>
      <c r="K576" s="125"/>
      <c r="L576" s="125"/>
      <c r="M576" s="125"/>
      <c r="N576" s="125"/>
      <c r="O576" s="125"/>
      <c r="P576" s="125"/>
      <c r="Q576" s="125"/>
    </row>
    <row r="577" spans="2:17">
      <c r="B577" s="148"/>
      <c r="C577" s="148"/>
      <c r="D577" s="148"/>
      <c r="E577" s="148"/>
      <c r="F577" s="125"/>
      <c r="G577" s="125"/>
      <c r="H577" s="125"/>
      <c r="I577" s="125"/>
      <c r="J577" s="125"/>
      <c r="K577" s="125"/>
      <c r="L577" s="125"/>
      <c r="M577" s="125"/>
      <c r="N577" s="125"/>
      <c r="O577" s="125"/>
      <c r="P577" s="125"/>
      <c r="Q577" s="125"/>
    </row>
    <row r="578" spans="2:17">
      <c r="B578" s="148"/>
      <c r="C578" s="148"/>
      <c r="D578" s="148"/>
      <c r="E578" s="148"/>
      <c r="F578" s="125"/>
      <c r="G578" s="125"/>
      <c r="H578" s="125"/>
      <c r="I578" s="125"/>
      <c r="J578" s="125"/>
      <c r="K578" s="125"/>
      <c r="L578" s="125"/>
      <c r="M578" s="125"/>
      <c r="N578" s="125"/>
      <c r="O578" s="125"/>
      <c r="P578" s="125"/>
      <c r="Q578" s="125"/>
    </row>
    <row r="579" spans="2:17">
      <c r="B579" s="148"/>
      <c r="C579" s="148"/>
      <c r="D579" s="148"/>
      <c r="E579" s="148"/>
      <c r="F579" s="125"/>
      <c r="G579" s="125"/>
      <c r="H579" s="125"/>
      <c r="I579" s="125"/>
      <c r="J579" s="125"/>
      <c r="K579" s="125"/>
      <c r="L579" s="125"/>
      <c r="M579" s="125"/>
      <c r="N579" s="125"/>
      <c r="O579" s="125"/>
      <c r="P579" s="125"/>
      <c r="Q579" s="125"/>
    </row>
    <row r="580" spans="2:17">
      <c r="B580" s="148"/>
      <c r="C580" s="148"/>
      <c r="D580" s="148"/>
      <c r="E580" s="148"/>
      <c r="F580" s="125"/>
      <c r="G580" s="125"/>
      <c r="H580" s="125"/>
      <c r="I580" s="125"/>
      <c r="J580" s="125"/>
      <c r="K580" s="125"/>
      <c r="L580" s="125"/>
      <c r="M580" s="125"/>
      <c r="N580" s="125"/>
      <c r="O580" s="125"/>
      <c r="P580" s="125"/>
      <c r="Q580" s="125"/>
    </row>
    <row r="581" spans="2:17">
      <c r="B581" s="148"/>
      <c r="C581" s="148"/>
      <c r="D581" s="148"/>
      <c r="E581" s="148"/>
      <c r="F581" s="125"/>
      <c r="G581" s="125"/>
      <c r="H581" s="125"/>
      <c r="I581" s="125"/>
      <c r="J581" s="125"/>
      <c r="K581" s="125"/>
      <c r="L581" s="125"/>
      <c r="M581" s="125"/>
      <c r="N581" s="125"/>
      <c r="O581" s="125"/>
      <c r="P581" s="125"/>
      <c r="Q581" s="125"/>
    </row>
    <row r="582" spans="2:17">
      <c r="B582" s="148"/>
      <c r="C582" s="148"/>
      <c r="D582" s="148"/>
      <c r="E582" s="148"/>
      <c r="F582" s="125"/>
      <c r="G582" s="125"/>
      <c r="H582" s="125"/>
      <c r="I582" s="125"/>
      <c r="J582" s="125"/>
      <c r="K582" s="125"/>
      <c r="L582" s="125"/>
      <c r="M582" s="125"/>
      <c r="N582" s="125"/>
      <c r="O582" s="125"/>
      <c r="P582" s="125"/>
      <c r="Q582" s="125"/>
    </row>
    <row r="583" spans="2:17">
      <c r="B583" s="148"/>
      <c r="C583" s="148"/>
      <c r="D583" s="148"/>
      <c r="E583" s="148"/>
      <c r="F583" s="125"/>
      <c r="G583" s="125"/>
      <c r="H583" s="125"/>
      <c r="I583" s="125"/>
      <c r="J583" s="125"/>
      <c r="K583" s="125"/>
      <c r="L583" s="125"/>
      <c r="M583" s="125"/>
      <c r="N583" s="125"/>
      <c r="O583" s="125"/>
      <c r="P583" s="125"/>
      <c r="Q583" s="125"/>
    </row>
    <row r="584" spans="2:17">
      <c r="B584" s="148"/>
      <c r="C584" s="148"/>
      <c r="D584" s="148"/>
      <c r="E584" s="148"/>
      <c r="F584" s="125"/>
      <c r="G584" s="125"/>
      <c r="H584" s="125"/>
      <c r="I584" s="125"/>
      <c r="J584" s="125"/>
      <c r="K584" s="125"/>
      <c r="L584" s="125"/>
      <c r="M584" s="125"/>
      <c r="N584" s="125"/>
      <c r="O584" s="125"/>
      <c r="P584" s="125"/>
      <c r="Q584" s="125"/>
    </row>
    <row r="585" spans="2:17">
      <c r="B585" s="148"/>
      <c r="C585" s="148"/>
      <c r="D585" s="148"/>
      <c r="E585" s="148"/>
      <c r="F585" s="125"/>
      <c r="G585" s="125"/>
      <c r="H585" s="125"/>
      <c r="I585" s="125"/>
      <c r="J585" s="125"/>
      <c r="K585" s="125"/>
      <c r="L585" s="125"/>
      <c r="M585" s="125"/>
      <c r="N585" s="125"/>
      <c r="O585" s="125"/>
      <c r="P585" s="125"/>
      <c r="Q585" s="125"/>
    </row>
    <row r="586" spans="2:17">
      <c r="B586" s="148"/>
      <c r="C586" s="148"/>
      <c r="D586" s="148"/>
      <c r="E586" s="148"/>
      <c r="F586" s="125"/>
      <c r="G586" s="125"/>
      <c r="H586" s="125"/>
      <c r="I586" s="125"/>
      <c r="J586" s="125"/>
      <c r="K586" s="125"/>
      <c r="L586" s="125"/>
      <c r="M586" s="125"/>
      <c r="N586" s="125"/>
      <c r="O586" s="125"/>
      <c r="P586" s="125"/>
      <c r="Q586" s="125"/>
    </row>
    <row r="587" spans="2:17">
      <c r="B587" s="148"/>
      <c r="C587" s="148"/>
      <c r="D587" s="148"/>
      <c r="E587" s="148"/>
      <c r="F587" s="125"/>
      <c r="G587" s="125"/>
      <c r="H587" s="125"/>
      <c r="I587" s="125"/>
      <c r="J587" s="125"/>
      <c r="K587" s="125"/>
      <c r="L587" s="125"/>
      <c r="M587" s="125"/>
      <c r="N587" s="125"/>
      <c r="O587" s="125"/>
      <c r="P587" s="125"/>
      <c r="Q587" s="125"/>
    </row>
    <row r="588" spans="2:17">
      <c r="B588" s="148"/>
      <c r="C588" s="148"/>
      <c r="D588" s="148"/>
      <c r="E588" s="148"/>
      <c r="F588" s="125"/>
      <c r="G588" s="125"/>
      <c r="H588" s="125"/>
      <c r="I588" s="125"/>
      <c r="J588" s="125"/>
      <c r="K588" s="125"/>
      <c r="L588" s="125"/>
      <c r="M588" s="125"/>
      <c r="N588" s="125"/>
      <c r="O588" s="125"/>
      <c r="P588" s="125"/>
      <c r="Q588" s="125"/>
    </row>
    <row r="589" spans="2:17">
      <c r="B589" s="148"/>
      <c r="C589" s="148"/>
      <c r="D589" s="148"/>
      <c r="E589" s="148"/>
      <c r="F589" s="125"/>
      <c r="G589" s="125"/>
      <c r="H589" s="125"/>
      <c r="I589" s="125"/>
      <c r="J589" s="125"/>
      <c r="K589" s="125"/>
      <c r="L589" s="125"/>
      <c r="M589" s="125"/>
      <c r="N589" s="125"/>
      <c r="O589" s="125"/>
      <c r="P589" s="125"/>
      <c r="Q589" s="125"/>
    </row>
    <row r="590" spans="2:17">
      <c r="B590" s="148"/>
      <c r="C590" s="148"/>
      <c r="D590" s="148"/>
      <c r="E590" s="148"/>
      <c r="F590" s="125"/>
      <c r="G590" s="125"/>
      <c r="H590" s="125"/>
      <c r="I590" s="125"/>
      <c r="J590" s="125"/>
      <c r="K590" s="125"/>
      <c r="L590" s="125"/>
      <c r="M590" s="125"/>
      <c r="N590" s="125"/>
      <c r="O590" s="125"/>
      <c r="P590" s="125"/>
      <c r="Q590" s="125"/>
    </row>
    <row r="591" spans="2:17">
      <c r="B591" s="148"/>
      <c r="C591" s="148"/>
      <c r="D591" s="148"/>
      <c r="E591" s="148"/>
      <c r="F591" s="125"/>
      <c r="G591" s="125"/>
      <c r="H591" s="125"/>
      <c r="I591" s="125"/>
      <c r="J591" s="125"/>
      <c r="K591" s="125"/>
      <c r="L591" s="125"/>
      <c r="M591" s="125"/>
      <c r="N591" s="125"/>
      <c r="O591" s="125"/>
      <c r="P591" s="125"/>
      <c r="Q591" s="125"/>
    </row>
    <row r="592" spans="2:17">
      <c r="B592" s="148"/>
      <c r="C592" s="148"/>
      <c r="D592" s="148"/>
      <c r="E592" s="148"/>
      <c r="F592" s="125"/>
      <c r="G592" s="125"/>
      <c r="H592" s="125"/>
      <c r="I592" s="125"/>
      <c r="J592" s="125"/>
      <c r="K592" s="125"/>
      <c r="L592" s="125"/>
      <c r="M592" s="125"/>
      <c r="N592" s="125"/>
      <c r="O592" s="125"/>
      <c r="P592" s="125"/>
      <c r="Q592" s="125"/>
    </row>
    <row r="593" spans="2:17">
      <c r="B593" s="148"/>
      <c r="C593" s="148"/>
      <c r="D593" s="148"/>
      <c r="E593" s="148"/>
      <c r="F593" s="125"/>
      <c r="G593" s="125"/>
      <c r="H593" s="125"/>
      <c r="I593" s="125"/>
      <c r="J593" s="125"/>
      <c r="K593" s="125"/>
      <c r="L593" s="125"/>
      <c r="M593" s="125"/>
      <c r="N593" s="125"/>
      <c r="O593" s="125"/>
      <c r="P593" s="125"/>
      <c r="Q593" s="125"/>
    </row>
    <row r="594" spans="2:17">
      <c r="B594" s="148"/>
      <c r="C594" s="148"/>
      <c r="D594" s="148"/>
      <c r="E594" s="148"/>
      <c r="F594" s="125"/>
      <c r="G594" s="125"/>
      <c r="H594" s="125"/>
      <c r="I594" s="125"/>
      <c r="J594" s="125"/>
      <c r="K594" s="125"/>
      <c r="L594" s="125"/>
      <c r="M594" s="125"/>
      <c r="N594" s="125"/>
      <c r="O594" s="125"/>
      <c r="P594" s="125"/>
      <c r="Q594" s="125"/>
    </row>
    <row r="595" spans="2:17">
      <c r="B595" s="148"/>
      <c r="C595" s="148"/>
      <c r="D595" s="148"/>
      <c r="E595" s="148"/>
      <c r="F595" s="125"/>
      <c r="G595" s="125"/>
      <c r="H595" s="125"/>
      <c r="I595" s="125"/>
      <c r="J595" s="125"/>
      <c r="K595" s="125"/>
      <c r="L595" s="125"/>
      <c r="M595" s="125"/>
      <c r="N595" s="125"/>
      <c r="O595" s="125"/>
      <c r="P595" s="125"/>
      <c r="Q595" s="125"/>
    </row>
    <row r="596" spans="2:17">
      <c r="B596" s="148"/>
      <c r="C596" s="148"/>
      <c r="D596" s="148"/>
      <c r="E596" s="148"/>
      <c r="F596" s="125"/>
      <c r="G596" s="125"/>
      <c r="H596" s="125"/>
      <c r="I596" s="125"/>
      <c r="J596" s="125"/>
      <c r="K596" s="125"/>
      <c r="L596" s="125"/>
      <c r="M596" s="125"/>
      <c r="N596" s="125"/>
      <c r="O596" s="125"/>
      <c r="P596" s="125"/>
      <c r="Q596" s="125"/>
    </row>
    <row r="597" spans="2:17">
      <c r="B597" s="148"/>
      <c r="C597" s="148"/>
      <c r="D597" s="148"/>
      <c r="E597" s="148"/>
      <c r="F597" s="125"/>
      <c r="G597" s="125"/>
      <c r="H597" s="125"/>
      <c r="I597" s="125"/>
      <c r="J597" s="125"/>
      <c r="K597" s="125"/>
      <c r="L597" s="125"/>
      <c r="M597" s="125"/>
      <c r="N597" s="125"/>
      <c r="O597" s="125"/>
      <c r="P597" s="125"/>
      <c r="Q597" s="125"/>
    </row>
    <row r="598" spans="2:17">
      <c r="B598" s="148"/>
      <c r="C598" s="148"/>
      <c r="D598" s="148"/>
      <c r="E598" s="148"/>
      <c r="F598" s="125"/>
      <c r="G598" s="125"/>
      <c r="H598" s="125"/>
      <c r="I598" s="125"/>
      <c r="J598" s="125"/>
      <c r="K598" s="125"/>
      <c r="L598" s="125"/>
      <c r="M598" s="125"/>
      <c r="N598" s="125"/>
      <c r="O598" s="125"/>
      <c r="P598" s="125"/>
      <c r="Q598" s="125"/>
    </row>
    <row r="599" spans="2:17">
      <c r="B599" s="148"/>
      <c r="C599" s="148"/>
      <c r="D599" s="148"/>
      <c r="E599" s="148"/>
      <c r="F599" s="125"/>
      <c r="G599" s="125"/>
      <c r="H599" s="125"/>
      <c r="I599" s="125"/>
      <c r="J599" s="125"/>
      <c r="K599" s="125"/>
      <c r="L599" s="125"/>
      <c r="M599" s="125"/>
      <c r="N599" s="125"/>
      <c r="O599" s="125"/>
      <c r="P599" s="125"/>
      <c r="Q599" s="125"/>
    </row>
    <row r="600" spans="2:17">
      <c r="B600" s="148"/>
      <c r="C600" s="148"/>
      <c r="D600" s="148"/>
      <c r="E600" s="148"/>
      <c r="F600" s="125"/>
      <c r="G600" s="125"/>
      <c r="H600" s="125"/>
      <c r="I600" s="125"/>
      <c r="J600" s="125"/>
      <c r="K600" s="125"/>
      <c r="L600" s="125"/>
      <c r="M600" s="125"/>
      <c r="N600" s="125"/>
      <c r="O600" s="125"/>
      <c r="P600" s="125"/>
      <c r="Q600" s="125"/>
    </row>
    <row r="601" spans="2:17">
      <c r="B601" s="148"/>
      <c r="C601" s="148"/>
      <c r="D601" s="148"/>
      <c r="E601" s="148"/>
      <c r="F601" s="125"/>
      <c r="G601" s="125"/>
      <c r="H601" s="125"/>
      <c r="I601" s="125"/>
      <c r="J601" s="125"/>
      <c r="K601" s="125"/>
      <c r="L601" s="125"/>
      <c r="M601" s="125"/>
      <c r="N601" s="125"/>
      <c r="O601" s="125"/>
      <c r="P601" s="125"/>
      <c r="Q601" s="125"/>
    </row>
    <row r="602" spans="2:17">
      <c r="B602" s="148"/>
      <c r="C602" s="148"/>
      <c r="D602" s="148"/>
      <c r="E602" s="148"/>
      <c r="F602" s="125"/>
      <c r="G602" s="125"/>
      <c r="H602" s="125"/>
      <c r="I602" s="125"/>
      <c r="J602" s="125"/>
      <c r="K602" s="125"/>
      <c r="L602" s="125"/>
      <c r="M602" s="125"/>
      <c r="N602" s="125"/>
      <c r="O602" s="125"/>
      <c r="P602" s="125"/>
      <c r="Q602" s="125"/>
    </row>
    <row r="603" spans="2:17">
      <c r="B603" s="148"/>
      <c r="C603" s="148"/>
      <c r="D603" s="148"/>
      <c r="E603" s="148"/>
      <c r="F603" s="125"/>
      <c r="G603" s="125"/>
      <c r="H603" s="125"/>
      <c r="I603" s="125"/>
      <c r="J603" s="125"/>
      <c r="K603" s="125"/>
      <c r="L603" s="125"/>
      <c r="M603" s="125"/>
      <c r="N603" s="125"/>
      <c r="O603" s="125"/>
      <c r="P603" s="125"/>
      <c r="Q603" s="125"/>
    </row>
    <row r="604" spans="2:17">
      <c r="B604" s="148"/>
      <c r="C604" s="148"/>
      <c r="D604" s="148"/>
      <c r="E604" s="148"/>
      <c r="F604" s="125"/>
      <c r="G604" s="125"/>
      <c r="H604" s="125"/>
      <c r="I604" s="125"/>
      <c r="J604" s="125"/>
      <c r="K604" s="125"/>
      <c r="L604" s="125"/>
      <c r="M604" s="125"/>
      <c r="N604" s="125"/>
      <c r="O604" s="125"/>
      <c r="P604" s="125"/>
      <c r="Q604" s="125"/>
    </row>
    <row r="605" spans="2:17">
      <c r="B605" s="148"/>
      <c r="C605" s="148"/>
      <c r="D605" s="148"/>
      <c r="E605" s="148"/>
      <c r="F605" s="125"/>
      <c r="G605" s="125"/>
      <c r="H605" s="125"/>
      <c r="I605" s="125"/>
      <c r="J605" s="125"/>
      <c r="K605" s="125"/>
      <c r="L605" s="125"/>
      <c r="M605" s="125"/>
      <c r="N605" s="125"/>
      <c r="O605" s="125"/>
      <c r="P605" s="125"/>
      <c r="Q605" s="125"/>
    </row>
    <row r="606" spans="2:17">
      <c r="B606" s="148"/>
      <c r="C606" s="148"/>
      <c r="D606" s="148"/>
      <c r="E606" s="148"/>
      <c r="F606" s="125"/>
      <c r="G606" s="125"/>
      <c r="H606" s="125"/>
      <c r="I606" s="125"/>
      <c r="J606" s="125"/>
      <c r="K606" s="125"/>
      <c r="L606" s="125"/>
      <c r="M606" s="125"/>
      <c r="N606" s="125"/>
      <c r="O606" s="125"/>
      <c r="P606" s="125"/>
      <c r="Q606" s="125"/>
    </row>
    <row r="607" spans="2:17">
      <c r="B607" s="148"/>
      <c r="C607" s="148"/>
      <c r="D607" s="148"/>
      <c r="E607" s="148"/>
      <c r="F607" s="125"/>
      <c r="G607" s="125"/>
      <c r="H607" s="125"/>
      <c r="I607" s="125"/>
      <c r="J607" s="125"/>
      <c r="K607" s="125"/>
      <c r="L607" s="125"/>
      <c r="M607" s="125"/>
      <c r="N607" s="125"/>
      <c r="O607" s="125"/>
      <c r="P607" s="125"/>
      <c r="Q607" s="125"/>
    </row>
    <row r="608" spans="2:17">
      <c r="B608" s="148"/>
      <c r="C608" s="148"/>
      <c r="D608" s="148"/>
      <c r="E608" s="148"/>
      <c r="F608" s="125"/>
      <c r="G608" s="125"/>
      <c r="H608" s="125"/>
      <c r="I608" s="125"/>
      <c r="J608" s="125"/>
      <c r="K608" s="125"/>
      <c r="L608" s="125"/>
      <c r="M608" s="125"/>
      <c r="N608" s="125"/>
      <c r="O608" s="125"/>
      <c r="P608" s="125"/>
      <c r="Q608" s="125"/>
    </row>
    <row r="609" spans="2:17">
      <c r="B609" s="148"/>
      <c r="C609" s="148"/>
      <c r="D609" s="148"/>
      <c r="E609" s="148"/>
      <c r="F609" s="125"/>
      <c r="G609" s="125"/>
      <c r="H609" s="125"/>
      <c r="I609" s="125"/>
      <c r="J609" s="125"/>
      <c r="K609" s="125"/>
      <c r="L609" s="125"/>
      <c r="M609" s="125"/>
      <c r="N609" s="125"/>
      <c r="O609" s="125"/>
      <c r="P609" s="125"/>
      <c r="Q609" s="125"/>
    </row>
    <row r="610" spans="2:17">
      <c r="B610" s="148"/>
      <c r="C610" s="148"/>
      <c r="D610" s="148"/>
      <c r="E610" s="148"/>
      <c r="F610" s="125"/>
      <c r="G610" s="125"/>
      <c r="H610" s="125"/>
      <c r="I610" s="125"/>
      <c r="J610" s="125"/>
      <c r="K610" s="125"/>
      <c r="L610" s="125"/>
      <c r="M610" s="125"/>
      <c r="N610" s="125"/>
      <c r="O610" s="125"/>
      <c r="P610" s="125"/>
      <c r="Q610" s="125"/>
    </row>
    <row r="611" spans="2:17">
      <c r="B611" s="148"/>
      <c r="C611" s="148"/>
      <c r="D611" s="148"/>
      <c r="E611" s="148"/>
      <c r="F611" s="125"/>
      <c r="G611" s="125"/>
      <c r="H611" s="125"/>
      <c r="I611" s="125"/>
      <c r="J611" s="125"/>
      <c r="K611" s="125"/>
      <c r="L611" s="125"/>
      <c r="M611" s="125"/>
      <c r="N611" s="125"/>
      <c r="O611" s="125"/>
      <c r="P611" s="125"/>
      <c r="Q611" s="125"/>
    </row>
    <row r="612" spans="2:17">
      <c r="B612" s="148"/>
      <c r="C612" s="148"/>
      <c r="D612" s="148"/>
      <c r="E612" s="148"/>
      <c r="F612" s="125"/>
      <c r="G612" s="125"/>
      <c r="H612" s="125"/>
      <c r="I612" s="125"/>
      <c r="J612" s="125"/>
      <c r="K612" s="125"/>
      <c r="L612" s="125"/>
      <c r="M612" s="125"/>
      <c r="N612" s="125"/>
      <c r="O612" s="125"/>
      <c r="P612" s="125"/>
      <c r="Q612" s="125"/>
    </row>
    <row r="613" spans="2:17">
      <c r="B613" s="148"/>
      <c r="C613" s="148"/>
      <c r="D613" s="148"/>
      <c r="E613" s="148"/>
      <c r="F613" s="125"/>
      <c r="G613" s="125"/>
      <c r="H613" s="125"/>
      <c r="I613" s="125"/>
      <c r="J613" s="125"/>
      <c r="K613" s="125"/>
      <c r="L613" s="125"/>
      <c r="M613" s="125"/>
      <c r="N613" s="125"/>
      <c r="O613" s="125"/>
      <c r="P613" s="125"/>
      <c r="Q613" s="125"/>
    </row>
    <row r="614" spans="2:17">
      <c r="B614" s="148"/>
      <c r="C614" s="148"/>
      <c r="D614" s="148"/>
      <c r="E614" s="148"/>
      <c r="F614" s="125"/>
      <c r="G614" s="125"/>
      <c r="H614" s="125"/>
      <c r="I614" s="125"/>
      <c r="J614" s="125"/>
      <c r="K614" s="125"/>
      <c r="L614" s="125"/>
      <c r="M614" s="125"/>
      <c r="N614" s="125"/>
      <c r="O614" s="125"/>
      <c r="P614" s="125"/>
      <c r="Q614" s="125"/>
    </row>
    <row r="615" spans="2:17">
      <c r="B615" s="148"/>
      <c r="C615" s="148"/>
      <c r="D615" s="148"/>
      <c r="E615" s="148"/>
      <c r="F615" s="125"/>
      <c r="G615" s="125"/>
      <c r="H615" s="125"/>
      <c r="I615" s="125"/>
      <c r="J615" s="125"/>
      <c r="K615" s="125"/>
      <c r="L615" s="125"/>
      <c r="M615" s="125"/>
      <c r="N615" s="125"/>
      <c r="O615" s="125"/>
      <c r="P615" s="125"/>
      <c r="Q615" s="125"/>
    </row>
    <row r="616" spans="2:17">
      <c r="B616" s="148"/>
      <c r="C616" s="148"/>
      <c r="D616" s="148"/>
      <c r="E616" s="148"/>
      <c r="F616" s="125"/>
      <c r="G616" s="125"/>
      <c r="H616" s="125"/>
      <c r="I616" s="125"/>
      <c r="J616" s="125"/>
      <c r="K616" s="125"/>
      <c r="L616" s="125"/>
      <c r="M616" s="125"/>
      <c r="N616" s="125"/>
      <c r="O616" s="125"/>
      <c r="P616" s="125"/>
      <c r="Q616" s="125"/>
    </row>
    <row r="617" spans="2:17">
      <c r="B617" s="148"/>
      <c r="C617" s="148"/>
      <c r="D617" s="148"/>
      <c r="E617" s="148"/>
      <c r="F617" s="125"/>
      <c r="G617" s="125"/>
      <c r="H617" s="125"/>
      <c r="I617" s="125"/>
      <c r="J617" s="125"/>
      <c r="K617" s="125"/>
      <c r="L617" s="125"/>
      <c r="M617" s="125"/>
      <c r="N617" s="125"/>
      <c r="O617" s="125"/>
      <c r="P617" s="125"/>
      <c r="Q617" s="125"/>
    </row>
    <row r="618" spans="2:17">
      <c r="B618" s="148"/>
      <c r="C618" s="148"/>
      <c r="D618" s="148"/>
      <c r="E618" s="148"/>
      <c r="F618" s="125"/>
      <c r="G618" s="125"/>
      <c r="H618" s="125"/>
      <c r="I618" s="125"/>
      <c r="J618" s="125"/>
      <c r="K618" s="125"/>
      <c r="L618" s="125"/>
      <c r="M618" s="125"/>
      <c r="N618" s="125"/>
      <c r="O618" s="125"/>
      <c r="P618" s="125"/>
      <c r="Q618" s="125"/>
    </row>
    <row r="619" spans="2:17">
      <c r="B619" s="148"/>
      <c r="C619" s="148"/>
      <c r="D619" s="148"/>
      <c r="E619" s="148"/>
      <c r="F619" s="125"/>
      <c r="G619" s="125"/>
      <c r="H619" s="125"/>
      <c r="I619" s="125"/>
      <c r="J619" s="125"/>
      <c r="K619" s="125"/>
      <c r="L619" s="125"/>
      <c r="M619" s="125"/>
      <c r="N619" s="125"/>
      <c r="O619" s="125"/>
      <c r="P619" s="125"/>
      <c r="Q619" s="125"/>
    </row>
    <row r="620" spans="2:17">
      <c r="B620" s="148"/>
      <c r="C620" s="148"/>
      <c r="D620" s="148"/>
      <c r="E620" s="148"/>
      <c r="F620" s="125"/>
      <c r="G620" s="125"/>
      <c r="H620" s="125"/>
      <c r="I620" s="125"/>
      <c r="J620" s="125"/>
      <c r="K620" s="125"/>
      <c r="L620" s="125"/>
      <c r="M620" s="125"/>
      <c r="N620" s="125"/>
      <c r="O620" s="125"/>
      <c r="P620" s="125"/>
      <c r="Q620" s="125"/>
    </row>
    <row r="621" spans="2:17">
      <c r="B621" s="148"/>
      <c r="C621" s="148"/>
      <c r="D621" s="148"/>
      <c r="E621" s="148"/>
      <c r="F621" s="125"/>
      <c r="G621" s="125"/>
      <c r="H621" s="125"/>
      <c r="I621" s="125"/>
      <c r="J621" s="125"/>
      <c r="K621" s="125"/>
      <c r="L621" s="125"/>
      <c r="M621" s="125"/>
      <c r="N621" s="125"/>
      <c r="O621" s="125"/>
      <c r="P621" s="125"/>
      <c r="Q621" s="125"/>
    </row>
    <row r="622" spans="2:17">
      <c r="B622" s="148"/>
      <c r="C622" s="148"/>
      <c r="D622" s="148"/>
      <c r="E622" s="148"/>
      <c r="F622" s="125"/>
      <c r="G622" s="125"/>
      <c r="H622" s="125"/>
      <c r="I622" s="125"/>
      <c r="J622" s="125"/>
      <c r="K622" s="125"/>
      <c r="L622" s="125"/>
      <c r="M622" s="125"/>
      <c r="N622" s="125"/>
      <c r="O622" s="125"/>
      <c r="P622" s="125"/>
      <c r="Q622" s="125"/>
    </row>
    <row r="623" spans="2:17">
      <c r="B623" s="148"/>
      <c r="C623" s="148"/>
      <c r="D623" s="148"/>
      <c r="E623" s="148"/>
      <c r="F623" s="125"/>
      <c r="G623" s="125"/>
      <c r="H623" s="125"/>
      <c r="I623" s="125"/>
      <c r="J623" s="125"/>
      <c r="K623" s="125"/>
      <c r="L623" s="125"/>
      <c r="M623" s="125"/>
      <c r="N623" s="125"/>
      <c r="O623" s="125"/>
      <c r="P623" s="125"/>
      <c r="Q623" s="125"/>
    </row>
    <row r="624" spans="2:17">
      <c r="B624" s="148"/>
      <c r="C624" s="148"/>
      <c r="D624" s="148"/>
      <c r="E624" s="148"/>
      <c r="F624" s="125"/>
      <c r="G624" s="125"/>
      <c r="H624" s="125"/>
      <c r="I624" s="125"/>
      <c r="J624" s="125"/>
      <c r="K624" s="125"/>
      <c r="L624" s="125"/>
      <c r="M624" s="125"/>
      <c r="N624" s="125"/>
      <c r="O624" s="125"/>
      <c r="P624" s="125"/>
      <c r="Q624" s="125"/>
    </row>
    <row r="625" spans="2:17">
      <c r="B625" s="148"/>
      <c r="C625" s="148"/>
      <c r="D625" s="148"/>
      <c r="E625" s="148"/>
      <c r="F625" s="125"/>
      <c r="G625" s="125"/>
      <c r="H625" s="125"/>
      <c r="I625" s="125"/>
      <c r="J625" s="125"/>
      <c r="K625" s="125"/>
      <c r="L625" s="125"/>
      <c r="M625" s="125"/>
      <c r="N625" s="125"/>
      <c r="O625" s="125"/>
      <c r="P625" s="125"/>
      <c r="Q625" s="125"/>
    </row>
    <row r="626" spans="2:17">
      <c r="B626" s="148"/>
      <c r="C626" s="148"/>
      <c r="D626" s="148"/>
      <c r="E626" s="148"/>
      <c r="F626" s="125"/>
      <c r="G626" s="125"/>
      <c r="H626" s="125"/>
      <c r="I626" s="125"/>
      <c r="J626" s="125"/>
      <c r="K626" s="125"/>
      <c r="L626" s="125"/>
      <c r="M626" s="125"/>
      <c r="N626" s="125"/>
      <c r="O626" s="125"/>
      <c r="P626" s="125"/>
      <c r="Q626" s="125"/>
    </row>
    <row r="627" spans="2:17">
      <c r="B627" s="148"/>
      <c r="C627" s="148"/>
      <c r="D627" s="148"/>
      <c r="E627" s="148"/>
      <c r="F627" s="125"/>
      <c r="G627" s="125"/>
      <c r="H627" s="125"/>
      <c r="I627" s="125"/>
      <c r="J627" s="125"/>
      <c r="K627" s="125"/>
      <c r="L627" s="125"/>
      <c r="M627" s="125"/>
      <c r="N627" s="125"/>
      <c r="O627" s="125"/>
      <c r="P627" s="125"/>
      <c r="Q627" s="125"/>
    </row>
    <row r="628" spans="2:17">
      <c r="B628" s="148"/>
      <c r="C628" s="148"/>
      <c r="D628" s="148"/>
      <c r="E628" s="148"/>
      <c r="F628" s="125"/>
      <c r="G628" s="125"/>
      <c r="H628" s="125"/>
      <c r="I628" s="125"/>
      <c r="J628" s="125"/>
      <c r="K628" s="125"/>
      <c r="L628" s="125"/>
      <c r="M628" s="125"/>
      <c r="N628" s="125"/>
      <c r="O628" s="125"/>
      <c r="P628" s="125"/>
      <c r="Q628" s="125"/>
    </row>
    <row r="629" spans="2:17">
      <c r="B629" s="148"/>
      <c r="C629" s="148"/>
      <c r="D629" s="148"/>
      <c r="E629" s="148"/>
      <c r="F629" s="125"/>
      <c r="G629" s="125"/>
      <c r="H629" s="125"/>
      <c r="I629" s="125"/>
      <c r="J629" s="125"/>
      <c r="K629" s="125"/>
      <c r="L629" s="125"/>
      <c r="M629" s="125"/>
      <c r="N629" s="125"/>
      <c r="O629" s="125"/>
      <c r="P629" s="125"/>
      <c r="Q629" s="125"/>
    </row>
    <row r="630" spans="2:17">
      <c r="B630" s="148"/>
      <c r="C630" s="148"/>
      <c r="D630" s="148"/>
      <c r="E630" s="148"/>
      <c r="F630" s="125"/>
      <c r="G630" s="125"/>
      <c r="H630" s="125"/>
      <c r="I630" s="125"/>
      <c r="J630" s="125"/>
      <c r="K630" s="125"/>
      <c r="L630" s="125"/>
      <c r="M630" s="125"/>
      <c r="N630" s="125"/>
      <c r="O630" s="125"/>
      <c r="P630" s="125"/>
      <c r="Q630" s="125"/>
    </row>
    <row r="631" spans="2:17">
      <c r="B631" s="148"/>
      <c r="C631" s="148"/>
      <c r="D631" s="148"/>
      <c r="E631" s="148"/>
      <c r="F631" s="125"/>
      <c r="G631" s="125"/>
      <c r="H631" s="125"/>
      <c r="I631" s="125"/>
      <c r="J631" s="125"/>
      <c r="K631" s="125"/>
      <c r="L631" s="125"/>
      <c r="M631" s="125"/>
      <c r="N631" s="125"/>
      <c r="O631" s="125"/>
      <c r="P631" s="125"/>
      <c r="Q631" s="125"/>
    </row>
    <row r="632" spans="2:17">
      <c r="B632" s="148"/>
      <c r="C632" s="148"/>
      <c r="D632" s="148"/>
      <c r="E632" s="148"/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  <c r="Q632" s="125"/>
    </row>
    <row r="633" spans="2:17">
      <c r="B633" s="148"/>
      <c r="C633" s="148"/>
      <c r="D633" s="148"/>
      <c r="E633" s="148"/>
      <c r="F633" s="125"/>
      <c r="G633" s="125"/>
      <c r="H633" s="125"/>
      <c r="I633" s="125"/>
      <c r="J633" s="125"/>
      <c r="K633" s="125"/>
      <c r="L633" s="125"/>
      <c r="M633" s="125"/>
      <c r="N633" s="125"/>
      <c r="O633" s="125"/>
      <c r="P633" s="125"/>
      <c r="Q633" s="125"/>
    </row>
    <row r="634" spans="2:17">
      <c r="B634" s="148"/>
      <c r="C634" s="148"/>
      <c r="D634" s="148"/>
      <c r="E634" s="148"/>
      <c r="F634" s="125"/>
      <c r="G634" s="125"/>
      <c r="H634" s="125"/>
      <c r="I634" s="125"/>
      <c r="J634" s="125"/>
      <c r="K634" s="125"/>
      <c r="L634" s="125"/>
      <c r="M634" s="125"/>
      <c r="N634" s="125"/>
      <c r="O634" s="125"/>
      <c r="P634" s="125"/>
      <c r="Q634" s="125"/>
    </row>
    <row r="635" spans="2:17">
      <c r="B635" s="148"/>
      <c r="C635" s="148"/>
      <c r="D635" s="148"/>
      <c r="E635" s="148"/>
      <c r="F635" s="125"/>
      <c r="G635" s="125"/>
      <c r="H635" s="125"/>
      <c r="I635" s="125"/>
      <c r="J635" s="125"/>
      <c r="K635" s="125"/>
      <c r="L635" s="125"/>
      <c r="M635" s="125"/>
      <c r="N635" s="125"/>
      <c r="O635" s="125"/>
      <c r="P635" s="125"/>
      <c r="Q635" s="125"/>
    </row>
    <row r="636" spans="2:17">
      <c r="B636" s="148"/>
      <c r="C636" s="148"/>
      <c r="D636" s="148"/>
      <c r="E636" s="148"/>
      <c r="F636" s="125"/>
      <c r="G636" s="125"/>
      <c r="H636" s="125"/>
      <c r="I636" s="125"/>
      <c r="J636" s="125"/>
      <c r="K636" s="125"/>
      <c r="L636" s="125"/>
      <c r="M636" s="125"/>
      <c r="N636" s="125"/>
      <c r="O636" s="125"/>
      <c r="P636" s="125"/>
      <c r="Q636" s="125"/>
    </row>
    <row r="637" spans="2:17">
      <c r="B637" s="148"/>
      <c r="C637" s="148"/>
      <c r="D637" s="148"/>
      <c r="E637" s="148"/>
      <c r="F637" s="125"/>
      <c r="G637" s="125"/>
      <c r="H637" s="125"/>
      <c r="I637" s="125"/>
      <c r="J637" s="125"/>
      <c r="K637" s="125"/>
      <c r="L637" s="125"/>
      <c r="M637" s="125"/>
      <c r="N637" s="125"/>
      <c r="O637" s="125"/>
      <c r="P637" s="125"/>
      <c r="Q637" s="125"/>
    </row>
    <row r="638" spans="2:17">
      <c r="B638" s="148"/>
      <c r="C638" s="148"/>
      <c r="D638" s="148"/>
      <c r="E638" s="148"/>
      <c r="F638" s="125"/>
      <c r="G638" s="125"/>
      <c r="H638" s="125"/>
      <c r="I638" s="125"/>
      <c r="J638" s="125"/>
      <c r="K638" s="125"/>
      <c r="L638" s="125"/>
      <c r="M638" s="125"/>
      <c r="N638" s="125"/>
      <c r="O638" s="125"/>
      <c r="P638" s="125"/>
      <c r="Q638" s="125"/>
    </row>
    <row r="639" spans="2:17">
      <c r="B639" s="148"/>
      <c r="C639" s="148"/>
      <c r="D639" s="148"/>
      <c r="E639" s="148"/>
      <c r="F639" s="125"/>
      <c r="G639" s="125"/>
      <c r="H639" s="125"/>
      <c r="I639" s="125"/>
      <c r="J639" s="125"/>
      <c r="K639" s="125"/>
      <c r="L639" s="125"/>
      <c r="M639" s="125"/>
      <c r="N639" s="125"/>
      <c r="O639" s="125"/>
      <c r="P639" s="125"/>
      <c r="Q639" s="125"/>
    </row>
    <row r="640" spans="2:17">
      <c r="B640" s="148"/>
      <c r="C640" s="148"/>
      <c r="D640" s="148"/>
      <c r="E640" s="148"/>
      <c r="F640" s="125"/>
      <c r="G640" s="125"/>
      <c r="H640" s="125"/>
      <c r="I640" s="125"/>
      <c r="J640" s="125"/>
      <c r="K640" s="125"/>
      <c r="L640" s="125"/>
      <c r="M640" s="125"/>
      <c r="N640" s="125"/>
      <c r="O640" s="125"/>
      <c r="P640" s="125"/>
      <c r="Q640" s="125"/>
    </row>
    <row r="641" spans="2:17">
      <c r="B641" s="148"/>
      <c r="C641" s="148"/>
      <c r="D641" s="148"/>
      <c r="E641" s="148"/>
      <c r="F641" s="125"/>
      <c r="G641" s="125"/>
      <c r="H641" s="125"/>
      <c r="I641" s="125"/>
      <c r="J641" s="125"/>
      <c r="K641" s="125"/>
      <c r="L641" s="125"/>
      <c r="M641" s="125"/>
      <c r="N641" s="125"/>
      <c r="O641" s="125"/>
      <c r="P641" s="125"/>
      <c r="Q641" s="125"/>
    </row>
    <row r="642" spans="2:17">
      <c r="B642" s="148"/>
      <c r="C642" s="148"/>
      <c r="D642" s="148"/>
      <c r="E642" s="148"/>
      <c r="F642" s="125"/>
      <c r="G642" s="125"/>
      <c r="H642" s="125"/>
      <c r="I642" s="125"/>
      <c r="J642" s="125"/>
      <c r="K642" s="125"/>
      <c r="L642" s="125"/>
      <c r="M642" s="125"/>
      <c r="N642" s="125"/>
      <c r="O642" s="125"/>
      <c r="P642" s="125"/>
      <c r="Q642" s="125"/>
    </row>
    <row r="643" spans="2:17">
      <c r="B643" s="148"/>
      <c r="C643" s="148"/>
      <c r="D643" s="148"/>
      <c r="E643" s="148"/>
      <c r="F643" s="125"/>
      <c r="G643" s="125"/>
      <c r="H643" s="125"/>
      <c r="I643" s="125"/>
      <c r="J643" s="125"/>
      <c r="K643" s="125"/>
      <c r="L643" s="125"/>
      <c r="M643" s="125"/>
      <c r="N643" s="125"/>
      <c r="O643" s="125"/>
      <c r="P643" s="125"/>
      <c r="Q643" s="125"/>
    </row>
    <row r="644" spans="2:17">
      <c r="B644" s="148"/>
      <c r="C644" s="148"/>
      <c r="D644" s="148"/>
      <c r="E644" s="148"/>
      <c r="F644" s="125"/>
      <c r="G644" s="125"/>
      <c r="H644" s="125"/>
      <c r="I644" s="125"/>
      <c r="J644" s="125"/>
      <c r="K644" s="125"/>
      <c r="L644" s="125"/>
      <c r="M644" s="125"/>
      <c r="N644" s="125"/>
      <c r="O644" s="125"/>
      <c r="P644" s="125"/>
      <c r="Q644" s="125"/>
    </row>
    <row r="645" spans="2:17">
      <c r="B645" s="148"/>
      <c r="C645" s="148"/>
      <c r="D645" s="148"/>
      <c r="E645" s="148"/>
      <c r="F645" s="125"/>
      <c r="G645" s="125"/>
      <c r="H645" s="125"/>
      <c r="I645" s="125"/>
      <c r="J645" s="125"/>
      <c r="K645" s="125"/>
      <c r="L645" s="125"/>
      <c r="M645" s="125"/>
      <c r="N645" s="125"/>
      <c r="O645" s="125"/>
      <c r="P645" s="125"/>
      <c r="Q645" s="125"/>
    </row>
    <row r="646" spans="2:17">
      <c r="B646" s="148"/>
      <c r="C646" s="148"/>
      <c r="D646" s="148"/>
      <c r="E646" s="148"/>
      <c r="F646" s="125"/>
      <c r="G646" s="125"/>
      <c r="H646" s="125"/>
      <c r="I646" s="125"/>
      <c r="J646" s="125"/>
      <c r="K646" s="125"/>
      <c r="L646" s="125"/>
      <c r="M646" s="125"/>
      <c r="N646" s="125"/>
      <c r="O646" s="125"/>
      <c r="P646" s="125"/>
      <c r="Q646" s="125"/>
    </row>
    <row r="647" spans="2:17">
      <c r="B647" s="148"/>
      <c r="C647" s="148"/>
      <c r="D647" s="148"/>
      <c r="E647" s="148"/>
      <c r="F647" s="125"/>
      <c r="G647" s="125"/>
      <c r="H647" s="125"/>
      <c r="I647" s="125"/>
      <c r="J647" s="125"/>
      <c r="K647" s="125"/>
      <c r="L647" s="125"/>
      <c r="M647" s="125"/>
      <c r="N647" s="125"/>
      <c r="O647" s="125"/>
      <c r="P647" s="125"/>
      <c r="Q647" s="125"/>
    </row>
    <row r="648" spans="2:17">
      <c r="B648" s="148"/>
      <c r="C648" s="148"/>
      <c r="D648" s="148"/>
      <c r="E648" s="148"/>
      <c r="F648" s="125"/>
      <c r="G648" s="125"/>
      <c r="H648" s="125"/>
      <c r="I648" s="125"/>
      <c r="J648" s="125"/>
      <c r="K648" s="125"/>
      <c r="L648" s="125"/>
      <c r="M648" s="125"/>
      <c r="N648" s="125"/>
      <c r="O648" s="125"/>
      <c r="P648" s="125"/>
      <c r="Q648" s="125"/>
    </row>
    <row r="649" spans="2:17">
      <c r="B649" s="148"/>
      <c r="C649" s="148"/>
      <c r="D649" s="148"/>
      <c r="E649" s="148"/>
      <c r="F649" s="125"/>
      <c r="G649" s="125"/>
      <c r="H649" s="125"/>
      <c r="I649" s="125"/>
      <c r="J649" s="125"/>
      <c r="K649" s="125"/>
      <c r="L649" s="125"/>
      <c r="M649" s="125"/>
      <c r="N649" s="125"/>
      <c r="O649" s="125"/>
      <c r="P649" s="125"/>
      <c r="Q649" s="125"/>
    </row>
    <row r="650" spans="2:17">
      <c r="B650" s="148"/>
      <c r="C650" s="148"/>
      <c r="D650" s="148"/>
      <c r="E650" s="148"/>
      <c r="F650" s="125"/>
      <c r="G650" s="125"/>
      <c r="H650" s="125"/>
      <c r="I650" s="125"/>
      <c r="J650" s="125"/>
      <c r="K650" s="125"/>
      <c r="L650" s="125"/>
      <c r="M650" s="125"/>
      <c r="N650" s="125"/>
      <c r="O650" s="125"/>
      <c r="P650" s="125"/>
      <c r="Q650" s="125"/>
    </row>
    <row r="651" spans="2:17">
      <c r="B651" s="148"/>
      <c r="C651" s="148"/>
      <c r="D651" s="148"/>
      <c r="E651" s="148"/>
      <c r="F651" s="125"/>
      <c r="G651" s="125"/>
      <c r="H651" s="125"/>
      <c r="I651" s="125"/>
      <c r="J651" s="125"/>
      <c r="K651" s="125"/>
      <c r="L651" s="125"/>
      <c r="M651" s="125"/>
      <c r="N651" s="125"/>
      <c r="O651" s="125"/>
      <c r="P651" s="125"/>
      <c r="Q651" s="125"/>
    </row>
    <row r="652" spans="2:17">
      <c r="B652" s="148"/>
      <c r="C652" s="148"/>
      <c r="D652" s="148"/>
      <c r="E652" s="148"/>
      <c r="F652" s="125"/>
      <c r="G652" s="125"/>
      <c r="H652" s="125"/>
      <c r="I652" s="125"/>
      <c r="J652" s="125"/>
      <c r="K652" s="125"/>
      <c r="L652" s="125"/>
      <c r="M652" s="125"/>
      <c r="N652" s="125"/>
      <c r="O652" s="125"/>
      <c r="P652" s="125"/>
      <c r="Q652" s="125"/>
    </row>
    <row r="653" spans="2:17">
      <c r="B653" s="148"/>
      <c r="C653" s="148"/>
      <c r="D653" s="148"/>
      <c r="E653" s="148"/>
      <c r="F653" s="125"/>
      <c r="G653" s="125"/>
      <c r="H653" s="125"/>
      <c r="I653" s="125"/>
      <c r="J653" s="125"/>
      <c r="K653" s="125"/>
      <c r="L653" s="125"/>
      <c r="M653" s="125"/>
      <c r="N653" s="125"/>
      <c r="O653" s="125"/>
      <c r="P653" s="125"/>
      <c r="Q653" s="125"/>
    </row>
    <row r="654" spans="2:17">
      <c r="B654" s="148"/>
      <c r="C654" s="148"/>
      <c r="D654" s="148"/>
      <c r="E654" s="148"/>
      <c r="F654" s="125"/>
      <c r="G654" s="125"/>
      <c r="H654" s="125"/>
      <c r="I654" s="125"/>
      <c r="J654" s="125"/>
      <c r="K654" s="125"/>
      <c r="L654" s="125"/>
      <c r="M654" s="125"/>
      <c r="N654" s="125"/>
      <c r="O654" s="125"/>
      <c r="P654" s="125"/>
      <c r="Q654" s="125"/>
    </row>
    <row r="655" spans="2:17">
      <c r="B655" s="148"/>
      <c r="C655" s="148"/>
      <c r="D655" s="148"/>
      <c r="E655" s="148"/>
      <c r="F655" s="125"/>
      <c r="G655" s="125"/>
      <c r="H655" s="125"/>
      <c r="I655" s="125"/>
      <c r="J655" s="125"/>
      <c r="K655" s="125"/>
      <c r="L655" s="125"/>
      <c r="M655" s="125"/>
      <c r="N655" s="125"/>
      <c r="O655" s="125"/>
      <c r="P655" s="125"/>
      <c r="Q655" s="125"/>
    </row>
    <row r="656" spans="2:17">
      <c r="B656" s="148"/>
      <c r="C656" s="148"/>
      <c r="D656" s="148"/>
      <c r="E656" s="148"/>
      <c r="F656" s="125"/>
      <c r="G656" s="125"/>
      <c r="H656" s="125"/>
      <c r="I656" s="125"/>
      <c r="J656" s="125"/>
      <c r="K656" s="125"/>
      <c r="L656" s="125"/>
      <c r="M656" s="125"/>
      <c r="N656" s="125"/>
      <c r="O656" s="125"/>
      <c r="P656" s="125"/>
      <c r="Q656" s="125"/>
    </row>
    <row r="657" spans="2:17">
      <c r="B657" s="148"/>
      <c r="C657" s="148"/>
      <c r="D657" s="148"/>
      <c r="E657" s="148"/>
      <c r="F657" s="125"/>
      <c r="G657" s="125"/>
      <c r="H657" s="125"/>
      <c r="I657" s="125"/>
      <c r="J657" s="125"/>
      <c r="K657" s="125"/>
      <c r="L657" s="125"/>
      <c r="M657" s="125"/>
      <c r="N657" s="125"/>
      <c r="O657" s="125"/>
      <c r="P657" s="125"/>
      <c r="Q657" s="125"/>
    </row>
    <row r="658" spans="2:17">
      <c r="B658" s="148"/>
      <c r="C658" s="148"/>
      <c r="D658" s="148"/>
      <c r="E658" s="148"/>
      <c r="F658" s="125"/>
      <c r="G658" s="125"/>
      <c r="H658" s="125"/>
      <c r="I658" s="125"/>
      <c r="J658" s="125"/>
      <c r="K658" s="125"/>
      <c r="L658" s="125"/>
      <c r="M658" s="125"/>
      <c r="N658" s="125"/>
      <c r="O658" s="125"/>
      <c r="P658" s="125"/>
      <c r="Q658" s="125"/>
    </row>
    <row r="659" spans="2:17">
      <c r="B659" s="148"/>
      <c r="C659" s="148"/>
      <c r="D659" s="148"/>
      <c r="E659" s="148"/>
      <c r="F659" s="125"/>
      <c r="G659" s="125"/>
      <c r="H659" s="125"/>
      <c r="I659" s="125"/>
      <c r="J659" s="125"/>
      <c r="K659" s="125"/>
      <c r="L659" s="125"/>
      <c r="M659" s="125"/>
      <c r="N659" s="125"/>
      <c r="O659" s="125"/>
      <c r="P659" s="125"/>
      <c r="Q659" s="125"/>
    </row>
    <row r="660" spans="2:17">
      <c r="B660" s="148"/>
      <c r="C660" s="148"/>
      <c r="D660" s="148"/>
      <c r="E660" s="148"/>
      <c r="F660" s="125"/>
      <c r="G660" s="125"/>
      <c r="H660" s="125"/>
      <c r="I660" s="125"/>
      <c r="J660" s="125"/>
      <c r="K660" s="125"/>
      <c r="L660" s="125"/>
      <c r="M660" s="125"/>
      <c r="N660" s="125"/>
      <c r="O660" s="125"/>
      <c r="P660" s="125"/>
      <c r="Q660" s="125"/>
    </row>
    <row r="661" spans="2:17">
      <c r="B661" s="148"/>
      <c r="C661" s="148"/>
      <c r="D661" s="148"/>
      <c r="E661" s="148"/>
      <c r="F661" s="125"/>
      <c r="G661" s="125"/>
      <c r="H661" s="125"/>
      <c r="I661" s="125"/>
      <c r="J661" s="125"/>
      <c r="K661" s="125"/>
      <c r="L661" s="125"/>
      <c r="M661" s="125"/>
      <c r="N661" s="125"/>
      <c r="O661" s="125"/>
      <c r="P661" s="125"/>
      <c r="Q661" s="125"/>
    </row>
    <row r="662" spans="2:17">
      <c r="B662" s="148"/>
      <c r="C662" s="148"/>
      <c r="D662" s="148"/>
      <c r="E662" s="148"/>
      <c r="F662" s="125"/>
      <c r="G662" s="125"/>
      <c r="H662" s="125"/>
      <c r="I662" s="125"/>
      <c r="J662" s="125"/>
      <c r="K662" s="125"/>
      <c r="L662" s="125"/>
      <c r="M662" s="125"/>
      <c r="N662" s="125"/>
      <c r="O662" s="125"/>
      <c r="P662" s="125"/>
      <c r="Q662" s="125"/>
    </row>
    <row r="663" spans="2:17">
      <c r="B663" s="148"/>
      <c r="C663" s="148"/>
      <c r="D663" s="148"/>
      <c r="E663" s="148"/>
      <c r="F663" s="125"/>
      <c r="G663" s="125"/>
      <c r="H663" s="125"/>
      <c r="I663" s="125"/>
      <c r="J663" s="125"/>
      <c r="K663" s="125"/>
      <c r="L663" s="125"/>
      <c r="M663" s="125"/>
      <c r="N663" s="125"/>
      <c r="O663" s="125"/>
      <c r="P663" s="125"/>
      <c r="Q663" s="125"/>
    </row>
    <row r="664" spans="2:17">
      <c r="B664" s="148"/>
      <c r="C664" s="148"/>
      <c r="D664" s="148"/>
      <c r="E664" s="148"/>
      <c r="F664" s="125"/>
      <c r="G664" s="125"/>
      <c r="H664" s="125"/>
      <c r="I664" s="125"/>
      <c r="J664" s="125"/>
      <c r="K664" s="125"/>
      <c r="L664" s="125"/>
      <c r="M664" s="125"/>
      <c r="N664" s="125"/>
      <c r="O664" s="125"/>
      <c r="P664" s="125"/>
      <c r="Q664" s="125"/>
    </row>
    <row r="665" spans="2:17">
      <c r="B665" s="148"/>
      <c r="C665" s="148"/>
      <c r="D665" s="148"/>
      <c r="E665" s="148"/>
      <c r="F665" s="125"/>
      <c r="G665" s="125"/>
      <c r="H665" s="125"/>
      <c r="I665" s="125"/>
      <c r="J665" s="125"/>
      <c r="K665" s="125"/>
      <c r="L665" s="125"/>
      <c r="M665" s="125"/>
      <c r="N665" s="125"/>
      <c r="O665" s="125"/>
      <c r="P665" s="125"/>
      <c r="Q665" s="125"/>
    </row>
    <row r="666" spans="2:17">
      <c r="B666" s="148"/>
      <c r="C666" s="148"/>
      <c r="D666" s="148"/>
      <c r="E666" s="148"/>
      <c r="F666" s="125"/>
      <c r="G666" s="125"/>
      <c r="H666" s="125"/>
      <c r="I666" s="125"/>
      <c r="J666" s="125"/>
      <c r="K666" s="125"/>
      <c r="L666" s="125"/>
      <c r="M666" s="125"/>
      <c r="N666" s="125"/>
      <c r="O666" s="125"/>
      <c r="P666" s="125"/>
      <c r="Q666" s="125"/>
    </row>
    <row r="667" spans="2:17">
      <c r="B667" s="148"/>
      <c r="C667" s="148"/>
      <c r="D667" s="148"/>
      <c r="E667" s="148"/>
      <c r="F667" s="125"/>
      <c r="G667" s="125"/>
      <c r="H667" s="125"/>
      <c r="I667" s="125"/>
      <c r="J667" s="125"/>
      <c r="K667" s="125"/>
      <c r="L667" s="125"/>
      <c r="M667" s="125"/>
      <c r="N667" s="125"/>
      <c r="O667" s="125"/>
      <c r="P667" s="125"/>
      <c r="Q667" s="125"/>
    </row>
    <row r="668" spans="2:17">
      <c r="B668" s="148"/>
      <c r="C668" s="148"/>
      <c r="D668" s="148"/>
      <c r="E668" s="148"/>
      <c r="F668" s="125"/>
      <c r="G668" s="125"/>
      <c r="H668" s="125"/>
      <c r="I668" s="125"/>
      <c r="J668" s="125"/>
      <c r="K668" s="125"/>
      <c r="L668" s="125"/>
      <c r="M668" s="125"/>
      <c r="N668" s="125"/>
      <c r="O668" s="125"/>
      <c r="P668" s="125"/>
      <c r="Q668" s="125"/>
    </row>
    <row r="669" spans="2:17">
      <c r="B669" s="148"/>
      <c r="C669" s="148"/>
      <c r="D669" s="148"/>
      <c r="E669" s="148"/>
      <c r="F669" s="125"/>
      <c r="G669" s="125"/>
      <c r="H669" s="125"/>
      <c r="I669" s="125"/>
      <c r="J669" s="125"/>
      <c r="K669" s="125"/>
      <c r="L669" s="125"/>
      <c r="M669" s="125"/>
      <c r="N669" s="125"/>
      <c r="O669" s="125"/>
      <c r="P669" s="125"/>
      <c r="Q669" s="125"/>
    </row>
    <row r="670" spans="2:17">
      <c r="B670" s="148"/>
      <c r="C670" s="148"/>
      <c r="D670" s="148"/>
      <c r="E670" s="148"/>
      <c r="F670" s="125"/>
      <c r="G670" s="125"/>
      <c r="H670" s="125"/>
      <c r="I670" s="125"/>
      <c r="J670" s="125"/>
      <c r="K670" s="125"/>
      <c r="L670" s="125"/>
      <c r="M670" s="125"/>
      <c r="N670" s="125"/>
      <c r="O670" s="125"/>
      <c r="P670" s="125"/>
      <c r="Q670" s="125"/>
    </row>
    <row r="671" spans="2:17">
      <c r="B671" s="148"/>
      <c r="C671" s="148"/>
      <c r="D671" s="148"/>
      <c r="E671" s="148"/>
      <c r="F671" s="125"/>
      <c r="G671" s="125"/>
      <c r="H671" s="125"/>
      <c r="I671" s="125"/>
      <c r="J671" s="125"/>
      <c r="K671" s="125"/>
      <c r="L671" s="125"/>
      <c r="M671" s="125"/>
      <c r="N671" s="125"/>
      <c r="O671" s="125"/>
      <c r="P671" s="125"/>
      <c r="Q671" s="125"/>
    </row>
    <row r="672" spans="2:17">
      <c r="B672" s="148"/>
      <c r="C672" s="148"/>
      <c r="D672" s="148"/>
      <c r="E672" s="148"/>
      <c r="F672" s="125"/>
      <c r="G672" s="125"/>
      <c r="H672" s="125"/>
      <c r="I672" s="125"/>
      <c r="J672" s="125"/>
      <c r="K672" s="125"/>
      <c r="L672" s="125"/>
      <c r="M672" s="125"/>
      <c r="N672" s="125"/>
      <c r="O672" s="125"/>
      <c r="P672" s="125"/>
      <c r="Q672" s="125"/>
    </row>
    <row r="673" spans="2:17">
      <c r="B673" s="148"/>
      <c r="C673" s="148"/>
      <c r="D673" s="148"/>
      <c r="E673" s="148"/>
      <c r="F673" s="125"/>
      <c r="G673" s="125"/>
      <c r="H673" s="125"/>
      <c r="I673" s="125"/>
      <c r="J673" s="125"/>
      <c r="K673" s="125"/>
      <c r="L673" s="125"/>
      <c r="M673" s="125"/>
      <c r="N673" s="125"/>
      <c r="O673" s="125"/>
      <c r="P673" s="125"/>
      <c r="Q673" s="125"/>
    </row>
    <row r="674" spans="2:17">
      <c r="B674" s="148"/>
      <c r="C674" s="148"/>
      <c r="D674" s="148"/>
      <c r="E674" s="148"/>
      <c r="F674" s="125"/>
      <c r="G674" s="125"/>
      <c r="H674" s="125"/>
      <c r="I674" s="125"/>
      <c r="J674" s="125"/>
      <c r="K674" s="125"/>
      <c r="L674" s="125"/>
      <c r="M674" s="125"/>
      <c r="N674" s="125"/>
      <c r="O674" s="125"/>
      <c r="P674" s="125"/>
      <c r="Q674" s="125"/>
    </row>
    <row r="675" spans="2:17">
      <c r="B675" s="148"/>
      <c r="C675" s="148"/>
      <c r="D675" s="148"/>
      <c r="E675" s="148"/>
      <c r="F675" s="125"/>
      <c r="G675" s="125"/>
      <c r="H675" s="125"/>
      <c r="I675" s="125"/>
      <c r="J675" s="125"/>
      <c r="K675" s="125"/>
      <c r="L675" s="125"/>
      <c r="M675" s="125"/>
      <c r="N675" s="125"/>
      <c r="O675" s="125"/>
      <c r="P675" s="125"/>
      <c r="Q675" s="125"/>
    </row>
    <row r="676" spans="2:17">
      <c r="B676" s="148"/>
      <c r="C676" s="148"/>
      <c r="D676" s="148"/>
      <c r="E676" s="148"/>
      <c r="F676" s="125"/>
      <c r="G676" s="125"/>
      <c r="H676" s="125"/>
      <c r="I676" s="125"/>
      <c r="J676" s="125"/>
      <c r="K676" s="125"/>
      <c r="L676" s="125"/>
      <c r="M676" s="125"/>
      <c r="N676" s="125"/>
      <c r="O676" s="125"/>
      <c r="P676" s="125"/>
      <c r="Q676" s="125"/>
    </row>
    <row r="677" spans="2:17">
      <c r="B677" s="148"/>
      <c r="C677" s="148"/>
      <c r="D677" s="148"/>
      <c r="E677" s="148"/>
      <c r="F677" s="125"/>
      <c r="G677" s="125"/>
      <c r="H677" s="125"/>
      <c r="I677" s="125"/>
      <c r="J677" s="125"/>
      <c r="K677" s="125"/>
      <c r="L677" s="125"/>
      <c r="M677" s="125"/>
      <c r="N677" s="125"/>
      <c r="O677" s="125"/>
      <c r="P677" s="125"/>
      <c r="Q677" s="125"/>
    </row>
    <row r="678" spans="2:17">
      <c r="B678" s="148"/>
      <c r="C678" s="148"/>
      <c r="D678" s="148"/>
      <c r="E678" s="148"/>
      <c r="F678" s="125"/>
      <c r="G678" s="125"/>
      <c r="H678" s="125"/>
      <c r="I678" s="125"/>
      <c r="J678" s="125"/>
      <c r="K678" s="125"/>
      <c r="L678" s="125"/>
      <c r="M678" s="125"/>
      <c r="N678" s="125"/>
      <c r="O678" s="125"/>
      <c r="P678" s="125"/>
      <c r="Q678" s="125"/>
    </row>
    <row r="679" spans="2:17">
      <c r="B679" s="148"/>
      <c r="C679" s="148"/>
      <c r="D679" s="148"/>
      <c r="E679" s="148"/>
      <c r="F679" s="125"/>
      <c r="G679" s="125"/>
      <c r="H679" s="125"/>
      <c r="I679" s="125"/>
      <c r="J679" s="125"/>
      <c r="K679" s="125"/>
      <c r="L679" s="125"/>
      <c r="M679" s="125"/>
      <c r="N679" s="125"/>
      <c r="O679" s="125"/>
      <c r="P679" s="125"/>
      <c r="Q679" s="125"/>
    </row>
    <row r="680" spans="2:17">
      <c r="B680" s="148"/>
      <c r="C680" s="148"/>
      <c r="D680" s="148"/>
      <c r="E680" s="148"/>
      <c r="F680" s="125"/>
      <c r="G680" s="125"/>
      <c r="H680" s="125"/>
      <c r="I680" s="125"/>
      <c r="J680" s="125"/>
      <c r="K680" s="125"/>
      <c r="L680" s="125"/>
      <c r="M680" s="125"/>
      <c r="N680" s="125"/>
      <c r="O680" s="125"/>
      <c r="P680" s="125"/>
      <c r="Q680" s="125"/>
    </row>
    <row r="681" spans="2:17">
      <c r="B681" s="148"/>
      <c r="C681" s="148"/>
      <c r="D681" s="148"/>
      <c r="E681" s="148"/>
      <c r="F681" s="125"/>
      <c r="G681" s="125"/>
      <c r="H681" s="125"/>
      <c r="I681" s="125"/>
      <c r="J681" s="125"/>
      <c r="K681" s="125"/>
      <c r="L681" s="125"/>
      <c r="M681" s="125"/>
      <c r="N681" s="125"/>
      <c r="O681" s="125"/>
      <c r="P681" s="125"/>
      <c r="Q681" s="125"/>
    </row>
    <row r="682" spans="2:17">
      <c r="B682" s="148"/>
      <c r="C682" s="148"/>
      <c r="D682" s="148"/>
      <c r="E682" s="148"/>
      <c r="F682" s="125"/>
      <c r="G682" s="125"/>
      <c r="H682" s="125"/>
      <c r="I682" s="125"/>
      <c r="J682" s="125"/>
      <c r="K682" s="125"/>
      <c r="L682" s="125"/>
      <c r="M682" s="125"/>
      <c r="N682" s="125"/>
      <c r="O682" s="125"/>
      <c r="P682" s="125"/>
      <c r="Q682" s="125"/>
    </row>
    <row r="683" spans="2:17">
      <c r="B683" s="148"/>
      <c r="C683" s="148"/>
      <c r="D683" s="148"/>
      <c r="E683" s="148"/>
      <c r="F683" s="125"/>
      <c r="G683" s="125"/>
      <c r="H683" s="125"/>
      <c r="I683" s="125"/>
      <c r="J683" s="125"/>
      <c r="K683" s="125"/>
      <c r="L683" s="125"/>
      <c r="M683" s="125"/>
      <c r="N683" s="125"/>
      <c r="O683" s="125"/>
      <c r="P683" s="125"/>
      <c r="Q683" s="125"/>
    </row>
    <row r="684" spans="2:17">
      <c r="B684" s="148"/>
      <c r="C684" s="148"/>
      <c r="D684" s="148"/>
      <c r="E684" s="148"/>
      <c r="F684" s="125"/>
      <c r="G684" s="125"/>
      <c r="H684" s="125"/>
      <c r="I684" s="125"/>
      <c r="J684" s="125"/>
      <c r="K684" s="125"/>
      <c r="L684" s="125"/>
      <c r="M684" s="125"/>
      <c r="N684" s="125"/>
      <c r="O684" s="125"/>
      <c r="P684" s="125"/>
      <c r="Q684" s="125"/>
    </row>
    <row r="685" spans="2:17">
      <c r="B685" s="148"/>
      <c r="C685" s="148"/>
      <c r="D685" s="148"/>
      <c r="E685" s="148"/>
      <c r="F685" s="125"/>
      <c r="G685" s="125"/>
      <c r="H685" s="125"/>
      <c r="I685" s="125"/>
      <c r="J685" s="125"/>
      <c r="K685" s="125"/>
      <c r="L685" s="125"/>
      <c r="M685" s="125"/>
      <c r="N685" s="125"/>
      <c r="O685" s="125"/>
      <c r="P685" s="125"/>
      <c r="Q685" s="125"/>
    </row>
    <row r="686" spans="2:17">
      <c r="B686" s="148"/>
      <c r="C686" s="148"/>
      <c r="D686" s="148"/>
      <c r="E686" s="148"/>
      <c r="F686" s="125"/>
      <c r="G686" s="125"/>
      <c r="H686" s="125"/>
      <c r="I686" s="125"/>
      <c r="J686" s="125"/>
      <c r="K686" s="125"/>
      <c r="L686" s="125"/>
      <c r="M686" s="125"/>
      <c r="N686" s="125"/>
      <c r="O686" s="125"/>
      <c r="P686" s="125"/>
      <c r="Q686" s="125"/>
    </row>
    <row r="687" spans="2:17">
      <c r="B687" s="148"/>
      <c r="C687" s="148"/>
      <c r="D687" s="148"/>
      <c r="E687" s="148"/>
      <c r="F687" s="125"/>
      <c r="G687" s="125"/>
      <c r="H687" s="125"/>
      <c r="I687" s="125"/>
      <c r="J687" s="125"/>
      <c r="K687" s="125"/>
      <c r="L687" s="125"/>
      <c r="M687" s="125"/>
      <c r="N687" s="125"/>
      <c r="O687" s="125"/>
      <c r="P687" s="125"/>
      <c r="Q687" s="125"/>
    </row>
    <row r="688" spans="2:17">
      <c r="B688" s="148"/>
      <c r="C688" s="148"/>
      <c r="D688" s="148"/>
      <c r="E688" s="148"/>
      <c r="F688" s="125"/>
      <c r="G688" s="125"/>
      <c r="H688" s="125"/>
      <c r="I688" s="125"/>
      <c r="J688" s="125"/>
      <c r="K688" s="125"/>
      <c r="L688" s="125"/>
      <c r="M688" s="125"/>
      <c r="N688" s="125"/>
      <c r="O688" s="125"/>
      <c r="P688" s="125"/>
      <c r="Q688" s="125"/>
    </row>
    <row r="689" spans="2:17">
      <c r="B689" s="148"/>
      <c r="C689" s="148"/>
      <c r="D689" s="148"/>
      <c r="E689" s="148"/>
      <c r="F689" s="125"/>
      <c r="G689" s="125"/>
      <c r="H689" s="125"/>
      <c r="I689" s="125"/>
      <c r="J689" s="125"/>
      <c r="K689" s="125"/>
      <c r="L689" s="125"/>
      <c r="M689" s="125"/>
      <c r="N689" s="125"/>
      <c r="O689" s="125"/>
      <c r="P689" s="125"/>
      <c r="Q689" s="125"/>
    </row>
    <row r="690" spans="2:17">
      <c r="B690" s="148"/>
      <c r="C690" s="148"/>
      <c r="D690" s="148"/>
      <c r="E690" s="148"/>
      <c r="F690" s="125"/>
      <c r="G690" s="125"/>
      <c r="H690" s="125"/>
      <c r="I690" s="125"/>
      <c r="J690" s="125"/>
      <c r="K690" s="125"/>
      <c r="L690" s="125"/>
      <c r="M690" s="125"/>
      <c r="N690" s="125"/>
      <c r="O690" s="125"/>
      <c r="P690" s="125"/>
      <c r="Q690" s="125"/>
    </row>
    <row r="691" spans="2:17">
      <c r="B691" s="148"/>
      <c r="C691" s="148"/>
      <c r="D691" s="148"/>
      <c r="E691" s="148"/>
      <c r="F691" s="125"/>
      <c r="G691" s="125"/>
      <c r="H691" s="125"/>
      <c r="I691" s="125"/>
      <c r="J691" s="125"/>
      <c r="K691" s="125"/>
      <c r="L691" s="125"/>
      <c r="M691" s="125"/>
      <c r="N691" s="125"/>
      <c r="O691" s="125"/>
      <c r="P691" s="125"/>
      <c r="Q691" s="125"/>
    </row>
    <row r="692" spans="2:17">
      <c r="B692" s="148"/>
      <c r="C692" s="148"/>
      <c r="D692" s="148"/>
      <c r="E692" s="148"/>
      <c r="F692" s="125"/>
      <c r="G692" s="125"/>
      <c r="H692" s="125"/>
      <c r="I692" s="125"/>
      <c r="J692" s="125"/>
      <c r="K692" s="125"/>
      <c r="L692" s="125"/>
      <c r="M692" s="125"/>
      <c r="N692" s="125"/>
      <c r="O692" s="125"/>
      <c r="P692" s="125"/>
      <c r="Q692" s="125"/>
    </row>
    <row r="693" spans="2:17">
      <c r="B693" s="148"/>
      <c r="C693" s="148"/>
      <c r="D693" s="148"/>
      <c r="E693" s="148"/>
      <c r="F693" s="125"/>
      <c r="G693" s="125"/>
      <c r="H693" s="125"/>
      <c r="I693" s="125"/>
      <c r="J693" s="125"/>
      <c r="K693" s="125"/>
      <c r="L693" s="125"/>
      <c r="M693" s="125"/>
      <c r="N693" s="125"/>
      <c r="O693" s="125"/>
      <c r="P693" s="125"/>
      <c r="Q693" s="125"/>
    </row>
    <row r="694" spans="2:17">
      <c r="B694" s="148"/>
      <c r="C694" s="148"/>
      <c r="D694" s="148"/>
      <c r="E694" s="148"/>
      <c r="F694" s="125"/>
      <c r="G694" s="125"/>
      <c r="H694" s="125"/>
      <c r="I694" s="125"/>
      <c r="J694" s="125"/>
      <c r="K694" s="125"/>
      <c r="L694" s="125"/>
      <c r="M694" s="125"/>
      <c r="N694" s="125"/>
      <c r="O694" s="125"/>
      <c r="P694" s="125"/>
      <c r="Q694" s="125"/>
    </row>
    <row r="695" spans="2:17">
      <c r="B695" s="148"/>
      <c r="C695" s="148"/>
      <c r="D695" s="148"/>
      <c r="E695" s="148"/>
      <c r="F695" s="125"/>
      <c r="G695" s="125"/>
      <c r="H695" s="125"/>
      <c r="I695" s="125"/>
      <c r="J695" s="125"/>
      <c r="K695" s="125"/>
      <c r="L695" s="125"/>
      <c r="M695" s="125"/>
      <c r="N695" s="125"/>
      <c r="O695" s="125"/>
      <c r="P695" s="125"/>
      <c r="Q695" s="125"/>
    </row>
    <row r="696" spans="2:17">
      <c r="B696" s="148"/>
      <c r="C696" s="148"/>
      <c r="D696" s="148"/>
      <c r="E696" s="148"/>
      <c r="F696" s="125"/>
      <c r="G696" s="125"/>
      <c r="H696" s="125"/>
      <c r="I696" s="125"/>
      <c r="J696" s="125"/>
      <c r="K696" s="125"/>
      <c r="L696" s="125"/>
      <c r="M696" s="125"/>
      <c r="N696" s="125"/>
      <c r="O696" s="125"/>
      <c r="P696" s="125"/>
      <c r="Q696" s="125"/>
    </row>
    <row r="697" spans="2:17">
      <c r="B697" s="148"/>
      <c r="C697" s="148"/>
      <c r="D697" s="148"/>
      <c r="E697" s="148"/>
      <c r="F697" s="125"/>
      <c r="G697" s="125"/>
      <c r="H697" s="125"/>
      <c r="I697" s="125"/>
      <c r="J697" s="125"/>
      <c r="K697" s="125"/>
      <c r="L697" s="125"/>
      <c r="M697" s="125"/>
      <c r="N697" s="125"/>
      <c r="O697" s="125"/>
      <c r="P697" s="125"/>
      <c r="Q697" s="125"/>
    </row>
    <row r="698" spans="2:17">
      <c r="B698" s="148"/>
      <c r="C698" s="148"/>
      <c r="D698" s="148"/>
      <c r="E698" s="148"/>
      <c r="F698" s="125"/>
      <c r="G698" s="125"/>
      <c r="H698" s="125"/>
      <c r="I698" s="125"/>
      <c r="J698" s="125"/>
      <c r="K698" s="125"/>
      <c r="L698" s="125"/>
      <c r="M698" s="125"/>
      <c r="N698" s="125"/>
      <c r="O698" s="125"/>
      <c r="P698" s="125"/>
      <c r="Q698" s="125"/>
    </row>
    <row r="699" spans="2:17">
      <c r="B699" s="148"/>
      <c r="C699" s="148"/>
      <c r="D699" s="148"/>
      <c r="E699" s="148"/>
      <c r="F699" s="125"/>
      <c r="G699" s="125"/>
      <c r="H699" s="125"/>
      <c r="I699" s="125"/>
      <c r="J699" s="125"/>
      <c r="K699" s="125"/>
      <c r="L699" s="125"/>
      <c r="M699" s="125"/>
      <c r="N699" s="125"/>
      <c r="O699" s="125"/>
      <c r="P699" s="125"/>
      <c r="Q699" s="125"/>
    </row>
    <row r="700" spans="2:17">
      <c r="B700" s="148"/>
      <c r="C700" s="148"/>
      <c r="D700" s="148"/>
      <c r="E700" s="148"/>
      <c r="F700" s="125"/>
      <c r="G700" s="125"/>
      <c r="H700" s="125"/>
      <c r="I700" s="125"/>
      <c r="J700" s="125"/>
      <c r="K700" s="125"/>
      <c r="L700" s="125"/>
      <c r="M700" s="125"/>
      <c r="N700" s="125"/>
      <c r="O700" s="125"/>
      <c r="P700" s="125"/>
      <c r="Q700" s="125"/>
    </row>
  </sheetData>
  <mergeCells count="1">
    <mergeCell ref="B6:Q6"/>
  </mergeCells>
  <phoneticPr fontId="4" type="noConversion"/>
  <conditionalFormatting sqref="B11:B17">
    <cfRule type="cellIs" dxfId="55" priority="151" operator="equal">
      <formula>"NR3"</formula>
    </cfRule>
  </conditionalFormatting>
  <conditionalFormatting sqref="B201:B221 B236 B317:B324 B44:B45 B58:B196 B249:B252 B284 B307:B308 B255:B282 B242:B246">
    <cfRule type="cellIs" dxfId="54" priority="55" operator="equal">
      <formula>"NR3"</formula>
    </cfRule>
  </conditionalFormatting>
  <conditionalFormatting sqref="B18:B31 B240 B223:B225">
    <cfRule type="cellIs" dxfId="53" priority="54" operator="equal">
      <formula>"NR3"</formula>
    </cfRule>
  </conditionalFormatting>
  <conditionalFormatting sqref="B234">
    <cfRule type="cellIs" dxfId="52" priority="53" operator="equal">
      <formula>"NR3"</formula>
    </cfRule>
  </conditionalFormatting>
  <conditionalFormatting sqref="B46:B52 B312:B314">
    <cfRule type="cellIs" dxfId="51" priority="52" operator="equal">
      <formula>"NR3"</formula>
    </cfRule>
  </conditionalFormatting>
  <conditionalFormatting sqref="B227 B286">
    <cfRule type="cellIs" dxfId="50" priority="51" operator="equal">
      <formula>"NR3"</formula>
    </cfRule>
  </conditionalFormatting>
  <conditionalFormatting sqref="B53">
    <cfRule type="cellIs" dxfId="49" priority="50" operator="equal">
      <formula>"NR3"</formula>
    </cfRule>
  </conditionalFormatting>
  <conditionalFormatting sqref="B226">
    <cfRule type="cellIs" dxfId="48" priority="49" operator="equal">
      <formula>"NR3"</formula>
    </cfRule>
  </conditionalFormatting>
  <conditionalFormatting sqref="B32:B35 B290">
    <cfRule type="cellIs" dxfId="47" priority="48" operator="equal">
      <formula>"NR3"</formula>
    </cfRule>
  </conditionalFormatting>
  <conditionalFormatting sqref="B40:B42 B309:B310">
    <cfRule type="cellIs" dxfId="46" priority="47" operator="equal">
      <formula>"NR3"</formula>
    </cfRule>
  </conditionalFormatting>
  <conditionalFormatting sqref="B228:B229">
    <cfRule type="cellIs" dxfId="45" priority="44" operator="equal">
      <formula>2958465</formula>
    </cfRule>
    <cfRule type="cellIs" dxfId="44" priority="45" operator="equal">
      <formula>"NR3"</formula>
    </cfRule>
    <cfRule type="cellIs" dxfId="43" priority="46" operator="equal">
      <formula>"דירוג פנימי"</formula>
    </cfRule>
  </conditionalFormatting>
  <conditionalFormatting sqref="B228:B229">
    <cfRule type="cellIs" dxfId="42" priority="43" operator="equal">
      <formula>2958465</formula>
    </cfRule>
  </conditionalFormatting>
  <conditionalFormatting sqref="B39">
    <cfRule type="cellIs" dxfId="41" priority="42" operator="equal">
      <formula>"NR3"</formula>
    </cfRule>
  </conditionalFormatting>
  <conditionalFormatting sqref="B197">
    <cfRule type="cellIs" dxfId="40" priority="41" operator="equal">
      <formula>"NR3"</formula>
    </cfRule>
  </conditionalFormatting>
  <conditionalFormatting sqref="B237">
    <cfRule type="cellIs" dxfId="39" priority="40" operator="equal">
      <formula>"NR3"</formula>
    </cfRule>
  </conditionalFormatting>
  <conditionalFormatting sqref="B198">
    <cfRule type="cellIs" dxfId="38" priority="39" operator="equal">
      <formula>"NR3"</formula>
    </cfRule>
  </conditionalFormatting>
  <conditionalFormatting sqref="B287:B288">
    <cfRule type="cellIs" dxfId="37" priority="38" operator="equal">
      <formula>"NR3"</formula>
    </cfRule>
  </conditionalFormatting>
  <conditionalFormatting sqref="B199">
    <cfRule type="cellIs" dxfId="36" priority="37" operator="equal">
      <formula>"NR3"</formula>
    </cfRule>
  </conditionalFormatting>
  <conditionalFormatting sqref="B230">
    <cfRule type="cellIs" dxfId="35" priority="36" operator="equal">
      <formula>"NR3"</formula>
    </cfRule>
  </conditionalFormatting>
  <conditionalFormatting sqref="B43">
    <cfRule type="cellIs" dxfId="34" priority="35" operator="equal">
      <formula>"NR3"</formula>
    </cfRule>
  </conditionalFormatting>
  <conditionalFormatting sqref="B54">
    <cfRule type="cellIs" dxfId="33" priority="34" operator="equal">
      <formula>"NR3"</formula>
    </cfRule>
  </conditionalFormatting>
  <conditionalFormatting sqref="B311">
    <cfRule type="cellIs" dxfId="32" priority="33" operator="equal">
      <formula>"NR3"</formula>
    </cfRule>
  </conditionalFormatting>
  <conditionalFormatting sqref="B200">
    <cfRule type="cellIs" dxfId="31" priority="32" operator="equal">
      <formula>"NR3"</formula>
    </cfRule>
  </conditionalFormatting>
  <conditionalFormatting sqref="B289">
    <cfRule type="cellIs" dxfId="30" priority="31" operator="equal">
      <formula>"NR3"</formula>
    </cfRule>
  </conditionalFormatting>
  <conditionalFormatting sqref="B254">
    <cfRule type="cellIs" dxfId="29" priority="30" operator="equal">
      <formula>"NR3"</formula>
    </cfRule>
  </conditionalFormatting>
  <conditionalFormatting sqref="B283">
    <cfRule type="cellIs" dxfId="28" priority="29" operator="equal">
      <formula>"NR3"</formula>
    </cfRule>
  </conditionalFormatting>
  <conditionalFormatting sqref="B306">
    <cfRule type="cellIs" dxfId="27" priority="28" operator="equal">
      <formula>"NR3"</formula>
    </cfRule>
  </conditionalFormatting>
  <conditionalFormatting sqref="B55">
    <cfRule type="cellIs" dxfId="26" priority="27" operator="equal">
      <formula>"NR3"</formula>
    </cfRule>
  </conditionalFormatting>
  <conditionalFormatting sqref="B238">
    <cfRule type="cellIs" dxfId="25" priority="26" operator="equal">
      <formula>"NR3"</formula>
    </cfRule>
  </conditionalFormatting>
  <conditionalFormatting sqref="B285">
    <cfRule type="cellIs" dxfId="24" priority="24" operator="equal">
      <formula>"NR3"</formula>
    </cfRule>
  </conditionalFormatting>
  <conditionalFormatting sqref="B300">
    <cfRule type="cellIs" dxfId="23" priority="23" operator="equal">
      <formula>"NR3"</formula>
    </cfRule>
  </conditionalFormatting>
  <conditionalFormatting sqref="B315:B316">
    <cfRule type="cellIs" dxfId="22" priority="25" operator="equal">
      <formula>"NR3"</formula>
    </cfRule>
  </conditionalFormatting>
  <conditionalFormatting sqref="B56">
    <cfRule type="cellIs" dxfId="21" priority="22" operator="equal">
      <formula>"NR3"</formula>
    </cfRule>
  </conditionalFormatting>
  <conditionalFormatting sqref="B231">
    <cfRule type="cellIs" dxfId="20" priority="21" operator="equal">
      <formula>"NR3"</formula>
    </cfRule>
  </conditionalFormatting>
  <conditionalFormatting sqref="B301:B302">
    <cfRule type="cellIs" dxfId="19" priority="20" operator="equal">
      <formula>"NR3"</formula>
    </cfRule>
  </conditionalFormatting>
  <conditionalFormatting sqref="B241">
    <cfRule type="cellIs" dxfId="18" priority="19" operator="equal">
      <formula>"NR3"</formula>
    </cfRule>
  </conditionalFormatting>
  <conditionalFormatting sqref="B235">
    <cfRule type="cellIs" dxfId="17" priority="18" operator="equal">
      <formula>"NR3"</formula>
    </cfRule>
  </conditionalFormatting>
  <conditionalFormatting sqref="B247">
    <cfRule type="cellIs" dxfId="16" priority="17" operator="equal">
      <formula>"NR3"</formula>
    </cfRule>
  </conditionalFormatting>
  <conditionalFormatting sqref="B291">
    <cfRule type="cellIs" dxfId="15" priority="16" operator="equal">
      <formula>"NR3"</formula>
    </cfRule>
  </conditionalFormatting>
  <conditionalFormatting sqref="B305">
    <cfRule type="cellIs" dxfId="14" priority="15" operator="equal">
      <formula>"NR3"</formula>
    </cfRule>
  </conditionalFormatting>
  <conditionalFormatting sqref="B239">
    <cfRule type="cellIs" dxfId="13" priority="14" operator="equal">
      <formula>"NR3"</formula>
    </cfRule>
  </conditionalFormatting>
  <conditionalFormatting sqref="B57">
    <cfRule type="cellIs" dxfId="12" priority="13" operator="equal">
      <formula>"NR3"</formula>
    </cfRule>
  </conditionalFormatting>
  <conditionalFormatting sqref="B292:B293">
    <cfRule type="cellIs" dxfId="11" priority="12" operator="equal">
      <formula>"NR3"</formula>
    </cfRule>
  </conditionalFormatting>
  <conditionalFormatting sqref="B297">
    <cfRule type="cellIs" dxfId="10" priority="11" operator="equal">
      <formula>"NR3"</formula>
    </cfRule>
  </conditionalFormatting>
  <conditionalFormatting sqref="B303:B304">
    <cfRule type="cellIs" dxfId="9" priority="10" operator="equal">
      <formula>"NR3"</formula>
    </cfRule>
  </conditionalFormatting>
  <conditionalFormatting sqref="B248">
    <cfRule type="cellIs" dxfId="8" priority="9" operator="equal">
      <formula>"NR3"</formula>
    </cfRule>
  </conditionalFormatting>
  <conditionalFormatting sqref="B253">
    <cfRule type="cellIs" dxfId="7" priority="8" operator="equal">
      <formula>"NR3"</formula>
    </cfRule>
  </conditionalFormatting>
  <conditionalFormatting sqref="B36">
    <cfRule type="cellIs" dxfId="6" priority="7" operator="equal">
      <formula>"NR3"</formula>
    </cfRule>
  </conditionalFormatting>
  <conditionalFormatting sqref="B37">
    <cfRule type="cellIs" dxfId="5" priority="6" operator="equal">
      <formula>"NR3"</formula>
    </cfRule>
  </conditionalFormatting>
  <conditionalFormatting sqref="B222">
    <cfRule type="cellIs" dxfId="4" priority="5" operator="equal">
      <formula>"NR3"</formula>
    </cfRule>
  </conditionalFormatting>
  <conditionalFormatting sqref="B232">
    <cfRule type="cellIs" dxfId="3" priority="4" operator="equal">
      <formula>"NR3"</formula>
    </cfRule>
  </conditionalFormatting>
  <conditionalFormatting sqref="B233">
    <cfRule type="cellIs" dxfId="2" priority="3" operator="equal">
      <formula>"NR3"</formula>
    </cfRule>
  </conditionalFormatting>
  <conditionalFormatting sqref="B294:B296">
    <cfRule type="cellIs" dxfId="1" priority="2" operator="equal">
      <formula>"NR3"</formula>
    </cfRule>
  </conditionalFormatting>
  <conditionalFormatting sqref="B298:B299">
    <cfRule type="cellIs" dxfId="0" priority="1" operator="equal">
      <formula>"NR3"</formula>
    </cfRule>
  </conditionalFormatting>
  <dataValidations count="1">
    <dataValidation allowBlank="1" showInputMessage="1" showErrorMessage="1" sqref="D1:Q9 C5:C9 B1:B9 B325:Q1048576 A1:A262 A264:A1048576 B18:B36 B39:B324 R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29.42578125" style="2" bestFit="1" customWidth="1"/>
    <col min="4" max="4" width="10" style="2" bestFit="1" customWidth="1"/>
    <col min="5" max="5" width="5.7109375" style="1" bestFit="1" customWidth="1"/>
    <col min="6" max="6" width="11.140625" style="1" bestFit="1" customWidth="1"/>
    <col min="7" max="7" width="5.140625" style="1" bestFit="1" customWidth="1"/>
    <col min="8" max="8" width="9" style="1" bestFit="1" customWidth="1"/>
    <col min="9" max="9" width="7.28515625" style="1" bestFit="1" customWidth="1"/>
    <col min="10" max="10" width="7.5703125" style="1" bestFit="1" customWidth="1"/>
    <col min="11" max="11" width="9" style="1" bestFit="1" customWidth="1"/>
    <col min="12" max="12" width="7.28515625" style="1" bestFit="1" customWidth="1"/>
    <col min="13" max="13" width="8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29">
      <c r="B1" s="56" t="s">
        <v>161</v>
      </c>
      <c r="C1" s="77" t="s" vm="1">
        <v>240</v>
      </c>
    </row>
    <row r="2" spans="2:29">
      <c r="B2" s="56" t="s">
        <v>160</v>
      </c>
      <c r="C2" s="77" t="s">
        <v>241</v>
      </c>
    </row>
    <row r="3" spans="2:29">
      <c r="B3" s="56" t="s">
        <v>162</v>
      </c>
      <c r="C3" s="77" t="s">
        <v>242</v>
      </c>
    </row>
    <row r="4" spans="2:29">
      <c r="B4" s="56" t="s">
        <v>163</v>
      </c>
      <c r="C4" s="77">
        <v>17010</v>
      </c>
    </row>
    <row r="6" spans="2:29" ht="26.25" customHeight="1">
      <c r="B6" s="139" t="s">
        <v>192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1"/>
    </row>
    <row r="7" spans="2:29" s="3" customFormat="1" ht="63">
      <c r="B7" s="59" t="s">
        <v>131</v>
      </c>
      <c r="C7" s="60" t="s">
        <v>50</v>
      </c>
      <c r="D7" s="60" t="s">
        <v>132</v>
      </c>
      <c r="E7" s="60" t="s">
        <v>15</v>
      </c>
      <c r="F7" s="60" t="s">
        <v>72</v>
      </c>
      <c r="G7" s="60" t="s">
        <v>18</v>
      </c>
      <c r="H7" s="60" t="s">
        <v>116</v>
      </c>
      <c r="I7" s="60" t="s">
        <v>58</v>
      </c>
      <c r="J7" s="60" t="s">
        <v>19</v>
      </c>
      <c r="K7" s="60" t="s">
        <v>223</v>
      </c>
      <c r="L7" s="60" t="s">
        <v>222</v>
      </c>
      <c r="M7" s="60" t="s">
        <v>125</v>
      </c>
      <c r="N7" s="60" t="s">
        <v>164</v>
      </c>
      <c r="O7" s="62" t="s">
        <v>166</v>
      </c>
    </row>
    <row r="8" spans="2:29" s="3" customFormat="1" ht="24.75" customHeight="1">
      <c r="B8" s="15"/>
      <c r="C8" s="32"/>
      <c r="D8" s="32"/>
      <c r="E8" s="32"/>
      <c r="F8" s="32"/>
      <c r="G8" s="32" t="s">
        <v>21</v>
      </c>
      <c r="H8" s="32"/>
      <c r="I8" s="32" t="s">
        <v>20</v>
      </c>
      <c r="J8" s="32" t="s">
        <v>20</v>
      </c>
      <c r="K8" s="32" t="s">
        <v>230</v>
      </c>
      <c r="L8" s="32"/>
      <c r="M8" s="32" t="s">
        <v>226</v>
      </c>
      <c r="N8" s="32" t="s">
        <v>20</v>
      </c>
      <c r="O8" s="17" t="s">
        <v>20</v>
      </c>
    </row>
    <row r="9" spans="2:29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20" t="s">
        <v>12</v>
      </c>
      <c r="O9" s="20" t="s">
        <v>13</v>
      </c>
    </row>
    <row r="10" spans="2:29" s="4" customFormat="1" ht="18" customHeight="1">
      <c r="B10" s="116" t="s">
        <v>45</v>
      </c>
      <c r="C10" s="117"/>
      <c r="D10" s="117"/>
      <c r="E10" s="117"/>
      <c r="F10" s="117"/>
      <c r="G10" s="118">
        <v>2.0457585683479826</v>
      </c>
      <c r="H10" s="117"/>
      <c r="I10" s="117"/>
      <c r="J10" s="120">
        <v>-5.5307343210716734E-3</v>
      </c>
      <c r="K10" s="118"/>
      <c r="L10" s="119"/>
      <c r="M10" s="118">
        <v>9.4684596867900019</v>
      </c>
      <c r="N10" s="120">
        <v>1</v>
      </c>
      <c r="O10" s="120">
        <v>3.6246557172295773E-4</v>
      </c>
      <c r="AC10" s="1"/>
    </row>
    <row r="11" spans="2:29" ht="20.25" customHeight="1">
      <c r="B11" s="121" t="s">
        <v>217</v>
      </c>
      <c r="C11" s="117"/>
      <c r="D11" s="117"/>
      <c r="E11" s="117"/>
      <c r="F11" s="117"/>
      <c r="G11" s="118">
        <v>2.0457585683479826</v>
      </c>
      <c r="H11" s="117"/>
      <c r="I11" s="117"/>
      <c r="J11" s="120">
        <v>-5.5307343210716734E-3</v>
      </c>
      <c r="K11" s="118"/>
      <c r="L11" s="119"/>
      <c r="M11" s="118">
        <v>9.4684596867900019</v>
      </c>
      <c r="N11" s="120">
        <v>1</v>
      </c>
      <c r="O11" s="120">
        <v>3.6246557172295773E-4</v>
      </c>
    </row>
    <row r="12" spans="2:29">
      <c r="B12" s="99" t="s">
        <v>213</v>
      </c>
      <c r="C12" s="81"/>
      <c r="D12" s="81"/>
      <c r="E12" s="81"/>
      <c r="F12" s="81"/>
      <c r="G12" s="90">
        <v>2.0457585683479826</v>
      </c>
      <c r="H12" s="81"/>
      <c r="I12" s="81"/>
      <c r="J12" s="91">
        <v>-5.5307343210716734E-3</v>
      </c>
      <c r="K12" s="90"/>
      <c r="L12" s="92"/>
      <c r="M12" s="90">
        <v>9.4684596867900019</v>
      </c>
      <c r="N12" s="91">
        <v>1</v>
      </c>
      <c r="O12" s="91">
        <v>3.6246557172295773E-4</v>
      </c>
    </row>
    <row r="13" spans="2:29">
      <c r="B13" s="86" t="s">
        <v>2748</v>
      </c>
      <c r="C13" s="83">
        <v>3440</v>
      </c>
      <c r="D13" s="83">
        <v>12</v>
      </c>
      <c r="E13" s="83" t="s">
        <v>331</v>
      </c>
      <c r="F13" s="83" t="s">
        <v>332</v>
      </c>
      <c r="G13" s="93">
        <v>1.1499999999999999</v>
      </c>
      <c r="H13" s="96" t="s">
        <v>148</v>
      </c>
      <c r="I13" s="97">
        <v>5.3499999999999999E-2</v>
      </c>
      <c r="J13" s="94">
        <v>-4.5999999999999999E-3</v>
      </c>
      <c r="K13" s="93">
        <v>2147.0140894800002</v>
      </c>
      <c r="L13" s="95">
        <v>135.62</v>
      </c>
      <c r="M13" s="93">
        <v>2.9117805761200004</v>
      </c>
      <c r="N13" s="94">
        <v>0.30752420905191102</v>
      </c>
      <c r="O13" s="94">
        <v>1.1146693825265129E-4</v>
      </c>
    </row>
    <row r="14" spans="2:29">
      <c r="B14" s="86" t="s">
        <v>2749</v>
      </c>
      <c r="C14" s="83">
        <v>3123</v>
      </c>
      <c r="D14" s="83">
        <v>10</v>
      </c>
      <c r="E14" s="83" t="s">
        <v>331</v>
      </c>
      <c r="F14" s="83" t="s">
        <v>332</v>
      </c>
      <c r="G14" s="93">
        <v>2.4699999999999998</v>
      </c>
      <c r="H14" s="96" t="s">
        <v>148</v>
      </c>
      <c r="I14" s="97">
        <v>5.5999999999999994E-2</v>
      </c>
      <c r="J14" s="94">
        <v>-5.9000000000000007E-3</v>
      </c>
      <c r="K14" s="93">
        <v>2274.7200024899998</v>
      </c>
      <c r="L14" s="95">
        <v>161.22</v>
      </c>
      <c r="M14" s="93">
        <v>3.6673035675899999</v>
      </c>
      <c r="N14" s="94">
        <v>0.38731786255651152</v>
      </c>
      <c r="O14" s="94">
        <v>1.403893904900599E-4</v>
      </c>
    </row>
    <row r="15" spans="2:29">
      <c r="B15" s="86" t="s">
        <v>2750</v>
      </c>
      <c r="C15" s="83">
        <v>3129</v>
      </c>
      <c r="D15" s="83">
        <v>20</v>
      </c>
      <c r="E15" s="83" t="s">
        <v>331</v>
      </c>
      <c r="F15" s="83" t="s">
        <v>332</v>
      </c>
      <c r="G15" s="93">
        <v>2.41</v>
      </c>
      <c r="H15" s="96" t="s">
        <v>148</v>
      </c>
      <c r="I15" s="97">
        <v>5.7500000000000002E-2</v>
      </c>
      <c r="J15" s="94">
        <v>-6.0000000000000001E-3</v>
      </c>
      <c r="K15" s="93">
        <v>1805.1827925300001</v>
      </c>
      <c r="L15" s="95">
        <v>160.06</v>
      </c>
      <c r="M15" s="93">
        <v>2.8893755430800003</v>
      </c>
      <c r="N15" s="94">
        <v>0.30515792839157735</v>
      </c>
      <c r="O15" s="94">
        <v>1.1060924298024648E-4</v>
      </c>
    </row>
    <row r="16" spans="2:29">
      <c r="B16" s="82"/>
      <c r="C16" s="83"/>
      <c r="D16" s="83"/>
      <c r="E16" s="83"/>
      <c r="F16" s="83"/>
      <c r="G16" s="83"/>
      <c r="H16" s="83"/>
      <c r="I16" s="83"/>
      <c r="J16" s="94"/>
      <c r="K16" s="93"/>
      <c r="L16" s="95"/>
      <c r="M16" s="83"/>
      <c r="N16" s="94"/>
      <c r="O16" s="83"/>
    </row>
    <row r="17" spans="2:15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</row>
    <row r="18" spans="2:15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2:15">
      <c r="B19" s="149" t="s">
        <v>239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</row>
    <row r="20" spans="2:15">
      <c r="B20" s="149" t="s">
        <v>127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</row>
    <row r="21" spans="2:15">
      <c r="B21" s="149" t="s">
        <v>221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</row>
    <row r="22" spans="2:15">
      <c r="B22" s="149" t="s">
        <v>229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</row>
    <row r="23" spans="2:15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</row>
    <row r="24" spans="2:15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</row>
    <row r="25" spans="2:15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</row>
    <row r="26" spans="2:15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</row>
    <row r="27" spans="2:15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</row>
    <row r="28" spans="2:15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</row>
    <row r="29" spans="2:15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</row>
    <row r="30" spans="2:15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</row>
    <row r="31" spans="2:15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</row>
    <row r="32" spans="2:15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</row>
    <row r="33" spans="2:15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</row>
    <row r="34" spans="2:15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</row>
    <row r="35" spans="2:15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</row>
    <row r="36" spans="2:15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</row>
    <row r="37" spans="2:15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</row>
    <row r="38" spans="2:15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</row>
    <row r="39" spans="2:15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</row>
    <row r="40" spans="2:15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</row>
    <row r="41" spans="2:15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</row>
    <row r="42" spans="2:15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</row>
    <row r="43" spans="2:15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</row>
    <row r="44" spans="2:15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</row>
    <row r="45" spans="2:15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</row>
    <row r="46" spans="2:15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</row>
    <row r="47" spans="2:15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</row>
    <row r="48" spans="2:15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</row>
    <row r="49" spans="2:15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</row>
    <row r="50" spans="2:15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</row>
    <row r="51" spans="2:15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</row>
    <row r="52" spans="2:15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2:15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</row>
    <row r="54" spans="2:15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</row>
    <row r="55" spans="2:15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</row>
    <row r="56" spans="2:15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</row>
    <row r="57" spans="2:15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</row>
    <row r="58" spans="2:15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2:15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</row>
    <row r="60" spans="2:15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</row>
    <row r="61" spans="2:15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</row>
    <row r="62" spans="2:15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</row>
    <row r="63" spans="2:15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</row>
    <row r="64" spans="2:15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</row>
    <row r="65" spans="2:15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</row>
    <row r="66" spans="2:15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</row>
    <row r="67" spans="2:15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</row>
    <row r="68" spans="2:15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</row>
    <row r="69" spans="2:15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</row>
    <row r="70" spans="2:15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</row>
    <row r="71" spans="2:15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</row>
    <row r="72" spans="2:15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</row>
    <row r="73" spans="2:15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</row>
    <row r="74" spans="2:15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</row>
    <row r="75" spans="2:15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</row>
    <row r="76" spans="2:15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</row>
    <row r="77" spans="2:15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</row>
    <row r="78" spans="2:15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</row>
    <row r="79" spans="2:15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</row>
    <row r="80" spans="2:15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</row>
    <row r="81" spans="2:15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</row>
    <row r="82" spans="2:15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</row>
    <row r="83" spans="2:15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</row>
    <row r="84" spans="2:1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</row>
    <row r="85" spans="2:1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</row>
    <row r="86" spans="2:1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</row>
    <row r="87" spans="2:1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</row>
    <row r="88" spans="2:1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</row>
    <row r="89" spans="2:1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</row>
    <row r="90" spans="2:1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</row>
    <row r="91" spans="2:1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</row>
    <row r="92" spans="2:1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</row>
    <row r="93" spans="2:1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</row>
    <row r="94" spans="2:1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</row>
    <row r="95" spans="2:1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</row>
    <row r="96" spans="2:1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</row>
    <row r="97" spans="2:1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</row>
    <row r="98" spans="2:1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</row>
    <row r="99" spans="2:1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</row>
    <row r="100" spans="2:1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</row>
    <row r="101" spans="2:1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</row>
    <row r="102" spans="2:1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</row>
    <row r="103" spans="2:1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</row>
    <row r="104" spans="2:1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</row>
    <row r="105" spans="2:1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</row>
    <row r="106" spans="2:1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</row>
    <row r="107" spans="2:1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</row>
    <row r="108" spans="2:1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</row>
    <row r="109" spans="2:1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</row>
    <row r="110" spans="2:15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</row>
    <row r="111" spans="2:15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</row>
    <row r="112" spans="2:15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</row>
    <row r="113" spans="2:15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</row>
    <row r="114" spans="2:15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</row>
    <row r="115" spans="2:15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</row>
    <row r="116" spans="2:15">
      <c r="B116" s="148"/>
      <c r="C116" s="148"/>
      <c r="D116" s="148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</row>
    <row r="117" spans="2:15">
      <c r="B117" s="148"/>
      <c r="C117" s="148"/>
      <c r="D117" s="148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</row>
    <row r="118" spans="2:15">
      <c r="B118" s="148"/>
      <c r="C118" s="148"/>
      <c r="D118" s="148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</row>
    <row r="119" spans="2:15">
      <c r="B119" s="148"/>
      <c r="C119" s="148"/>
      <c r="D119" s="148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</row>
    <row r="120" spans="2:15">
      <c r="B120" s="148"/>
      <c r="C120" s="148"/>
      <c r="D120" s="148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</row>
    <row r="121" spans="2:15">
      <c r="B121" s="148"/>
      <c r="C121" s="148"/>
      <c r="D121" s="148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</row>
    <row r="122" spans="2:15">
      <c r="B122" s="148"/>
      <c r="C122" s="148"/>
      <c r="D122" s="148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</row>
    <row r="123" spans="2:15">
      <c r="B123" s="148"/>
      <c r="C123" s="148"/>
      <c r="D123" s="148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</row>
    <row r="124" spans="2:15">
      <c r="B124" s="148"/>
      <c r="C124" s="148"/>
      <c r="D124" s="148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</row>
    <row r="125" spans="2:15">
      <c r="B125" s="148"/>
      <c r="C125" s="148"/>
      <c r="D125" s="148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</row>
    <row r="126" spans="2:15">
      <c r="B126" s="148"/>
      <c r="C126" s="148"/>
      <c r="D126" s="148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</row>
    <row r="127" spans="2:15">
      <c r="B127" s="148"/>
      <c r="C127" s="148"/>
      <c r="D127" s="148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</row>
    <row r="128" spans="2:15">
      <c r="B128" s="148"/>
      <c r="C128" s="148"/>
      <c r="D128" s="148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</row>
    <row r="129" spans="2:15">
      <c r="B129" s="148"/>
      <c r="C129" s="148"/>
      <c r="D129" s="148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</row>
    <row r="130" spans="2:15">
      <c r="B130" s="148"/>
      <c r="C130" s="148"/>
      <c r="D130" s="148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</row>
    <row r="131" spans="2:15">
      <c r="B131" s="148"/>
      <c r="C131" s="148"/>
      <c r="D131" s="148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</row>
    <row r="132" spans="2:15">
      <c r="B132" s="148"/>
      <c r="C132" s="148"/>
      <c r="D132" s="148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</row>
    <row r="133" spans="2:15">
      <c r="B133" s="148"/>
      <c r="C133" s="148"/>
      <c r="D133" s="148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</row>
    <row r="134" spans="2:15">
      <c r="B134" s="148"/>
      <c r="C134" s="148"/>
      <c r="D134" s="148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</row>
    <row r="135" spans="2:15">
      <c r="B135" s="148"/>
      <c r="C135" s="148"/>
      <c r="D135" s="148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</row>
    <row r="136" spans="2:15">
      <c r="B136" s="148"/>
      <c r="C136" s="148"/>
      <c r="D136" s="148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</row>
    <row r="137" spans="2:15">
      <c r="B137" s="148"/>
      <c r="C137" s="148"/>
      <c r="D137" s="148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</row>
    <row r="138" spans="2:15">
      <c r="B138" s="148"/>
      <c r="C138" s="148"/>
      <c r="D138" s="148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</row>
    <row r="139" spans="2:15">
      <c r="B139" s="148"/>
      <c r="C139" s="148"/>
      <c r="D139" s="148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</row>
    <row r="140" spans="2:15">
      <c r="B140" s="148"/>
      <c r="C140" s="148"/>
      <c r="D140" s="148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</row>
    <row r="141" spans="2:15">
      <c r="B141" s="148"/>
      <c r="C141" s="148"/>
      <c r="D141" s="148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</row>
    <row r="142" spans="2:15">
      <c r="B142" s="148"/>
      <c r="C142" s="148"/>
      <c r="D142" s="148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</row>
    <row r="143" spans="2:15">
      <c r="B143" s="148"/>
      <c r="C143" s="148"/>
      <c r="D143" s="148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</row>
    <row r="144" spans="2:15">
      <c r="B144" s="148"/>
      <c r="C144" s="148"/>
      <c r="D144" s="148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</row>
    <row r="145" spans="2:15">
      <c r="B145" s="148"/>
      <c r="C145" s="148"/>
      <c r="D145" s="148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</row>
    <row r="146" spans="2:15">
      <c r="B146" s="148"/>
      <c r="C146" s="148"/>
      <c r="D146" s="148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</row>
    <row r="147" spans="2:15">
      <c r="B147" s="148"/>
      <c r="C147" s="148"/>
      <c r="D147" s="148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</row>
    <row r="148" spans="2:15">
      <c r="B148" s="148"/>
      <c r="C148" s="148"/>
      <c r="D148" s="148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</row>
    <row r="149" spans="2:15">
      <c r="B149" s="148"/>
      <c r="C149" s="148"/>
      <c r="D149" s="148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</row>
    <row r="150" spans="2:15">
      <c r="B150" s="148"/>
      <c r="C150" s="148"/>
      <c r="D150" s="148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</row>
    <row r="151" spans="2:15">
      <c r="B151" s="148"/>
      <c r="C151" s="148"/>
      <c r="D151" s="148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</row>
    <row r="152" spans="2:15">
      <c r="B152" s="148"/>
      <c r="C152" s="148"/>
      <c r="D152" s="148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</row>
    <row r="153" spans="2:15">
      <c r="B153" s="148"/>
      <c r="C153" s="148"/>
      <c r="D153" s="148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</row>
    <row r="154" spans="2:15">
      <c r="B154" s="148"/>
      <c r="C154" s="148"/>
      <c r="D154" s="148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</row>
    <row r="155" spans="2:15">
      <c r="B155" s="148"/>
      <c r="C155" s="148"/>
      <c r="D155" s="148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</row>
    <row r="156" spans="2:15">
      <c r="B156" s="148"/>
      <c r="C156" s="148"/>
      <c r="D156" s="148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</row>
    <row r="157" spans="2:15">
      <c r="B157" s="148"/>
      <c r="C157" s="148"/>
      <c r="D157" s="148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</row>
    <row r="158" spans="2:15">
      <c r="B158" s="148"/>
      <c r="C158" s="148"/>
      <c r="D158" s="148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</row>
    <row r="159" spans="2:15">
      <c r="B159" s="148"/>
      <c r="C159" s="148"/>
      <c r="D159" s="148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</row>
    <row r="160" spans="2:15">
      <c r="B160" s="148"/>
      <c r="C160" s="148"/>
      <c r="D160" s="148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</row>
    <row r="161" spans="2:15">
      <c r="B161" s="148"/>
      <c r="C161" s="148"/>
      <c r="D161" s="148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</row>
    <row r="162" spans="2:15">
      <c r="B162" s="148"/>
      <c r="C162" s="148"/>
      <c r="D162" s="148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</row>
    <row r="163" spans="2:15">
      <c r="B163" s="148"/>
      <c r="C163" s="148"/>
      <c r="D163" s="148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</row>
    <row r="164" spans="2:15">
      <c r="B164" s="148"/>
      <c r="C164" s="148"/>
      <c r="D164" s="148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</row>
    <row r="165" spans="2:15">
      <c r="B165" s="148"/>
      <c r="C165" s="148"/>
      <c r="D165" s="148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</row>
    <row r="166" spans="2:15">
      <c r="B166" s="148"/>
      <c r="C166" s="148"/>
      <c r="D166" s="148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</row>
    <row r="167" spans="2:15">
      <c r="B167" s="148"/>
      <c r="C167" s="148"/>
      <c r="D167" s="148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</row>
    <row r="168" spans="2:15">
      <c r="B168" s="148"/>
      <c r="C168" s="148"/>
      <c r="D168" s="148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</row>
    <row r="169" spans="2:15">
      <c r="B169" s="148"/>
      <c r="C169" s="148"/>
      <c r="D169" s="148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</row>
    <row r="170" spans="2:15">
      <c r="B170" s="148"/>
      <c r="C170" s="148"/>
      <c r="D170" s="148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</row>
    <row r="171" spans="2:15">
      <c r="B171" s="148"/>
      <c r="C171" s="148"/>
      <c r="D171" s="148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</row>
    <row r="172" spans="2:15">
      <c r="B172" s="148"/>
      <c r="C172" s="148"/>
      <c r="D172" s="148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</row>
    <row r="173" spans="2:15">
      <c r="B173" s="148"/>
      <c r="C173" s="148"/>
      <c r="D173" s="148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</row>
    <row r="174" spans="2:15">
      <c r="B174" s="148"/>
      <c r="C174" s="148"/>
      <c r="D174" s="148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</row>
    <row r="175" spans="2:15">
      <c r="B175" s="148"/>
      <c r="C175" s="148"/>
      <c r="D175" s="148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</row>
    <row r="176" spans="2:15">
      <c r="B176" s="148"/>
      <c r="C176" s="148"/>
      <c r="D176" s="148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</row>
    <row r="177" spans="2:15">
      <c r="B177" s="148"/>
      <c r="C177" s="148"/>
      <c r="D177" s="148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</row>
    <row r="178" spans="2:15">
      <c r="B178" s="148"/>
      <c r="C178" s="148"/>
      <c r="D178" s="148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</row>
    <row r="179" spans="2:15">
      <c r="B179" s="148"/>
      <c r="C179" s="148"/>
      <c r="D179" s="148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</row>
    <row r="180" spans="2:15">
      <c r="B180" s="148"/>
      <c r="C180" s="148"/>
      <c r="D180" s="148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</row>
    <row r="181" spans="2:15">
      <c r="B181" s="148"/>
      <c r="C181" s="148"/>
      <c r="D181" s="148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</row>
    <row r="182" spans="2:15">
      <c r="B182" s="148"/>
      <c r="C182" s="148"/>
      <c r="D182" s="148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</row>
    <row r="183" spans="2:15">
      <c r="B183" s="148"/>
      <c r="C183" s="148"/>
      <c r="D183" s="148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</row>
    <row r="184" spans="2:15">
      <c r="B184" s="148"/>
      <c r="C184" s="148"/>
      <c r="D184" s="148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</row>
    <row r="185" spans="2:15">
      <c r="B185" s="148"/>
      <c r="C185" s="148"/>
      <c r="D185" s="148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</row>
    <row r="186" spans="2:15">
      <c r="B186" s="148"/>
      <c r="C186" s="148"/>
      <c r="D186" s="148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</row>
    <row r="187" spans="2:15">
      <c r="B187" s="148"/>
      <c r="C187" s="148"/>
      <c r="D187" s="148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</row>
    <row r="188" spans="2:15">
      <c r="B188" s="148"/>
      <c r="C188" s="148"/>
      <c r="D188" s="148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</row>
    <row r="189" spans="2:15">
      <c r="B189" s="148"/>
      <c r="C189" s="148"/>
      <c r="D189" s="148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</row>
    <row r="190" spans="2:15">
      <c r="B190" s="148"/>
      <c r="C190" s="148"/>
      <c r="D190" s="148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</row>
    <row r="191" spans="2:15">
      <c r="B191" s="148"/>
      <c r="C191" s="148"/>
      <c r="D191" s="148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</row>
    <row r="192" spans="2:15">
      <c r="B192" s="148"/>
      <c r="C192" s="148"/>
      <c r="D192" s="148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</row>
    <row r="193" spans="2:15">
      <c r="B193" s="148"/>
      <c r="C193" s="148"/>
      <c r="D193" s="148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</row>
    <row r="194" spans="2:15">
      <c r="B194" s="148"/>
      <c r="C194" s="148"/>
      <c r="D194" s="148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</row>
    <row r="195" spans="2:15">
      <c r="B195" s="148"/>
      <c r="C195" s="148"/>
      <c r="D195" s="148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</row>
    <row r="196" spans="2:15">
      <c r="B196" s="148"/>
      <c r="C196" s="148"/>
      <c r="D196" s="148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</row>
    <row r="197" spans="2:15">
      <c r="B197" s="148"/>
      <c r="C197" s="148"/>
      <c r="D197" s="148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</row>
    <row r="198" spans="2:15">
      <c r="B198" s="148"/>
      <c r="C198" s="148"/>
      <c r="D198" s="148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</row>
    <row r="199" spans="2:15">
      <c r="B199" s="148"/>
      <c r="C199" s="148"/>
      <c r="D199" s="148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</row>
    <row r="200" spans="2:15">
      <c r="B200" s="148"/>
      <c r="C200" s="148"/>
      <c r="D200" s="148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</row>
    <row r="201" spans="2:15">
      <c r="B201" s="148"/>
      <c r="C201" s="148"/>
      <c r="D201" s="148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</row>
    <row r="202" spans="2:15">
      <c r="B202" s="148"/>
      <c r="C202" s="148"/>
      <c r="D202" s="148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</row>
    <row r="203" spans="2:15">
      <c r="B203" s="148"/>
      <c r="C203" s="148"/>
      <c r="D203" s="148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</row>
    <row r="204" spans="2:15">
      <c r="B204" s="148"/>
      <c r="C204" s="148"/>
      <c r="D204" s="148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</row>
    <row r="205" spans="2:15">
      <c r="B205" s="148"/>
      <c r="C205" s="148"/>
      <c r="D205" s="148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</row>
    <row r="206" spans="2:15">
      <c r="B206" s="148"/>
      <c r="C206" s="148"/>
      <c r="D206" s="148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</row>
    <row r="207" spans="2:15">
      <c r="B207" s="148"/>
      <c r="C207" s="148"/>
      <c r="D207" s="148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</row>
    <row r="208" spans="2:15">
      <c r="B208" s="148"/>
      <c r="C208" s="148"/>
      <c r="D208" s="148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</row>
    <row r="209" spans="2:15">
      <c r="B209" s="148"/>
      <c r="C209" s="148"/>
      <c r="D209" s="148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</row>
    <row r="210" spans="2:15">
      <c r="B210" s="148"/>
      <c r="C210" s="148"/>
      <c r="D210" s="148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</row>
    <row r="211" spans="2:15">
      <c r="B211" s="148"/>
      <c r="C211" s="148"/>
      <c r="D211" s="148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</row>
    <row r="212" spans="2:15">
      <c r="B212" s="148"/>
      <c r="C212" s="148"/>
      <c r="D212" s="148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</row>
    <row r="213" spans="2:15">
      <c r="B213" s="148"/>
      <c r="C213" s="148"/>
      <c r="D213" s="148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</row>
    <row r="214" spans="2:15">
      <c r="B214" s="148"/>
      <c r="C214" s="148"/>
      <c r="D214" s="148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</row>
    <row r="215" spans="2:15">
      <c r="B215" s="148"/>
      <c r="C215" s="148"/>
      <c r="D215" s="148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</row>
    <row r="216" spans="2:15">
      <c r="B216" s="148"/>
      <c r="C216" s="148"/>
      <c r="D216" s="148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</row>
    <row r="217" spans="2:15">
      <c r="B217" s="148"/>
      <c r="C217" s="148"/>
      <c r="D217" s="148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</row>
    <row r="218" spans="2:15">
      <c r="B218" s="148"/>
      <c r="C218" s="148"/>
      <c r="D218" s="148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</row>
    <row r="219" spans="2:15">
      <c r="B219" s="148"/>
      <c r="C219" s="148"/>
      <c r="D219" s="148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</row>
    <row r="220" spans="2:15">
      <c r="B220" s="148"/>
      <c r="C220" s="148"/>
      <c r="D220" s="148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</row>
    <row r="221" spans="2:15">
      <c r="B221" s="148"/>
      <c r="C221" s="148"/>
      <c r="D221" s="148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</row>
    <row r="222" spans="2:15">
      <c r="B222" s="148"/>
      <c r="C222" s="148"/>
      <c r="D222" s="148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</row>
    <row r="223" spans="2:15">
      <c r="B223" s="148"/>
      <c r="C223" s="148"/>
      <c r="D223" s="148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</row>
    <row r="224" spans="2:15">
      <c r="B224" s="148"/>
      <c r="C224" s="148"/>
      <c r="D224" s="148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</row>
    <row r="225" spans="2:15">
      <c r="B225" s="148"/>
      <c r="C225" s="148"/>
      <c r="D225" s="148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</row>
    <row r="226" spans="2:15">
      <c r="B226" s="148"/>
      <c r="C226" s="148"/>
      <c r="D226" s="148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</row>
    <row r="227" spans="2:15">
      <c r="B227" s="148"/>
      <c r="C227" s="148"/>
      <c r="D227" s="148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</row>
    <row r="228" spans="2:15">
      <c r="B228" s="148"/>
      <c r="C228" s="148"/>
      <c r="D228" s="148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</row>
    <row r="229" spans="2:15">
      <c r="B229" s="148"/>
      <c r="C229" s="148"/>
      <c r="D229" s="148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</row>
    <row r="230" spans="2:15">
      <c r="B230" s="148"/>
      <c r="C230" s="148"/>
      <c r="D230" s="148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</row>
    <row r="231" spans="2:15">
      <c r="B231" s="148"/>
      <c r="C231" s="148"/>
      <c r="D231" s="148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</row>
    <row r="232" spans="2:15">
      <c r="B232" s="148"/>
      <c r="C232" s="148"/>
      <c r="D232" s="148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</row>
    <row r="233" spans="2:15">
      <c r="B233" s="148"/>
      <c r="C233" s="148"/>
      <c r="D233" s="148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</row>
    <row r="234" spans="2:15">
      <c r="B234" s="148"/>
      <c r="C234" s="148"/>
      <c r="D234" s="148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</row>
    <row r="235" spans="2:15">
      <c r="B235" s="148"/>
      <c r="C235" s="148"/>
      <c r="D235" s="148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</row>
    <row r="236" spans="2:15">
      <c r="B236" s="148"/>
      <c r="C236" s="148"/>
      <c r="D236" s="148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</row>
    <row r="237" spans="2:15">
      <c r="B237" s="148"/>
      <c r="C237" s="148"/>
      <c r="D237" s="148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</row>
    <row r="238" spans="2:15">
      <c r="B238" s="148"/>
      <c r="C238" s="148"/>
      <c r="D238" s="148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</row>
    <row r="239" spans="2:15">
      <c r="B239" s="148"/>
      <c r="C239" s="148"/>
      <c r="D239" s="148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</row>
    <row r="240" spans="2:15">
      <c r="B240" s="148"/>
      <c r="C240" s="148"/>
      <c r="D240" s="148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</row>
    <row r="241" spans="2:15">
      <c r="B241" s="148"/>
      <c r="C241" s="148"/>
      <c r="D241" s="148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</row>
    <row r="242" spans="2:15">
      <c r="B242" s="148"/>
      <c r="C242" s="148"/>
      <c r="D242" s="148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</row>
    <row r="243" spans="2:15">
      <c r="B243" s="148"/>
      <c r="C243" s="148"/>
      <c r="D243" s="148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</row>
    <row r="244" spans="2:15">
      <c r="B244" s="148"/>
      <c r="C244" s="148"/>
      <c r="D244" s="148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</row>
    <row r="245" spans="2:15">
      <c r="B245" s="148"/>
      <c r="C245" s="148"/>
      <c r="D245" s="148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</row>
    <row r="246" spans="2:15">
      <c r="B246" s="148"/>
      <c r="C246" s="148"/>
      <c r="D246" s="148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</row>
    <row r="247" spans="2:15">
      <c r="B247" s="148"/>
      <c r="C247" s="148"/>
      <c r="D247" s="148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</row>
    <row r="248" spans="2:15">
      <c r="B248" s="148"/>
      <c r="C248" s="148"/>
      <c r="D248" s="148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</row>
    <row r="249" spans="2:15">
      <c r="B249" s="148"/>
      <c r="C249" s="148"/>
      <c r="D249" s="148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</row>
    <row r="250" spans="2:15">
      <c r="B250" s="148"/>
      <c r="C250" s="148"/>
      <c r="D250" s="148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</row>
    <row r="251" spans="2:15">
      <c r="B251" s="148"/>
      <c r="C251" s="148"/>
      <c r="D251" s="148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</row>
    <row r="252" spans="2:15">
      <c r="B252" s="148"/>
      <c r="C252" s="148"/>
      <c r="D252" s="148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</row>
    <row r="253" spans="2:15">
      <c r="B253" s="148"/>
      <c r="C253" s="148"/>
      <c r="D253" s="148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</row>
    <row r="254" spans="2:15">
      <c r="B254" s="148"/>
      <c r="C254" s="148"/>
      <c r="D254" s="148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</row>
    <row r="255" spans="2:15">
      <c r="B255" s="148"/>
      <c r="C255" s="148"/>
      <c r="D255" s="148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</row>
    <row r="256" spans="2:15">
      <c r="B256" s="148"/>
      <c r="C256" s="148"/>
      <c r="D256" s="148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</row>
    <row r="257" spans="2:15">
      <c r="B257" s="148"/>
      <c r="C257" s="148"/>
      <c r="D257" s="148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</row>
    <row r="258" spans="2:15">
      <c r="B258" s="148"/>
      <c r="C258" s="148"/>
      <c r="D258" s="148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</row>
    <row r="259" spans="2:15">
      <c r="B259" s="148"/>
      <c r="C259" s="148"/>
      <c r="D259" s="148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</row>
    <row r="260" spans="2:15">
      <c r="B260" s="148"/>
      <c r="C260" s="148"/>
      <c r="D260" s="148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</row>
    <row r="261" spans="2:15">
      <c r="B261" s="148"/>
      <c r="C261" s="148"/>
      <c r="D261" s="148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</row>
    <row r="262" spans="2:15">
      <c r="B262" s="148"/>
      <c r="C262" s="148"/>
      <c r="D262" s="148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</row>
    <row r="263" spans="2:15">
      <c r="B263" s="148"/>
      <c r="C263" s="148"/>
      <c r="D263" s="148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</row>
    <row r="264" spans="2:15">
      <c r="B264" s="148"/>
      <c r="C264" s="148"/>
      <c r="D264" s="148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</row>
    <row r="265" spans="2:15">
      <c r="B265" s="148"/>
      <c r="C265" s="148"/>
      <c r="D265" s="148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</row>
    <row r="266" spans="2:15">
      <c r="B266" s="148"/>
      <c r="C266" s="148"/>
      <c r="D266" s="148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</row>
    <row r="267" spans="2:15">
      <c r="B267" s="148"/>
      <c r="C267" s="148"/>
      <c r="D267" s="148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</row>
    <row r="268" spans="2:15">
      <c r="B268" s="148"/>
      <c r="C268" s="148"/>
      <c r="D268" s="148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</row>
    <row r="269" spans="2:15">
      <c r="B269" s="148"/>
      <c r="C269" s="148"/>
      <c r="D269" s="148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</row>
    <row r="270" spans="2:15">
      <c r="B270" s="148"/>
      <c r="C270" s="148"/>
      <c r="D270" s="148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</row>
    <row r="271" spans="2:15">
      <c r="B271" s="148"/>
      <c r="C271" s="148"/>
      <c r="D271" s="148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</row>
    <row r="272" spans="2:15">
      <c r="B272" s="148"/>
      <c r="C272" s="148"/>
      <c r="D272" s="148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</row>
    <row r="273" spans="2:15">
      <c r="B273" s="148"/>
      <c r="C273" s="148"/>
      <c r="D273" s="148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</row>
    <row r="274" spans="2:15">
      <c r="B274" s="148"/>
      <c r="C274" s="148"/>
      <c r="D274" s="148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</row>
    <row r="275" spans="2:15">
      <c r="B275" s="148"/>
      <c r="C275" s="148"/>
      <c r="D275" s="148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</row>
    <row r="276" spans="2:15">
      <c r="B276" s="148"/>
      <c r="C276" s="148"/>
      <c r="D276" s="148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</row>
    <row r="277" spans="2:15">
      <c r="B277" s="148"/>
      <c r="C277" s="148"/>
      <c r="D277" s="148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</row>
    <row r="278" spans="2:15">
      <c r="B278" s="148"/>
      <c r="C278" s="148"/>
      <c r="D278" s="148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</row>
    <row r="279" spans="2:15">
      <c r="B279" s="148"/>
      <c r="C279" s="148"/>
      <c r="D279" s="148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</row>
    <row r="280" spans="2:15">
      <c r="B280" s="148"/>
      <c r="C280" s="148"/>
      <c r="D280" s="148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</row>
    <row r="281" spans="2:15">
      <c r="B281" s="148"/>
      <c r="C281" s="148"/>
      <c r="D281" s="148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</row>
    <row r="282" spans="2:15">
      <c r="B282" s="148"/>
      <c r="C282" s="148"/>
      <c r="D282" s="148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</row>
    <row r="283" spans="2:15">
      <c r="B283" s="148"/>
      <c r="C283" s="148"/>
      <c r="D283" s="148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</row>
    <row r="284" spans="2:15">
      <c r="B284" s="148"/>
      <c r="C284" s="148"/>
      <c r="D284" s="148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</row>
    <row r="285" spans="2:15">
      <c r="B285" s="148"/>
      <c r="C285" s="148"/>
      <c r="D285" s="148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</row>
    <row r="286" spans="2:15">
      <c r="B286" s="148"/>
      <c r="C286" s="148"/>
      <c r="D286" s="148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</row>
    <row r="287" spans="2:15">
      <c r="B287" s="148"/>
      <c r="C287" s="148"/>
      <c r="D287" s="148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</row>
    <row r="288" spans="2:15">
      <c r="B288" s="148"/>
      <c r="C288" s="148"/>
      <c r="D288" s="148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</row>
    <row r="289" spans="2:15">
      <c r="B289" s="148"/>
      <c r="C289" s="148"/>
      <c r="D289" s="148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</row>
    <row r="290" spans="2:15">
      <c r="B290" s="148"/>
      <c r="C290" s="148"/>
      <c r="D290" s="148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</row>
    <row r="291" spans="2:15">
      <c r="B291" s="148"/>
      <c r="C291" s="148"/>
      <c r="D291" s="148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</row>
    <row r="292" spans="2:15">
      <c r="B292" s="148"/>
      <c r="C292" s="148"/>
      <c r="D292" s="148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</row>
    <row r="293" spans="2:15">
      <c r="B293" s="148"/>
      <c r="C293" s="148"/>
      <c r="D293" s="148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</row>
    <row r="294" spans="2:15">
      <c r="B294" s="148"/>
      <c r="C294" s="148"/>
      <c r="D294" s="148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</row>
    <row r="295" spans="2:15">
      <c r="B295" s="148"/>
      <c r="C295" s="148"/>
      <c r="D295" s="148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</row>
    <row r="296" spans="2:15">
      <c r="B296" s="148"/>
      <c r="C296" s="148"/>
      <c r="D296" s="148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</row>
    <row r="297" spans="2:15">
      <c r="B297" s="148"/>
      <c r="C297" s="148"/>
      <c r="D297" s="148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</row>
    <row r="298" spans="2:15">
      <c r="B298" s="148"/>
      <c r="C298" s="148"/>
      <c r="D298" s="148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</row>
    <row r="299" spans="2:15">
      <c r="B299" s="148"/>
      <c r="C299" s="148"/>
      <c r="D299" s="148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</row>
    <row r="300" spans="2:15">
      <c r="B300" s="148"/>
      <c r="C300" s="148"/>
      <c r="D300" s="148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</row>
    <row r="301" spans="2:15">
      <c r="B301" s="148"/>
      <c r="C301" s="148"/>
      <c r="D301" s="148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</row>
    <row r="302" spans="2:15">
      <c r="B302" s="148"/>
      <c r="C302" s="148"/>
      <c r="D302" s="148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</row>
    <row r="303" spans="2:15">
      <c r="B303" s="148"/>
      <c r="C303" s="148"/>
      <c r="D303" s="148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</row>
    <row r="304" spans="2:15">
      <c r="B304" s="148"/>
      <c r="C304" s="148"/>
      <c r="D304" s="148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</row>
    <row r="305" spans="2:15">
      <c r="B305" s="148"/>
      <c r="C305" s="148"/>
      <c r="D305" s="148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</row>
    <row r="306" spans="2:15">
      <c r="B306" s="148"/>
      <c r="C306" s="148"/>
      <c r="D306" s="148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</row>
    <row r="307" spans="2:15">
      <c r="B307" s="148"/>
      <c r="C307" s="148"/>
      <c r="D307" s="148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</row>
    <row r="308" spans="2:15">
      <c r="B308" s="148"/>
      <c r="C308" s="148"/>
      <c r="D308" s="148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</row>
    <row r="309" spans="2:15">
      <c r="B309" s="148"/>
      <c r="C309" s="148"/>
      <c r="D309" s="148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</row>
    <row r="310" spans="2:15">
      <c r="B310" s="148"/>
      <c r="C310" s="148"/>
      <c r="D310" s="148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</row>
    <row r="311" spans="2:15">
      <c r="B311" s="148"/>
      <c r="C311" s="148"/>
      <c r="D311" s="148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</row>
    <row r="312" spans="2:15">
      <c r="B312" s="148"/>
      <c r="C312" s="148"/>
      <c r="D312" s="148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</row>
    <row r="313" spans="2:15">
      <c r="B313" s="148"/>
      <c r="C313" s="148"/>
      <c r="D313" s="148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</row>
    <row r="314" spans="2:15">
      <c r="B314" s="148"/>
      <c r="C314" s="148"/>
      <c r="D314" s="148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</row>
    <row r="315" spans="2:15">
      <c r="B315" s="148"/>
      <c r="C315" s="148"/>
      <c r="D315" s="148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</row>
    <row r="316" spans="2:15">
      <c r="B316" s="148"/>
      <c r="C316" s="148"/>
      <c r="D316" s="148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</row>
    <row r="317" spans="2:15">
      <c r="B317" s="148"/>
      <c r="C317" s="148"/>
      <c r="D317" s="148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</row>
    <row r="318" spans="2:15">
      <c r="B318" s="148"/>
      <c r="C318" s="148"/>
      <c r="D318" s="148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</row>
    <row r="319" spans="2:15">
      <c r="B319" s="148"/>
      <c r="C319" s="148"/>
      <c r="D319" s="148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</row>
    <row r="320" spans="2:15">
      <c r="B320" s="148"/>
      <c r="C320" s="148"/>
      <c r="D320" s="148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</row>
    <row r="321" spans="2:15">
      <c r="B321" s="148"/>
      <c r="C321" s="148"/>
      <c r="D321" s="148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</row>
    <row r="322" spans="2:15">
      <c r="B322" s="148"/>
      <c r="C322" s="148"/>
      <c r="D322" s="148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</row>
    <row r="323" spans="2:15">
      <c r="B323" s="148"/>
      <c r="C323" s="148"/>
      <c r="D323" s="148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</row>
    <row r="324" spans="2:15">
      <c r="B324" s="148"/>
      <c r="C324" s="148"/>
      <c r="D324" s="148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</row>
    <row r="325" spans="2:15">
      <c r="B325" s="148"/>
      <c r="C325" s="148"/>
      <c r="D325" s="148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</row>
    <row r="326" spans="2:15">
      <c r="B326" s="148"/>
      <c r="C326" s="148"/>
      <c r="D326" s="148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</row>
    <row r="327" spans="2:15">
      <c r="B327" s="148"/>
      <c r="C327" s="148"/>
      <c r="D327" s="148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</row>
    <row r="328" spans="2:15">
      <c r="B328" s="148"/>
      <c r="C328" s="148"/>
      <c r="D328" s="148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</row>
    <row r="329" spans="2:15">
      <c r="B329" s="148"/>
      <c r="C329" s="148"/>
      <c r="D329" s="148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</row>
    <row r="330" spans="2:15">
      <c r="B330" s="148"/>
      <c r="C330" s="148"/>
      <c r="D330" s="148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</row>
    <row r="331" spans="2:15">
      <c r="B331" s="148"/>
      <c r="C331" s="148"/>
      <c r="D331" s="148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</row>
    <row r="332" spans="2:15">
      <c r="B332" s="148"/>
      <c r="C332" s="148"/>
      <c r="D332" s="148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</row>
    <row r="333" spans="2:15">
      <c r="B333" s="148"/>
      <c r="C333" s="148"/>
      <c r="D333" s="148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</row>
    <row r="334" spans="2:15">
      <c r="B334" s="148"/>
      <c r="C334" s="148"/>
      <c r="D334" s="148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</row>
    <row r="335" spans="2:15">
      <c r="B335" s="148"/>
      <c r="C335" s="148"/>
      <c r="D335" s="148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</row>
    <row r="336" spans="2:15">
      <c r="B336" s="148"/>
      <c r="C336" s="148"/>
      <c r="D336" s="148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</row>
    <row r="337" spans="2:15">
      <c r="B337" s="148"/>
      <c r="C337" s="148"/>
      <c r="D337" s="148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</row>
    <row r="338" spans="2:15">
      <c r="B338" s="148"/>
      <c r="C338" s="148"/>
      <c r="D338" s="148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</row>
    <row r="339" spans="2:15">
      <c r="B339" s="148"/>
      <c r="C339" s="148"/>
      <c r="D339" s="148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</row>
    <row r="340" spans="2:15">
      <c r="B340" s="148"/>
      <c r="C340" s="148"/>
      <c r="D340" s="148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</row>
    <row r="341" spans="2:15">
      <c r="B341" s="148"/>
      <c r="C341" s="148"/>
      <c r="D341" s="148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</row>
    <row r="342" spans="2:15">
      <c r="B342" s="148"/>
      <c r="C342" s="148"/>
      <c r="D342" s="148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</row>
    <row r="343" spans="2:15">
      <c r="B343" s="148"/>
      <c r="C343" s="148"/>
      <c r="D343" s="148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</row>
    <row r="344" spans="2:15">
      <c r="B344" s="148"/>
      <c r="C344" s="148"/>
      <c r="D344" s="148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</row>
    <row r="345" spans="2:15">
      <c r="B345" s="148"/>
      <c r="C345" s="148"/>
      <c r="D345" s="148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</row>
    <row r="346" spans="2:15">
      <c r="B346" s="148"/>
      <c r="C346" s="148"/>
      <c r="D346" s="148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</row>
    <row r="347" spans="2:15">
      <c r="B347" s="148"/>
      <c r="C347" s="148"/>
      <c r="D347" s="148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</row>
    <row r="348" spans="2:15">
      <c r="B348" s="148"/>
      <c r="C348" s="148"/>
      <c r="D348" s="148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</row>
    <row r="349" spans="2:15">
      <c r="B349" s="148"/>
      <c r="C349" s="148"/>
      <c r="D349" s="148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</row>
    <row r="350" spans="2:15">
      <c r="B350" s="148"/>
      <c r="C350" s="148"/>
      <c r="D350" s="148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</row>
    <row r="351" spans="2:15">
      <c r="B351" s="148"/>
      <c r="C351" s="148"/>
      <c r="D351" s="148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</row>
    <row r="352" spans="2:15">
      <c r="B352" s="148"/>
      <c r="C352" s="148"/>
      <c r="D352" s="148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</row>
    <row r="353" spans="2:15">
      <c r="B353" s="148"/>
      <c r="C353" s="148"/>
      <c r="D353" s="148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</row>
    <row r="354" spans="2:15">
      <c r="B354" s="148"/>
      <c r="C354" s="148"/>
      <c r="D354" s="148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</row>
    <row r="355" spans="2:15">
      <c r="B355" s="148"/>
      <c r="C355" s="148"/>
      <c r="D355" s="148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</row>
    <row r="356" spans="2:15">
      <c r="B356" s="148"/>
      <c r="C356" s="148"/>
      <c r="D356" s="148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</row>
    <row r="357" spans="2:15">
      <c r="B357" s="148"/>
      <c r="C357" s="148"/>
      <c r="D357" s="148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</row>
    <row r="358" spans="2:15">
      <c r="B358" s="148"/>
      <c r="C358" s="148"/>
      <c r="D358" s="148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</row>
    <row r="359" spans="2:15">
      <c r="B359" s="148"/>
      <c r="C359" s="148"/>
      <c r="D359" s="148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</row>
    <row r="360" spans="2:15">
      <c r="B360" s="148"/>
      <c r="C360" s="148"/>
      <c r="D360" s="148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</row>
    <row r="361" spans="2:15">
      <c r="B361" s="148"/>
      <c r="C361" s="148"/>
      <c r="D361" s="148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</row>
    <row r="362" spans="2:15">
      <c r="B362" s="148"/>
      <c r="C362" s="148"/>
      <c r="D362" s="148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</row>
    <row r="363" spans="2:15">
      <c r="B363" s="148"/>
      <c r="C363" s="148"/>
      <c r="D363" s="148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</row>
    <row r="364" spans="2:15">
      <c r="B364" s="148"/>
      <c r="C364" s="148"/>
      <c r="D364" s="148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</row>
    <row r="365" spans="2:15">
      <c r="B365" s="148"/>
      <c r="C365" s="148"/>
      <c r="D365" s="148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</row>
    <row r="366" spans="2:15">
      <c r="B366" s="148"/>
      <c r="C366" s="148"/>
      <c r="D366" s="148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</row>
    <row r="367" spans="2:15">
      <c r="B367" s="148"/>
      <c r="C367" s="148"/>
      <c r="D367" s="148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</row>
    <row r="368" spans="2:15">
      <c r="B368" s="148"/>
      <c r="C368" s="148"/>
      <c r="D368" s="148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</row>
    <row r="369" spans="2:15">
      <c r="B369" s="148"/>
      <c r="C369" s="148"/>
      <c r="D369" s="148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</row>
    <row r="370" spans="2:15">
      <c r="B370" s="148"/>
      <c r="C370" s="148"/>
      <c r="D370" s="148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</row>
    <row r="371" spans="2:15">
      <c r="B371" s="148"/>
      <c r="C371" s="148"/>
      <c r="D371" s="148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</row>
    <row r="372" spans="2:15">
      <c r="B372" s="148"/>
      <c r="C372" s="148"/>
      <c r="D372" s="148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</row>
    <row r="373" spans="2:15">
      <c r="B373" s="148"/>
      <c r="C373" s="148"/>
      <c r="D373" s="148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</row>
    <row r="374" spans="2:15">
      <c r="B374" s="148"/>
      <c r="C374" s="148"/>
      <c r="D374" s="148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</row>
    <row r="375" spans="2:15">
      <c r="B375" s="148"/>
      <c r="C375" s="148"/>
      <c r="D375" s="148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</row>
    <row r="376" spans="2:15">
      <c r="B376" s="148"/>
      <c r="C376" s="148"/>
      <c r="D376" s="148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</row>
    <row r="377" spans="2:15">
      <c r="B377" s="148"/>
      <c r="C377" s="148"/>
      <c r="D377" s="148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</row>
    <row r="378" spans="2:15">
      <c r="B378" s="148"/>
      <c r="C378" s="148"/>
      <c r="D378" s="148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</row>
    <row r="379" spans="2:15">
      <c r="B379" s="148"/>
      <c r="C379" s="148"/>
      <c r="D379" s="148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</row>
    <row r="380" spans="2:15">
      <c r="B380" s="148"/>
      <c r="C380" s="148"/>
      <c r="D380" s="148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</row>
    <row r="381" spans="2:15">
      <c r="B381" s="148"/>
      <c r="C381" s="148"/>
      <c r="D381" s="148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</row>
    <row r="382" spans="2:15">
      <c r="B382" s="148"/>
      <c r="C382" s="148"/>
      <c r="D382" s="148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</row>
    <row r="383" spans="2:15">
      <c r="B383" s="148"/>
      <c r="C383" s="148"/>
      <c r="D383" s="148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</row>
    <row r="384" spans="2:15">
      <c r="B384" s="148"/>
      <c r="C384" s="148"/>
      <c r="D384" s="148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</row>
    <row r="385" spans="2:15">
      <c r="B385" s="148"/>
      <c r="C385" s="148"/>
      <c r="D385" s="148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</row>
    <row r="386" spans="2:15">
      <c r="B386" s="148"/>
      <c r="C386" s="148"/>
      <c r="D386" s="148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</row>
    <row r="387" spans="2:15">
      <c r="B387" s="148"/>
      <c r="C387" s="148"/>
      <c r="D387" s="148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</row>
    <row r="388" spans="2:15">
      <c r="B388" s="148"/>
      <c r="C388" s="148"/>
      <c r="D388" s="148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</row>
    <row r="389" spans="2:15">
      <c r="B389" s="148"/>
      <c r="C389" s="148"/>
      <c r="D389" s="148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</row>
    <row r="390" spans="2:15">
      <c r="B390" s="148"/>
      <c r="C390" s="148"/>
      <c r="D390" s="148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</row>
    <row r="391" spans="2:15">
      <c r="B391" s="148"/>
      <c r="C391" s="148"/>
      <c r="D391" s="148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</row>
    <row r="392" spans="2:15">
      <c r="B392" s="148"/>
      <c r="C392" s="148"/>
      <c r="D392" s="148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</row>
    <row r="393" spans="2:15">
      <c r="B393" s="148"/>
      <c r="C393" s="148"/>
      <c r="D393" s="148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</row>
    <row r="394" spans="2:15">
      <c r="B394" s="148"/>
      <c r="C394" s="148"/>
      <c r="D394" s="148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</row>
    <row r="395" spans="2:15">
      <c r="B395" s="148"/>
      <c r="C395" s="148"/>
      <c r="D395" s="148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</row>
    <row r="396" spans="2:15">
      <c r="B396" s="148"/>
      <c r="C396" s="148"/>
      <c r="D396" s="148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</row>
    <row r="397" spans="2:15">
      <c r="B397" s="148"/>
      <c r="C397" s="148"/>
      <c r="D397" s="148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</row>
    <row r="398" spans="2:15">
      <c r="B398" s="148"/>
      <c r="C398" s="148"/>
      <c r="D398" s="148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</row>
    <row r="399" spans="2:15">
      <c r="B399" s="148"/>
      <c r="C399" s="148"/>
      <c r="D399" s="148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</row>
    <row r="400" spans="2:15">
      <c r="B400" s="148"/>
      <c r="C400" s="148"/>
      <c r="D400" s="148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</row>
    <row r="401" spans="2:15">
      <c r="B401" s="148"/>
      <c r="C401" s="148"/>
      <c r="D401" s="148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</row>
    <row r="402" spans="2:15">
      <c r="B402" s="148"/>
      <c r="C402" s="148"/>
      <c r="D402" s="148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</row>
    <row r="403" spans="2:15">
      <c r="B403" s="148"/>
      <c r="C403" s="148"/>
      <c r="D403" s="148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</row>
    <row r="404" spans="2:15">
      <c r="B404" s="148"/>
      <c r="C404" s="148"/>
      <c r="D404" s="148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</row>
    <row r="405" spans="2:15">
      <c r="B405" s="148"/>
      <c r="C405" s="148"/>
      <c r="D405" s="148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</row>
  </sheetData>
  <mergeCells count="1">
    <mergeCell ref="B6:O6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5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8.7109375" style="2" bestFit="1" customWidth="1"/>
    <col min="3" max="3" width="29.42578125" style="2" bestFit="1" customWidth="1"/>
    <col min="4" max="4" width="7.140625" style="1" bestFit="1" customWidth="1"/>
    <col min="5" max="5" width="8" style="1" bestFit="1" customWidth="1"/>
    <col min="6" max="6" width="9.7109375" style="1" bestFit="1" customWidth="1"/>
    <col min="7" max="7" width="9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6" width="9.140625" style="3"/>
    <col min="17" max="16384" width="9.140625" style="1"/>
  </cols>
  <sheetData>
    <row r="1" spans="2:16">
      <c r="B1" s="56" t="s">
        <v>161</v>
      </c>
      <c r="C1" s="77" t="s" vm="1">
        <v>240</v>
      </c>
    </row>
    <row r="2" spans="2:16">
      <c r="B2" s="56" t="s">
        <v>160</v>
      </c>
      <c r="C2" s="77" t="s">
        <v>241</v>
      </c>
    </row>
    <row r="3" spans="2:16">
      <c r="B3" s="56" t="s">
        <v>162</v>
      </c>
      <c r="C3" s="77" t="s">
        <v>242</v>
      </c>
    </row>
    <row r="4" spans="2:16">
      <c r="B4" s="56" t="s">
        <v>163</v>
      </c>
      <c r="C4" s="77">
        <v>17010</v>
      </c>
    </row>
    <row r="6" spans="2:16" ht="26.25" customHeight="1">
      <c r="B6" s="139" t="s">
        <v>193</v>
      </c>
      <c r="C6" s="140"/>
      <c r="D6" s="140"/>
      <c r="E6" s="140"/>
      <c r="F6" s="140"/>
      <c r="G6" s="140"/>
      <c r="H6" s="140"/>
      <c r="I6" s="140"/>
      <c r="J6" s="141"/>
    </row>
    <row r="7" spans="2:16" s="3" customFormat="1" ht="63">
      <c r="B7" s="59" t="s">
        <v>131</v>
      </c>
      <c r="C7" s="61" t="s">
        <v>60</v>
      </c>
      <c r="D7" s="61" t="s">
        <v>98</v>
      </c>
      <c r="E7" s="61" t="s">
        <v>61</v>
      </c>
      <c r="F7" s="61" t="s">
        <v>116</v>
      </c>
      <c r="G7" s="61" t="s">
        <v>206</v>
      </c>
      <c r="H7" s="61" t="s">
        <v>164</v>
      </c>
      <c r="I7" s="63" t="s">
        <v>165</v>
      </c>
      <c r="J7" s="76" t="s">
        <v>233</v>
      </c>
    </row>
    <row r="8" spans="2:16" s="3" customFormat="1" ht="22.5" customHeight="1">
      <c r="B8" s="15"/>
      <c r="C8" s="16" t="s">
        <v>22</v>
      </c>
      <c r="D8" s="16"/>
      <c r="E8" s="16" t="s">
        <v>20</v>
      </c>
      <c r="F8" s="16"/>
      <c r="G8" s="16" t="s">
        <v>227</v>
      </c>
      <c r="H8" s="32" t="s">
        <v>20</v>
      </c>
      <c r="I8" s="17" t="s">
        <v>20</v>
      </c>
      <c r="J8" s="17"/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20" t="s">
        <v>6</v>
      </c>
      <c r="I9" s="20" t="s">
        <v>7</v>
      </c>
      <c r="J9" s="20" t="s">
        <v>8</v>
      </c>
      <c r="K9" s="3"/>
      <c r="L9" s="3"/>
      <c r="M9" s="3"/>
      <c r="N9" s="3"/>
      <c r="O9" s="3"/>
      <c r="P9" s="3"/>
    </row>
    <row r="10" spans="2:16" s="4" customFormat="1" ht="18" customHeight="1">
      <c r="B10" s="111" t="s">
        <v>46</v>
      </c>
      <c r="C10" s="111"/>
      <c r="D10" s="111"/>
      <c r="E10" s="157">
        <v>6.5233460896500658E-2</v>
      </c>
      <c r="F10" s="112"/>
      <c r="G10" s="113">
        <v>1267.8981635633302</v>
      </c>
      <c r="H10" s="114">
        <v>1</v>
      </c>
      <c r="I10" s="114">
        <v>4.8536873783561932E-2</v>
      </c>
      <c r="J10" s="112"/>
      <c r="K10" s="3"/>
      <c r="L10" s="3"/>
      <c r="M10" s="3"/>
      <c r="N10" s="3"/>
      <c r="O10" s="3"/>
      <c r="P10" s="3"/>
    </row>
    <row r="11" spans="2:16" ht="22.5" customHeight="1">
      <c r="B11" s="80" t="s">
        <v>220</v>
      </c>
      <c r="C11" s="103"/>
      <c r="D11" s="103"/>
      <c r="E11" s="157">
        <v>6.5233460896500658E-2</v>
      </c>
      <c r="F11" s="158"/>
      <c r="G11" s="90">
        <v>1267.8981635633302</v>
      </c>
      <c r="H11" s="91">
        <v>1</v>
      </c>
      <c r="I11" s="91">
        <v>4.8536873783561932E-2</v>
      </c>
      <c r="J11" s="81"/>
    </row>
    <row r="12" spans="2:16">
      <c r="B12" s="99" t="s">
        <v>99</v>
      </c>
      <c r="C12" s="103"/>
      <c r="D12" s="103"/>
      <c r="E12" s="157">
        <v>6.5672695388013028E-2</v>
      </c>
      <c r="F12" s="158"/>
      <c r="G12" s="90">
        <v>1259.4181613055903</v>
      </c>
      <c r="H12" s="91">
        <v>0.99331176390861908</v>
      </c>
      <c r="I12" s="91">
        <v>4.8212247712559907E-2</v>
      </c>
      <c r="J12" s="81"/>
    </row>
    <row r="13" spans="2:16">
      <c r="B13" s="86" t="s">
        <v>2751</v>
      </c>
      <c r="C13" s="159">
        <v>43646</v>
      </c>
      <c r="D13" s="98" t="s">
        <v>2753</v>
      </c>
      <c r="E13" s="94">
        <v>0.1037</v>
      </c>
      <c r="F13" s="96" t="s">
        <v>148</v>
      </c>
      <c r="G13" s="93">
        <v>4.8376816020000009</v>
      </c>
      <c r="H13" s="94">
        <v>3.815512744654562E-3</v>
      </c>
      <c r="I13" s="94">
        <v>1.8519306050687043E-4</v>
      </c>
      <c r="J13" s="83" t="s">
        <v>2754</v>
      </c>
    </row>
    <row r="14" spans="2:16">
      <c r="B14" s="86" t="s">
        <v>2755</v>
      </c>
      <c r="C14" s="159">
        <v>43465</v>
      </c>
      <c r="D14" s="98" t="s">
        <v>2753</v>
      </c>
      <c r="E14" s="94">
        <v>6.4100000000000004E-2</v>
      </c>
      <c r="F14" s="96" t="s">
        <v>148</v>
      </c>
      <c r="G14" s="93">
        <v>41.809367608060008</v>
      </c>
      <c r="H14" s="94">
        <v>3.2975335724564819E-2</v>
      </c>
      <c r="I14" s="94">
        <v>1.6005197080337832E-3</v>
      </c>
      <c r="J14" s="83" t="s">
        <v>2756</v>
      </c>
    </row>
    <row r="15" spans="2:16">
      <c r="B15" s="86" t="s">
        <v>2757</v>
      </c>
      <c r="C15" s="159">
        <v>43646</v>
      </c>
      <c r="D15" s="98" t="s">
        <v>2753</v>
      </c>
      <c r="E15" s="94">
        <v>6.6199999999999995E-2</v>
      </c>
      <c r="F15" s="96" t="s">
        <v>148</v>
      </c>
      <c r="G15" s="93">
        <v>5.7681000000000004</v>
      </c>
      <c r="H15" s="94">
        <v>4.5493401329561043E-3</v>
      </c>
      <c r="I15" s="94">
        <v>2.2081074783178326E-4</v>
      </c>
      <c r="J15" s="83" t="s">
        <v>2758</v>
      </c>
    </row>
    <row r="16" spans="2:16">
      <c r="B16" s="86" t="s">
        <v>2759</v>
      </c>
      <c r="C16" s="159">
        <v>43465</v>
      </c>
      <c r="D16" s="98" t="s">
        <v>2753</v>
      </c>
      <c r="E16" s="94">
        <v>6.6600000000000006E-2</v>
      </c>
      <c r="F16" s="96" t="s">
        <v>148</v>
      </c>
      <c r="G16" s="93">
        <v>56.175527411640012</v>
      </c>
      <c r="H16" s="94">
        <v>4.4306024747100367E-2</v>
      </c>
      <c r="I16" s="94">
        <v>2.1504759310013817E-3</v>
      </c>
      <c r="J16" s="83" t="s">
        <v>2760</v>
      </c>
    </row>
    <row r="17" spans="2:10">
      <c r="B17" s="86" t="s">
        <v>2761</v>
      </c>
      <c r="C17" s="159">
        <v>43646</v>
      </c>
      <c r="D17" s="98" t="s">
        <v>2753</v>
      </c>
      <c r="E17" s="94">
        <v>6.6299999999999998E-2</v>
      </c>
      <c r="F17" s="96" t="s">
        <v>148</v>
      </c>
      <c r="G17" s="93">
        <v>178.22001664649002</v>
      </c>
      <c r="H17" s="94">
        <v>0.140563352616283</v>
      </c>
      <c r="I17" s="94">
        <v>6.8225057045308369E-3</v>
      </c>
      <c r="J17" s="83" t="s">
        <v>2762</v>
      </c>
    </row>
    <row r="18" spans="2:10">
      <c r="B18" s="86" t="s">
        <v>2763</v>
      </c>
      <c r="C18" s="159">
        <v>43646</v>
      </c>
      <c r="D18" s="98" t="s">
        <v>2764</v>
      </c>
      <c r="E18" s="94">
        <v>7.2499999999999995E-2</v>
      </c>
      <c r="F18" s="96" t="s">
        <v>148</v>
      </c>
      <c r="G18" s="93">
        <v>118.44262367002001</v>
      </c>
      <c r="H18" s="94">
        <v>9.3416511730836593E-2</v>
      </c>
      <c r="I18" s="94">
        <v>4.5341454391802484E-3</v>
      </c>
      <c r="J18" s="83" t="s">
        <v>2765</v>
      </c>
    </row>
    <row r="19" spans="2:10">
      <c r="B19" s="86" t="s">
        <v>2766</v>
      </c>
      <c r="C19" s="159">
        <v>43465</v>
      </c>
      <c r="D19" s="98" t="s">
        <v>2753</v>
      </c>
      <c r="E19" s="94">
        <v>7.4200000000000002E-2</v>
      </c>
      <c r="F19" s="96" t="s">
        <v>148</v>
      </c>
      <c r="G19" s="93">
        <v>13.027619364110002</v>
      </c>
      <c r="H19" s="94">
        <v>1.0274972973773288E-2</v>
      </c>
      <c r="I19" s="94">
        <v>4.9871506635754408E-4</v>
      </c>
      <c r="J19" s="83" t="s">
        <v>2767</v>
      </c>
    </row>
    <row r="20" spans="2:10">
      <c r="B20" s="86" t="s">
        <v>2768</v>
      </c>
      <c r="C20" s="159">
        <v>43465</v>
      </c>
      <c r="D20" s="98" t="s">
        <v>2753</v>
      </c>
      <c r="E20" s="94">
        <v>6.7900000000000002E-2</v>
      </c>
      <c r="F20" s="96" t="s">
        <v>148</v>
      </c>
      <c r="G20" s="93">
        <v>65.872974957790007</v>
      </c>
      <c r="H20" s="94">
        <v>5.1954468308920872E-2</v>
      </c>
      <c r="I20" s="94">
        <v>2.5217074708021605E-3</v>
      </c>
      <c r="J20" s="83" t="s">
        <v>2769</v>
      </c>
    </row>
    <row r="21" spans="2:10">
      <c r="B21" s="86" t="s">
        <v>2770</v>
      </c>
      <c r="C21" s="159">
        <v>43646</v>
      </c>
      <c r="D21" s="98" t="s">
        <v>2753</v>
      </c>
      <c r="E21" s="94">
        <v>6.8099999999999994E-2</v>
      </c>
      <c r="F21" s="96" t="s">
        <v>148</v>
      </c>
      <c r="G21" s="93">
        <v>25.929664826520003</v>
      </c>
      <c r="H21" s="94">
        <v>2.0450904947796972E-2</v>
      </c>
      <c r="I21" s="94">
        <v>9.9262299221084373E-4</v>
      </c>
      <c r="J21" s="83" t="s">
        <v>2771</v>
      </c>
    </row>
    <row r="22" spans="2:10">
      <c r="B22" s="86" t="s">
        <v>2772</v>
      </c>
      <c r="C22" s="159">
        <v>43465</v>
      </c>
      <c r="D22" s="98" t="s">
        <v>2753</v>
      </c>
      <c r="E22" s="94">
        <v>4.8500000000000001E-2</v>
      </c>
      <c r="F22" s="96" t="s">
        <v>148</v>
      </c>
      <c r="G22" s="93">
        <v>21.557233467640003</v>
      </c>
      <c r="H22" s="94">
        <v>1.7002338269072857E-2</v>
      </c>
      <c r="I22" s="94">
        <v>8.2524034659141397E-4</v>
      </c>
      <c r="J22" s="83" t="s">
        <v>2773</v>
      </c>
    </row>
    <row r="23" spans="2:10">
      <c r="B23" s="86" t="s">
        <v>2774</v>
      </c>
      <c r="C23" s="159">
        <v>43465</v>
      </c>
      <c r="D23" s="98" t="s">
        <v>2764</v>
      </c>
      <c r="E23" s="94">
        <v>6.4500000000000002E-2</v>
      </c>
      <c r="F23" s="96" t="s">
        <v>148</v>
      </c>
      <c r="G23" s="93">
        <v>197.6777362508</v>
      </c>
      <c r="H23" s="94">
        <v>0.15590978986454396</v>
      </c>
      <c r="I23" s="94">
        <v>7.5673737922770335E-3</v>
      </c>
      <c r="J23" s="83" t="s">
        <v>2775</v>
      </c>
    </row>
    <row r="24" spans="2:10">
      <c r="B24" s="86" t="s">
        <v>2776</v>
      </c>
      <c r="C24" s="159">
        <v>43646</v>
      </c>
      <c r="D24" s="98" t="s">
        <v>2753</v>
      </c>
      <c r="E24" s="94">
        <v>6.8000000000000005E-2</v>
      </c>
      <c r="F24" s="96" t="s">
        <v>148</v>
      </c>
      <c r="G24" s="93">
        <v>68.045336209110019</v>
      </c>
      <c r="H24" s="94">
        <v>5.3667824565558041E-2</v>
      </c>
      <c r="I24" s="94">
        <v>2.6048684271768349E-3</v>
      </c>
      <c r="J24" s="83" t="s">
        <v>2777</v>
      </c>
    </row>
    <row r="25" spans="2:10">
      <c r="B25" s="86" t="s">
        <v>2778</v>
      </c>
      <c r="C25" s="159">
        <v>43646</v>
      </c>
      <c r="D25" s="98" t="s">
        <v>2753</v>
      </c>
      <c r="E25" s="94">
        <v>6.0199999999999997E-2</v>
      </c>
      <c r="F25" s="96" t="s">
        <v>148</v>
      </c>
      <c r="G25" s="93">
        <v>33.465541313750002</v>
      </c>
      <c r="H25" s="94">
        <v>2.6394502551922369E-2</v>
      </c>
      <c r="I25" s="94">
        <v>1.2811066389425592E-3</v>
      </c>
      <c r="J25" s="83" t="s">
        <v>2779</v>
      </c>
    </row>
    <row r="26" spans="2:10">
      <c r="B26" s="86" t="s">
        <v>2780</v>
      </c>
      <c r="C26" s="159">
        <v>43465</v>
      </c>
      <c r="D26" s="98" t="s">
        <v>2753</v>
      </c>
      <c r="E26" s="94">
        <v>4.8399999999999999E-2</v>
      </c>
      <c r="F26" s="96" t="s">
        <v>148</v>
      </c>
      <c r="G26" s="93">
        <v>54.882643611900008</v>
      </c>
      <c r="H26" s="94">
        <v>4.328631840404009E-2</v>
      </c>
      <c r="I26" s="94">
        <v>2.1009825729319674E-3</v>
      </c>
      <c r="J26" s="83" t="s">
        <v>2781</v>
      </c>
    </row>
    <row r="27" spans="2:10">
      <c r="B27" s="86" t="s">
        <v>2782</v>
      </c>
      <c r="C27" s="159">
        <v>43646</v>
      </c>
      <c r="D27" s="98" t="s">
        <v>2753</v>
      </c>
      <c r="E27" s="94">
        <v>5.3199999999999997E-2</v>
      </c>
      <c r="F27" s="96" t="s">
        <v>148</v>
      </c>
      <c r="G27" s="93">
        <v>14.667819344880002</v>
      </c>
      <c r="H27" s="94">
        <v>1.1568609977048333E-2</v>
      </c>
      <c r="I27" s="94">
        <v>5.6150416230725021E-4</v>
      </c>
      <c r="J27" s="83" t="s">
        <v>2783</v>
      </c>
    </row>
    <row r="28" spans="2:10">
      <c r="B28" s="86" t="s">
        <v>2784</v>
      </c>
      <c r="C28" s="159">
        <v>43646</v>
      </c>
      <c r="D28" s="98" t="s">
        <v>2753</v>
      </c>
      <c r="E28" s="94">
        <v>7.17E-2</v>
      </c>
      <c r="F28" s="96" t="s">
        <v>148</v>
      </c>
      <c r="G28" s="93">
        <v>7.5852505679600002</v>
      </c>
      <c r="H28" s="94">
        <v>5.9825392811061716E-3</v>
      </c>
      <c r="I28" s="94">
        <v>2.9037375399225158E-4</v>
      </c>
      <c r="J28" s="83" t="s">
        <v>2785</v>
      </c>
    </row>
    <row r="29" spans="2:10">
      <c r="B29" s="86" t="s">
        <v>2786</v>
      </c>
      <c r="C29" s="159">
        <v>43465</v>
      </c>
      <c r="D29" s="98" t="s">
        <v>2753</v>
      </c>
      <c r="E29" s="94">
        <v>1.21E-2</v>
      </c>
      <c r="F29" s="96" t="s">
        <v>148</v>
      </c>
      <c r="G29" s="93">
        <v>13.64058958301</v>
      </c>
      <c r="H29" s="94">
        <v>1.0758426800362399E-2</v>
      </c>
      <c r="I29" s="94">
        <v>5.2218040371887974E-4</v>
      </c>
      <c r="J29" s="83" t="s">
        <v>2787</v>
      </c>
    </row>
    <row r="30" spans="2:10">
      <c r="B30" s="86" t="s">
        <v>2788</v>
      </c>
      <c r="C30" s="159">
        <v>43465</v>
      </c>
      <c r="D30" s="98" t="s">
        <v>2753</v>
      </c>
      <c r="E30" s="94">
        <v>5.1200000000000002E-2</v>
      </c>
      <c r="F30" s="96" t="s">
        <v>148</v>
      </c>
      <c r="G30" s="93">
        <v>16.941506327070002</v>
      </c>
      <c r="H30" s="94">
        <v>1.3361882534364749E-2</v>
      </c>
      <c r="I30" s="94">
        <v>6.4854400608124242E-4</v>
      </c>
      <c r="J30" s="83" t="s">
        <v>2789</v>
      </c>
    </row>
    <row r="31" spans="2:10">
      <c r="B31" s="86" t="s">
        <v>2790</v>
      </c>
      <c r="C31" s="159">
        <v>43646</v>
      </c>
      <c r="D31" s="98" t="s">
        <v>2753</v>
      </c>
      <c r="E31" s="94">
        <v>4.2099999999999999E-2</v>
      </c>
      <c r="F31" s="96" t="s">
        <v>148</v>
      </c>
      <c r="G31" s="93">
        <v>6.6419893781799999</v>
      </c>
      <c r="H31" s="94">
        <v>5.2385826946173657E-3</v>
      </c>
      <c r="I31" s="94">
        <v>2.5426442705339485E-4</v>
      </c>
      <c r="J31" s="83" t="s">
        <v>2791</v>
      </c>
    </row>
    <row r="32" spans="2:10">
      <c r="B32" s="86" t="s">
        <v>2792</v>
      </c>
      <c r="C32" s="159">
        <v>43465</v>
      </c>
      <c r="D32" s="98" t="s">
        <v>2753</v>
      </c>
      <c r="E32" s="94">
        <v>7.5700000000000003E-2</v>
      </c>
      <c r="F32" s="96" t="s">
        <v>148</v>
      </c>
      <c r="G32" s="93">
        <v>22.050275046410004</v>
      </c>
      <c r="H32" s="94">
        <v>1.7391203552530911E-2</v>
      </c>
      <c r="I32" s="94">
        <v>8.4411465177342655E-4</v>
      </c>
      <c r="J32" s="83" t="s">
        <v>2793</v>
      </c>
    </row>
    <row r="33" spans="2:10">
      <c r="B33" s="86" t="s">
        <v>2794</v>
      </c>
      <c r="C33" s="159">
        <v>43555</v>
      </c>
      <c r="D33" s="98" t="s">
        <v>2753</v>
      </c>
      <c r="E33" s="94">
        <v>6.9699999999999998E-2</v>
      </c>
      <c r="F33" s="96" t="s">
        <v>148</v>
      </c>
      <c r="G33" s="93">
        <v>91.287051288289987</v>
      </c>
      <c r="H33" s="94">
        <v>7.1998725064586225E-2</v>
      </c>
      <c r="I33" s="94">
        <v>3.4945930310371983E-3</v>
      </c>
      <c r="J33" s="83" t="s">
        <v>2795</v>
      </c>
    </row>
    <row r="34" spans="2:10">
      <c r="B34" s="86" t="s">
        <v>2796</v>
      </c>
      <c r="C34" s="159">
        <v>43465</v>
      </c>
      <c r="D34" s="98" t="s">
        <v>2753</v>
      </c>
      <c r="E34" s="94">
        <v>6.6699999999999995E-2</v>
      </c>
      <c r="F34" s="96" t="s">
        <v>148</v>
      </c>
      <c r="G34" s="93">
        <v>37.580542992849999</v>
      </c>
      <c r="H34" s="94">
        <v>2.9640032672050551E-2</v>
      </c>
      <c r="I34" s="94">
        <v>1.4386345247439695E-3</v>
      </c>
      <c r="J34" s="83" t="s">
        <v>2797</v>
      </c>
    </row>
    <row r="35" spans="2:10">
      <c r="B35" s="86" t="s">
        <v>2798</v>
      </c>
      <c r="C35" s="159">
        <v>43646</v>
      </c>
      <c r="D35" s="98" t="s">
        <v>2753</v>
      </c>
      <c r="E35" s="94">
        <v>7.6700000000000004E-2</v>
      </c>
      <c r="F35" s="96" t="s">
        <v>148</v>
      </c>
      <c r="G35" s="93">
        <v>44.393651232319996</v>
      </c>
      <c r="H35" s="94">
        <v>3.5013577989225143E-2</v>
      </c>
      <c r="I35" s="94">
        <v>1.6994496155739228E-3</v>
      </c>
      <c r="J35" s="83" t="s">
        <v>2799</v>
      </c>
    </row>
    <row r="36" spans="2:10">
      <c r="B36" s="86" t="s">
        <v>2800</v>
      </c>
      <c r="C36" s="159">
        <v>43465</v>
      </c>
      <c r="D36" s="98" t="s">
        <v>2753</v>
      </c>
      <c r="E36" s="94">
        <v>5.45E-2</v>
      </c>
      <c r="F36" s="96" t="s">
        <v>148</v>
      </c>
      <c r="G36" s="93">
        <v>18.387380831039998</v>
      </c>
      <c r="H36" s="94">
        <v>1.4502253697855102E-2</v>
      </c>
      <c r="I36" s="94">
        <v>7.0389405730998732E-4</v>
      </c>
      <c r="J36" s="83" t="s">
        <v>2801</v>
      </c>
    </row>
    <row r="37" spans="2:10">
      <c r="B37" s="86" t="s">
        <v>2802</v>
      </c>
      <c r="C37" s="159">
        <v>43465</v>
      </c>
      <c r="D37" s="98" t="s">
        <v>2753</v>
      </c>
      <c r="E37" s="94">
        <v>6.7799999999999999E-2</v>
      </c>
      <c r="F37" s="96" t="s">
        <v>148</v>
      </c>
      <c r="G37" s="93">
        <v>27.61241106208</v>
      </c>
      <c r="H37" s="94">
        <v>2.1778098474784003E-2</v>
      </c>
      <c r="I37" s="94">
        <v>1.0570408169165736E-3</v>
      </c>
      <c r="J37" s="83" t="s">
        <v>2803</v>
      </c>
    </row>
    <row r="38" spans="2:10">
      <c r="B38" s="86" t="s">
        <v>2804</v>
      </c>
      <c r="C38" s="159">
        <v>43465</v>
      </c>
      <c r="D38" s="98" t="s">
        <v>2753</v>
      </c>
      <c r="E38" s="94">
        <v>6.2899999999999998E-2</v>
      </c>
      <c r="F38" s="96" t="s">
        <v>148</v>
      </c>
      <c r="G38" s="93">
        <v>9.0936686023300002</v>
      </c>
      <c r="H38" s="94">
        <v>7.1722389570885916E-3</v>
      </c>
      <c r="I38" s="94">
        <v>3.4811805700575484E-4</v>
      </c>
      <c r="J38" s="83" t="s">
        <v>2805</v>
      </c>
    </row>
    <row r="39" spans="2:10">
      <c r="B39" s="86" t="s">
        <v>2806</v>
      </c>
      <c r="C39" s="159">
        <v>43465</v>
      </c>
      <c r="D39" s="98" t="s">
        <v>2753</v>
      </c>
      <c r="E39" s="94">
        <v>7.1900000000000006E-2</v>
      </c>
      <c r="F39" s="96" t="s">
        <v>148</v>
      </c>
      <c r="G39" s="93">
        <v>6.3453519204399997</v>
      </c>
      <c r="H39" s="94">
        <v>5.0046226919415017E-3</v>
      </c>
      <c r="I39" s="94">
        <v>2.429087399331146E-4</v>
      </c>
      <c r="J39" s="83" t="s">
        <v>2807</v>
      </c>
    </row>
    <row r="40" spans="2:10">
      <c r="B40" s="86" t="s">
        <v>2808</v>
      </c>
      <c r="C40" s="159">
        <v>43646</v>
      </c>
      <c r="D40" s="98" t="s">
        <v>2753</v>
      </c>
      <c r="E40" s="94">
        <v>7.2999999999999995E-2</v>
      </c>
      <c r="F40" s="96" t="s">
        <v>148</v>
      </c>
      <c r="G40" s="93">
        <v>18.127746037569999</v>
      </c>
      <c r="H40" s="94">
        <v>1.4297477950928932E-2</v>
      </c>
      <c r="I40" s="94">
        <v>6.9395488272749721E-4</v>
      </c>
      <c r="J40" s="83" t="s">
        <v>2809</v>
      </c>
    </row>
    <row r="41" spans="2:10">
      <c r="B41" s="86" t="s">
        <v>2810</v>
      </c>
      <c r="C41" s="159">
        <v>43465</v>
      </c>
      <c r="D41" s="98" t="s">
        <v>2753</v>
      </c>
      <c r="E41" s="94">
        <v>7.4099999999999999E-2</v>
      </c>
      <c r="F41" s="96" t="s">
        <v>148</v>
      </c>
      <c r="G41" s="93">
        <v>19.302768307420003</v>
      </c>
      <c r="H41" s="94">
        <v>1.5224226094918426E-2</v>
      </c>
      <c r="I41" s="94">
        <v>7.3893634042146558E-4</v>
      </c>
      <c r="J41" s="83" t="s">
        <v>2811</v>
      </c>
    </row>
    <row r="42" spans="2:10">
      <c r="B42" s="86" t="s">
        <v>2812</v>
      </c>
      <c r="C42" s="159">
        <v>43465</v>
      </c>
      <c r="D42" s="98" t="s">
        <v>2753</v>
      </c>
      <c r="E42" s="94">
        <v>6.6000000000000003E-2</v>
      </c>
      <c r="F42" s="96" t="s">
        <v>148</v>
      </c>
      <c r="G42" s="93">
        <v>8.9298857078599987</v>
      </c>
      <c r="H42" s="94">
        <v>7.0430622620063135E-3</v>
      </c>
      <c r="I42" s="94">
        <v>3.4184822406076859E-4</v>
      </c>
      <c r="J42" s="83" t="s">
        <v>2793</v>
      </c>
    </row>
    <row r="43" spans="2:10">
      <c r="B43" s="86" t="s">
        <v>2813</v>
      </c>
      <c r="C43" s="159">
        <v>43465</v>
      </c>
      <c r="D43" s="98" t="s">
        <v>2753</v>
      </c>
      <c r="E43" s="94">
        <v>7.8899999999999998E-2</v>
      </c>
      <c r="F43" s="96" t="s">
        <v>148</v>
      </c>
      <c r="G43" s="93">
        <v>11.118206067540001</v>
      </c>
      <c r="H43" s="94">
        <v>8.7690055771459906E-3</v>
      </c>
      <c r="I43" s="94">
        <v>4.2562011690528556E-4</v>
      </c>
      <c r="J43" s="83" t="s">
        <v>2811</v>
      </c>
    </row>
    <row r="44" spans="2:10">
      <c r="B44" s="102"/>
      <c r="C44" s="98"/>
      <c r="D44" s="98"/>
      <c r="E44" s="83"/>
      <c r="F44" s="83"/>
      <c r="G44" s="83"/>
      <c r="H44" s="94"/>
      <c r="I44" s="83"/>
      <c r="J44" s="83"/>
    </row>
    <row r="45" spans="2:10">
      <c r="B45" s="99" t="s">
        <v>100</v>
      </c>
      <c r="C45" s="103"/>
      <c r="D45" s="103"/>
      <c r="E45" s="120">
        <v>0</v>
      </c>
      <c r="F45" s="158"/>
      <c r="G45" s="90">
        <v>8.4800022577400007</v>
      </c>
      <c r="H45" s="91">
        <v>6.6882360913810357E-3</v>
      </c>
      <c r="I45" s="91">
        <v>3.246260710020249E-4</v>
      </c>
      <c r="J45" s="81"/>
    </row>
    <row r="46" spans="2:10">
      <c r="B46" s="86" t="s">
        <v>2814</v>
      </c>
      <c r="C46" s="98" t="s">
        <v>2752</v>
      </c>
      <c r="D46" s="98" t="s">
        <v>30</v>
      </c>
      <c r="E46" s="94">
        <v>0</v>
      </c>
      <c r="F46" s="96" t="s">
        <v>148</v>
      </c>
      <c r="G46" s="93">
        <v>5.5636307911600005</v>
      </c>
      <c r="H46" s="94">
        <v>4.3880738619605257E-3</v>
      </c>
      <c r="I46" s="94">
        <v>2.1298338719092519E-4</v>
      </c>
      <c r="J46" s="83" t="s">
        <v>2815</v>
      </c>
    </row>
    <row r="47" spans="2:10">
      <c r="B47" s="86" t="s">
        <v>2816</v>
      </c>
      <c r="C47" s="98" t="s">
        <v>2752</v>
      </c>
      <c r="D47" s="98" t="s">
        <v>30</v>
      </c>
      <c r="E47" s="94">
        <v>0</v>
      </c>
      <c r="F47" s="96" t="s">
        <v>148</v>
      </c>
      <c r="G47" s="93">
        <v>2.9163714709999997</v>
      </c>
      <c r="H47" s="94">
        <v>2.3001622329065943E-3</v>
      </c>
      <c r="I47" s="94">
        <v>1.1164268398030334E-4</v>
      </c>
      <c r="J47" s="83" t="s">
        <v>2801</v>
      </c>
    </row>
    <row r="48" spans="2:10">
      <c r="B48" s="148"/>
      <c r="C48" s="148"/>
      <c r="D48" s="125"/>
      <c r="E48" s="125"/>
      <c r="F48" s="155"/>
      <c r="G48" s="155"/>
      <c r="H48" s="155"/>
      <c r="I48" s="155"/>
      <c r="J48" s="125"/>
    </row>
    <row r="49" spans="2:10">
      <c r="B49" s="148"/>
      <c r="C49" s="148"/>
      <c r="D49" s="125"/>
      <c r="E49" s="125"/>
      <c r="F49" s="155"/>
      <c r="G49" s="155"/>
      <c r="H49" s="155"/>
      <c r="I49" s="155"/>
      <c r="J49" s="125"/>
    </row>
    <row r="50" spans="2:10">
      <c r="B50" s="148"/>
      <c r="C50" s="148"/>
      <c r="D50" s="125"/>
      <c r="E50" s="125"/>
      <c r="F50" s="155"/>
      <c r="G50" s="155"/>
      <c r="H50" s="155"/>
      <c r="I50" s="155"/>
      <c r="J50" s="125"/>
    </row>
    <row r="51" spans="2:10">
      <c r="B51" s="150"/>
      <c r="C51" s="148"/>
      <c r="D51" s="125"/>
      <c r="E51" s="125"/>
      <c r="F51" s="155"/>
      <c r="G51" s="155"/>
      <c r="H51" s="155"/>
      <c r="I51" s="155"/>
      <c r="J51" s="125"/>
    </row>
    <row r="52" spans="2:10">
      <c r="B52" s="150"/>
      <c r="C52" s="148"/>
      <c r="D52" s="125"/>
      <c r="E52" s="125"/>
      <c r="F52" s="155"/>
      <c r="G52" s="155"/>
      <c r="H52" s="155"/>
      <c r="I52" s="155"/>
      <c r="J52" s="125"/>
    </row>
    <row r="53" spans="2:10">
      <c r="B53" s="148"/>
      <c r="C53" s="148"/>
      <c r="D53" s="125"/>
      <c r="E53" s="125"/>
      <c r="F53" s="155"/>
      <c r="G53" s="155"/>
      <c r="H53" s="155"/>
      <c r="I53" s="155"/>
      <c r="J53" s="125"/>
    </row>
    <row r="54" spans="2:10">
      <c r="B54" s="148"/>
      <c r="C54" s="148"/>
      <c r="D54" s="125"/>
      <c r="E54" s="125"/>
      <c r="F54" s="155"/>
      <c r="G54" s="155"/>
      <c r="H54" s="155"/>
      <c r="I54" s="155"/>
      <c r="J54" s="125"/>
    </row>
    <row r="55" spans="2:10">
      <c r="B55" s="148"/>
      <c r="C55" s="148"/>
      <c r="D55" s="125"/>
      <c r="E55" s="125"/>
      <c r="F55" s="155"/>
      <c r="G55" s="155"/>
      <c r="H55" s="155"/>
      <c r="I55" s="155"/>
      <c r="J55" s="125"/>
    </row>
    <row r="56" spans="2:10">
      <c r="B56" s="148"/>
      <c r="C56" s="148"/>
      <c r="D56" s="125"/>
      <c r="E56" s="125"/>
      <c r="F56" s="155"/>
      <c r="G56" s="155"/>
      <c r="H56" s="155"/>
      <c r="I56" s="155"/>
      <c r="J56" s="125"/>
    </row>
    <row r="57" spans="2:10">
      <c r="B57" s="148"/>
      <c r="C57" s="148"/>
      <c r="D57" s="125"/>
      <c r="E57" s="125"/>
      <c r="F57" s="155"/>
      <c r="G57" s="155"/>
      <c r="H57" s="155"/>
      <c r="I57" s="155"/>
      <c r="J57" s="125"/>
    </row>
    <row r="58" spans="2:10">
      <c r="B58" s="148"/>
      <c r="C58" s="148"/>
      <c r="D58" s="125"/>
      <c r="E58" s="125"/>
      <c r="F58" s="155"/>
      <c r="G58" s="155"/>
      <c r="H58" s="155"/>
      <c r="I58" s="155"/>
      <c r="J58" s="125"/>
    </row>
    <row r="59" spans="2:10">
      <c r="B59" s="148"/>
      <c r="C59" s="148"/>
      <c r="D59" s="125"/>
      <c r="E59" s="125"/>
      <c r="F59" s="155"/>
      <c r="G59" s="155"/>
      <c r="H59" s="155"/>
      <c r="I59" s="155"/>
      <c r="J59" s="125"/>
    </row>
    <row r="60" spans="2:10">
      <c r="B60" s="148"/>
      <c r="C60" s="148"/>
      <c r="D60" s="125"/>
      <c r="E60" s="125"/>
      <c r="F60" s="155"/>
      <c r="G60" s="155"/>
      <c r="H60" s="155"/>
      <c r="I60" s="155"/>
      <c r="J60" s="125"/>
    </row>
    <row r="61" spans="2:10">
      <c r="B61" s="148"/>
      <c r="C61" s="148"/>
      <c r="D61" s="125"/>
      <c r="E61" s="125"/>
      <c r="F61" s="155"/>
      <c r="G61" s="155"/>
      <c r="H61" s="155"/>
      <c r="I61" s="155"/>
      <c r="J61" s="125"/>
    </row>
    <row r="62" spans="2:10">
      <c r="B62" s="148"/>
      <c r="C62" s="148"/>
      <c r="D62" s="125"/>
      <c r="E62" s="125"/>
      <c r="F62" s="155"/>
      <c r="G62" s="155"/>
      <c r="H62" s="155"/>
      <c r="I62" s="155"/>
      <c r="J62" s="125"/>
    </row>
    <row r="63" spans="2:10">
      <c r="B63" s="148"/>
      <c r="C63" s="148"/>
      <c r="D63" s="125"/>
      <c r="E63" s="125"/>
      <c r="F63" s="155"/>
      <c r="G63" s="155"/>
      <c r="H63" s="155"/>
      <c r="I63" s="155"/>
      <c r="J63" s="125"/>
    </row>
    <row r="64" spans="2:10">
      <c r="B64" s="148"/>
      <c r="C64" s="148"/>
      <c r="D64" s="125"/>
      <c r="E64" s="125"/>
      <c r="F64" s="155"/>
      <c r="G64" s="155"/>
      <c r="H64" s="155"/>
      <c r="I64" s="155"/>
      <c r="J64" s="125"/>
    </row>
    <row r="65" spans="2:10">
      <c r="B65" s="148"/>
      <c r="C65" s="148"/>
      <c r="D65" s="125"/>
      <c r="E65" s="125"/>
      <c r="F65" s="155"/>
      <c r="G65" s="155"/>
      <c r="H65" s="155"/>
      <c r="I65" s="155"/>
      <c r="J65" s="125"/>
    </row>
    <row r="66" spans="2:10">
      <c r="B66" s="148"/>
      <c r="C66" s="148"/>
      <c r="D66" s="125"/>
      <c r="E66" s="125"/>
      <c r="F66" s="155"/>
      <c r="G66" s="155"/>
      <c r="H66" s="155"/>
      <c r="I66" s="155"/>
      <c r="J66" s="125"/>
    </row>
    <row r="67" spans="2:10">
      <c r="B67" s="148"/>
      <c r="C67" s="148"/>
      <c r="D67" s="125"/>
      <c r="E67" s="125"/>
      <c r="F67" s="155"/>
      <c r="G67" s="155"/>
      <c r="H67" s="155"/>
      <c r="I67" s="155"/>
      <c r="J67" s="125"/>
    </row>
    <row r="68" spans="2:10">
      <c r="B68" s="148"/>
      <c r="C68" s="148"/>
      <c r="D68" s="125"/>
      <c r="E68" s="125"/>
      <c r="F68" s="155"/>
      <c r="G68" s="155"/>
      <c r="H68" s="155"/>
      <c r="I68" s="155"/>
      <c r="J68" s="125"/>
    </row>
    <row r="69" spans="2:10">
      <c r="B69" s="148"/>
      <c r="C69" s="148"/>
      <c r="D69" s="125"/>
      <c r="E69" s="125"/>
      <c r="F69" s="155"/>
      <c r="G69" s="155"/>
      <c r="H69" s="155"/>
      <c r="I69" s="155"/>
      <c r="J69" s="125"/>
    </row>
    <row r="70" spans="2:10">
      <c r="B70" s="148"/>
      <c r="C70" s="148"/>
      <c r="D70" s="125"/>
      <c r="E70" s="125"/>
      <c r="F70" s="155"/>
      <c r="G70" s="155"/>
      <c r="H70" s="155"/>
      <c r="I70" s="155"/>
      <c r="J70" s="125"/>
    </row>
    <row r="71" spans="2:10">
      <c r="B71" s="148"/>
      <c r="C71" s="148"/>
      <c r="D71" s="125"/>
      <c r="E71" s="125"/>
      <c r="F71" s="155"/>
      <c r="G71" s="155"/>
      <c r="H71" s="155"/>
      <c r="I71" s="155"/>
      <c r="J71" s="125"/>
    </row>
    <row r="72" spans="2:10">
      <c r="B72" s="148"/>
      <c r="C72" s="148"/>
      <c r="D72" s="125"/>
      <c r="E72" s="125"/>
      <c r="F72" s="155"/>
      <c r="G72" s="155"/>
      <c r="H72" s="155"/>
      <c r="I72" s="155"/>
      <c r="J72" s="125"/>
    </row>
    <row r="73" spans="2:10">
      <c r="B73" s="148"/>
      <c r="C73" s="148"/>
      <c r="D73" s="125"/>
      <c r="E73" s="125"/>
      <c r="F73" s="155"/>
      <c r="G73" s="155"/>
      <c r="H73" s="155"/>
      <c r="I73" s="155"/>
      <c r="J73" s="125"/>
    </row>
    <row r="74" spans="2:10">
      <c r="B74" s="148"/>
      <c r="C74" s="148"/>
      <c r="D74" s="125"/>
      <c r="E74" s="125"/>
      <c r="F74" s="155"/>
      <c r="G74" s="155"/>
      <c r="H74" s="155"/>
      <c r="I74" s="155"/>
      <c r="J74" s="125"/>
    </row>
    <row r="75" spans="2:10">
      <c r="B75" s="148"/>
      <c r="C75" s="148"/>
      <c r="D75" s="125"/>
      <c r="E75" s="125"/>
      <c r="F75" s="155"/>
      <c r="G75" s="155"/>
      <c r="H75" s="155"/>
      <c r="I75" s="155"/>
      <c r="J75" s="125"/>
    </row>
    <row r="76" spans="2:10">
      <c r="B76" s="148"/>
      <c r="C76" s="148"/>
      <c r="D76" s="125"/>
      <c r="E76" s="125"/>
      <c r="F76" s="155"/>
      <c r="G76" s="155"/>
      <c r="H76" s="155"/>
      <c r="I76" s="155"/>
      <c r="J76" s="125"/>
    </row>
    <row r="77" spans="2:10">
      <c r="B77" s="148"/>
      <c r="C77" s="148"/>
      <c r="D77" s="125"/>
      <c r="E77" s="125"/>
      <c r="F77" s="155"/>
      <c r="G77" s="155"/>
      <c r="H77" s="155"/>
      <c r="I77" s="155"/>
      <c r="J77" s="125"/>
    </row>
    <row r="78" spans="2:10">
      <c r="B78" s="148"/>
      <c r="C78" s="148"/>
      <c r="D78" s="125"/>
      <c r="E78" s="125"/>
      <c r="F78" s="155"/>
      <c r="G78" s="155"/>
      <c r="H78" s="155"/>
      <c r="I78" s="155"/>
      <c r="J78" s="125"/>
    </row>
    <row r="79" spans="2:10">
      <c r="B79" s="148"/>
      <c r="C79" s="148"/>
      <c r="D79" s="125"/>
      <c r="E79" s="125"/>
      <c r="F79" s="155"/>
      <c r="G79" s="155"/>
      <c r="H79" s="155"/>
      <c r="I79" s="155"/>
      <c r="J79" s="125"/>
    </row>
    <row r="80" spans="2:10">
      <c r="B80" s="148"/>
      <c r="C80" s="148"/>
      <c r="D80" s="125"/>
      <c r="E80" s="125"/>
      <c r="F80" s="155"/>
      <c r="G80" s="155"/>
      <c r="H80" s="155"/>
      <c r="I80" s="155"/>
      <c r="J80" s="125"/>
    </row>
    <row r="81" spans="2:10">
      <c r="B81" s="148"/>
      <c r="C81" s="148"/>
      <c r="D81" s="125"/>
      <c r="E81" s="125"/>
      <c r="F81" s="155"/>
      <c r="G81" s="155"/>
      <c r="H81" s="155"/>
      <c r="I81" s="155"/>
      <c r="J81" s="125"/>
    </row>
    <row r="82" spans="2:10">
      <c r="B82" s="148"/>
      <c r="C82" s="148"/>
      <c r="D82" s="125"/>
      <c r="E82" s="125"/>
      <c r="F82" s="155"/>
      <c r="G82" s="155"/>
      <c r="H82" s="155"/>
      <c r="I82" s="155"/>
      <c r="J82" s="125"/>
    </row>
    <row r="83" spans="2:10">
      <c r="B83" s="148"/>
      <c r="C83" s="148"/>
      <c r="D83" s="125"/>
      <c r="E83" s="125"/>
      <c r="F83" s="155"/>
      <c r="G83" s="155"/>
      <c r="H83" s="155"/>
      <c r="I83" s="155"/>
      <c r="J83" s="125"/>
    </row>
    <row r="84" spans="2:10">
      <c r="B84" s="148"/>
      <c r="C84" s="148"/>
      <c r="D84" s="125"/>
      <c r="E84" s="125"/>
      <c r="F84" s="155"/>
      <c r="G84" s="155"/>
      <c r="H84" s="155"/>
      <c r="I84" s="155"/>
      <c r="J84" s="125"/>
    </row>
    <row r="85" spans="2:10">
      <c r="B85" s="148"/>
      <c r="C85" s="148"/>
      <c r="D85" s="125"/>
      <c r="E85" s="125"/>
      <c r="F85" s="155"/>
      <c r="G85" s="155"/>
      <c r="H85" s="155"/>
      <c r="I85" s="155"/>
      <c r="J85" s="125"/>
    </row>
    <row r="86" spans="2:10">
      <c r="B86" s="148"/>
      <c r="C86" s="148"/>
      <c r="D86" s="125"/>
      <c r="E86" s="125"/>
      <c r="F86" s="155"/>
      <c r="G86" s="155"/>
      <c r="H86" s="155"/>
      <c r="I86" s="155"/>
      <c r="J86" s="125"/>
    </row>
    <row r="87" spans="2:10">
      <c r="B87" s="148"/>
      <c r="C87" s="148"/>
      <c r="D87" s="125"/>
      <c r="E87" s="125"/>
      <c r="F87" s="155"/>
      <c r="G87" s="155"/>
      <c r="H87" s="155"/>
      <c r="I87" s="155"/>
      <c r="J87" s="125"/>
    </row>
    <row r="88" spans="2:10">
      <c r="B88" s="148"/>
      <c r="C88" s="148"/>
      <c r="D88" s="125"/>
      <c r="E88" s="125"/>
      <c r="F88" s="155"/>
      <c r="G88" s="155"/>
      <c r="H88" s="155"/>
      <c r="I88" s="155"/>
      <c r="J88" s="125"/>
    </row>
    <row r="89" spans="2:10">
      <c r="B89" s="148"/>
      <c r="C89" s="148"/>
      <c r="D89" s="125"/>
      <c r="E89" s="125"/>
      <c r="F89" s="155"/>
      <c r="G89" s="155"/>
      <c r="H89" s="155"/>
      <c r="I89" s="155"/>
      <c r="J89" s="125"/>
    </row>
    <row r="90" spans="2:10">
      <c r="B90" s="148"/>
      <c r="C90" s="148"/>
      <c r="D90" s="125"/>
      <c r="E90" s="125"/>
      <c r="F90" s="155"/>
      <c r="G90" s="155"/>
      <c r="H90" s="155"/>
      <c r="I90" s="155"/>
      <c r="J90" s="125"/>
    </row>
    <row r="91" spans="2:10">
      <c r="B91" s="148"/>
      <c r="C91" s="148"/>
      <c r="D91" s="125"/>
      <c r="E91" s="125"/>
      <c r="F91" s="155"/>
      <c r="G91" s="155"/>
      <c r="H91" s="155"/>
      <c r="I91" s="155"/>
      <c r="J91" s="125"/>
    </row>
    <row r="92" spans="2:10">
      <c r="B92" s="148"/>
      <c r="C92" s="148"/>
      <c r="D92" s="125"/>
      <c r="E92" s="125"/>
      <c r="F92" s="155"/>
      <c r="G92" s="155"/>
      <c r="H92" s="155"/>
      <c r="I92" s="155"/>
      <c r="J92" s="125"/>
    </row>
    <row r="93" spans="2:10">
      <c r="B93" s="148"/>
      <c r="C93" s="148"/>
      <c r="D93" s="125"/>
      <c r="E93" s="125"/>
      <c r="F93" s="155"/>
      <c r="G93" s="155"/>
      <c r="H93" s="155"/>
      <c r="I93" s="155"/>
      <c r="J93" s="125"/>
    </row>
    <row r="94" spans="2:10">
      <c r="B94" s="148"/>
      <c r="C94" s="148"/>
      <c r="D94" s="125"/>
      <c r="E94" s="125"/>
      <c r="F94" s="155"/>
      <c r="G94" s="155"/>
      <c r="H94" s="155"/>
      <c r="I94" s="155"/>
      <c r="J94" s="125"/>
    </row>
    <row r="95" spans="2:10">
      <c r="B95" s="148"/>
      <c r="C95" s="148"/>
      <c r="D95" s="125"/>
      <c r="E95" s="125"/>
      <c r="F95" s="155"/>
      <c r="G95" s="155"/>
      <c r="H95" s="155"/>
      <c r="I95" s="155"/>
      <c r="J95" s="125"/>
    </row>
    <row r="96" spans="2:10">
      <c r="B96" s="148"/>
      <c r="C96" s="148"/>
      <c r="D96" s="125"/>
      <c r="E96" s="125"/>
      <c r="F96" s="155"/>
      <c r="G96" s="155"/>
      <c r="H96" s="155"/>
      <c r="I96" s="155"/>
      <c r="J96" s="125"/>
    </row>
    <row r="97" spans="2:10">
      <c r="B97" s="148"/>
      <c r="C97" s="148"/>
      <c r="D97" s="125"/>
      <c r="E97" s="125"/>
      <c r="F97" s="155"/>
      <c r="G97" s="155"/>
      <c r="H97" s="155"/>
      <c r="I97" s="155"/>
      <c r="J97" s="125"/>
    </row>
    <row r="98" spans="2:10">
      <c r="B98" s="148"/>
      <c r="C98" s="148"/>
      <c r="D98" s="125"/>
      <c r="E98" s="125"/>
      <c r="F98" s="155"/>
      <c r="G98" s="155"/>
      <c r="H98" s="155"/>
      <c r="I98" s="155"/>
      <c r="J98" s="125"/>
    </row>
    <row r="99" spans="2:10">
      <c r="B99" s="148"/>
      <c r="C99" s="148"/>
      <c r="D99" s="125"/>
      <c r="E99" s="125"/>
      <c r="F99" s="155"/>
      <c r="G99" s="155"/>
      <c r="H99" s="155"/>
      <c r="I99" s="155"/>
      <c r="J99" s="125"/>
    </row>
    <row r="100" spans="2:10">
      <c r="B100" s="148"/>
      <c r="C100" s="148"/>
      <c r="D100" s="125"/>
      <c r="E100" s="125"/>
      <c r="F100" s="155"/>
      <c r="G100" s="155"/>
      <c r="H100" s="155"/>
      <c r="I100" s="155"/>
      <c r="J100" s="125"/>
    </row>
    <row r="101" spans="2:10">
      <c r="B101" s="148"/>
      <c r="C101" s="148"/>
      <c r="D101" s="125"/>
      <c r="E101" s="125"/>
      <c r="F101" s="155"/>
      <c r="G101" s="155"/>
      <c r="H101" s="155"/>
      <c r="I101" s="155"/>
      <c r="J101" s="125"/>
    </row>
    <row r="102" spans="2:10">
      <c r="B102" s="148"/>
      <c r="C102" s="148"/>
      <c r="D102" s="125"/>
      <c r="E102" s="125"/>
      <c r="F102" s="155"/>
      <c r="G102" s="155"/>
      <c r="H102" s="155"/>
      <c r="I102" s="155"/>
      <c r="J102" s="125"/>
    </row>
    <row r="103" spans="2:10">
      <c r="B103" s="148"/>
      <c r="C103" s="148"/>
      <c r="D103" s="125"/>
      <c r="E103" s="125"/>
      <c r="F103" s="155"/>
      <c r="G103" s="155"/>
      <c r="H103" s="155"/>
      <c r="I103" s="155"/>
      <c r="J103" s="125"/>
    </row>
    <row r="104" spans="2:10">
      <c r="B104" s="148"/>
      <c r="C104" s="148"/>
      <c r="D104" s="125"/>
      <c r="E104" s="125"/>
      <c r="F104" s="155"/>
      <c r="G104" s="155"/>
      <c r="H104" s="155"/>
      <c r="I104" s="155"/>
      <c r="J104" s="125"/>
    </row>
    <row r="105" spans="2:10">
      <c r="B105" s="148"/>
      <c r="C105" s="148"/>
      <c r="D105" s="125"/>
      <c r="E105" s="125"/>
      <c r="F105" s="155"/>
      <c r="G105" s="155"/>
      <c r="H105" s="155"/>
      <c r="I105" s="155"/>
      <c r="J105" s="125"/>
    </row>
    <row r="106" spans="2:10">
      <c r="B106" s="148"/>
      <c r="C106" s="148"/>
      <c r="D106" s="125"/>
      <c r="E106" s="125"/>
      <c r="F106" s="155"/>
      <c r="G106" s="155"/>
      <c r="H106" s="155"/>
      <c r="I106" s="155"/>
      <c r="J106" s="125"/>
    </row>
    <row r="107" spans="2:10">
      <c r="B107" s="148"/>
      <c r="C107" s="148"/>
      <c r="D107" s="125"/>
      <c r="E107" s="125"/>
      <c r="F107" s="155"/>
      <c r="G107" s="155"/>
      <c r="H107" s="155"/>
      <c r="I107" s="155"/>
      <c r="J107" s="125"/>
    </row>
    <row r="108" spans="2:10">
      <c r="B108" s="148"/>
      <c r="C108" s="148"/>
      <c r="D108" s="125"/>
      <c r="E108" s="125"/>
      <c r="F108" s="155"/>
      <c r="G108" s="155"/>
      <c r="H108" s="155"/>
      <c r="I108" s="155"/>
      <c r="J108" s="125"/>
    </row>
    <row r="109" spans="2:10">
      <c r="B109" s="148"/>
      <c r="C109" s="148"/>
      <c r="D109" s="125"/>
      <c r="E109" s="125"/>
      <c r="F109" s="155"/>
      <c r="G109" s="155"/>
      <c r="H109" s="155"/>
      <c r="I109" s="155"/>
      <c r="J109" s="125"/>
    </row>
    <row r="110" spans="2:10">
      <c r="B110" s="148"/>
      <c r="C110" s="148"/>
      <c r="D110" s="125"/>
      <c r="E110" s="125"/>
      <c r="F110" s="155"/>
      <c r="G110" s="155"/>
      <c r="H110" s="155"/>
      <c r="I110" s="155"/>
      <c r="J110" s="125"/>
    </row>
    <row r="111" spans="2:10">
      <c r="B111" s="148"/>
      <c r="C111" s="148"/>
      <c r="D111" s="125"/>
      <c r="E111" s="125"/>
      <c r="F111" s="155"/>
      <c r="G111" s="155"/>
      <c r="H111" s="155"/>
      <c r="I111" s="155"/>
      <c r="J111" s="125"/>
    </row>
    <row r="112" spans="2:10">
      <c r="B112" s="148"/>
      <c r="C112" s="148"/>
      <c r="D112" s="125"/>
      <c r="E112" s="125"/>
      <c r="F112" s="155"/>
      <c r="G112" s="155"/>
      <c r="H112" s="155"/>
      <c r="I112" s="155"/>
      <c r="J112" s="125"/>
    </row>
    <row r="113" spans="2:10">
      <c r="B113" s="148"/>
      <c r="C113" s="148"/>
      <c r="D113" s="125"/>
      <c r="E113" s="125"/>
      <c r="F113" s="155"/>
      <c r="G113" s="155"/>
      <c r="H113" s="155"/>
      <c r="I113" s="155"/>
      <c r="J113" s="125"/>
    </row>
    <row r="114" spans="2:10">
      <c r="B114" s="148"/>
      <c r="C114" s="148"/>
      <c r="D114" s="125"/>
      <c r="E114" s="125"/>
      <c r="F114" s="155"/>
      <c r="G114" s="155"/>
      <c r="H114" s="155"/>
      <c r="I114" s="155"/>
      <c r="J114" s="125"/>
    </row>
    <row r="115" spans="2:10">
      <c r="B115" s="148"/>
      <c r="C115" s="148"/>
      <c r="D115" s="125"/>
      <c r="E115" s="125"/>
      <c r="F115" s="155"/>
      <c r="G115" s="155"/>
      <c r="H115" s="155"/>
      <c r="I115" s="155"/>
      <c r="J115" s="125"/>
    </row>
    <row r="116" spans="2:10">
      <c r="B116" s="148"/>
      <c r="C116" s="148"/>
      <c r="D116" s="125"/>
      <c r="E116" s="125"/>
      <c r="F116" s="155"/>
      <c r="G116" s="155"/>
      <c r="H116" s="155"/>
      <c r="I116" s="155"/>
      <c r="J116" s="125"/>
    </row>
    <row r="117" spans="2:10">
      <c r="B117" s="148"/>
      <c r="C117" s="148"/>
      <c r="D117" s="125"/>
      <c r="E117" s="125"/>
      <c r="F117" s="155"/>
      <c r="G117" s="155"/>
      <c r="H117" s="155"/>
      <c r="I117" s="155"/>
      <c r="J117" s="125"/>
    </row>
    <row r="118" spans="2:10">
      <c r="B118" s="148"/>
      <c r="C118" s="148"/>
      <c r="D118" s="125"/>
      <c r="E118" s="125"/>
      <c r="F118" s="155"/>
      <c r="G118" s="155"/>
      <c r="H118" s="155"/>
      <c r="I118" s="155"/>
      <c r="J118" s="125"/>
    </row>
    <row r="119" spans="2:10">
      <c r="B119" s="148"/>
      <c r="C119" s="148"/>
      <c r="D119" s="125"/>
      <c r="E119" s="125"/>
      <c r="F119" s="155"/>
      <c r="G119" s="155"/>
      <c r="H119" s="155"/>
      <c r="I119" s="155"/>
      <c r="J119" s="125"/>
    </row>
    <row r="120" spans="2:10">
      <c r="B120" s="148"/>
      <c r="C120" s="148"/>
      <c r="D120" s="125"/>
      <c r="E120" s="125"/>
      <c r="F120" s="155"/>
      <c r="G120" s="155"/>
      <c r="H120" s="155"/>
      <c r="I120" s="155"/>
      <c r="J120" s="125"/>
    </row>
    <row r="121" spans="2:10">
      <c r="B121" s="148"/>
      <c r="C121" s="148"/>
      <c r="D121" s="125"/>
      <c r="E121" s="125"/>
      <c r="F121" s="155"/>
      <c r="G121" s="155"/>
      <c r="H121" s="155"/>
      <c r="I121" s="155"/>
      <c r="J121" s="125"/>
    </row>
    <row r="122" spans="2:10">
      <c r="B122" s="148"/>
      <c r="C122" s="148"/>
      <c r="D122" s="125"/>
      <c r="E122" s="125"/>
      <c r="F122" s="155"/>
      <c r="G122" s="155"/>
      <c r="H122" s="155"/>
      <c r="I122" s="155"/>
      <c r="J122" s="125"/>
    </row>
    <row r="123" spans="2:10">
      <c r="B123" s="148"/>
      <c r="C123" s="148"/>
      <c r="D123" s="125"/>
      <c r="E123" s="125"/>
      <c r="F123" s="155"/>
      <c r="G123" s="155"/>
      <c r="H123" s="155"/>
      <c r="I123" s="155"/>
      <c r="J123" s="125"/>
    </row>
    <row r="124" spans="2:10">
      <c r="B124" s="148"/>
      <c r="C124" s="148"/>
      <c r="D124" s="125"/>
      <c r="E124" s="125"/>
      <c r="F124" s="155"/>
      <c r="G124" s="155"/>
      <c r="H124" s="155"/>
      <c r="I124" s="155"/>
      <c r="J124" s="125"/>
    </row>
    <row r="125" spans="2:10">
      <c r="B125" s="148"/>
      <c r="C125" s="148"/>
      <c r="D125" s="125"/>
      <c r="E125" s="125"/>
      <c r="F125" s="155"/>
      <c r="G125" s="155"/>
      <c r="H125" s="155"/>
      <c r="I125" s="155"/>
      <c r="J125" s="125"/>
    </row>
    <row r="126" spans="2:10">
      <c r="B126" s="148"/>
      <c r="C126" s="148"/>
      <c r="D126" s="125"/>
      <c r="E126" s="125"/>
      <c r="F126" s="155"/>
      <c r="G126" s="155"/>
      <c r="H126" s="155"/>
      <c r="I126" s="155"/>
      <c r="J126" s="125"/>
    </row>
    <row r="127" spans="2:10">
      <c r="B127" s="148"/>
      <c r="C127" s="148"/>
      <c r="D127" s="125"/>
      <c r="E127" s="125"/>
      <c r="F127" s="155"/>
      <c r="G127" s="155"/>
      <c r="H127" s="155"/>
      <c r="I127" s="155"/>
      <c r="J127" s="125"/>
    </row>
    <row r="128" spans="2:10">
      <c r="B128" s="148"/>
      <c r="C128" s="148"/>
      <c r="D128" s="125"/>
      <c r="E128" s="125"/>
      <c r="F128" s="155"/>
      <c r="G128" s="155"/>
      <c r="H128" s="155"/>
      <c r="I128" s="155"/>
      <c r="J128" s="125"/>
    </row>
    <row r="129" spans="2:10">
      <c r="B129" s="148"/>
      <c r="C129" s="148"/>
      <c r="D129" s="125"/>
      <c r="E129" s="125"/>
      <c r="F129" s="155"/>
      <c r="G129" s="155"/>
      <c r="H129" s="155"/>
      <c r="I129" s="155"/>
      <c r="J129" s="125"/>
    </row>
    <row r="130" spans="2:10">
      <c r="B130" s="148"/>
      <c r="C130" s="148"/>
      <c r="D130" s="125"/>
      <c r="E130" s="125"/>
      <c r="F130" s="155"/>
      <c r="G130" s="155"/>
      <c r="H130" s="155"/>
      <c r="I130" s="155"/>
      <c r="J130" s="125"/>
    </row>
    <row r="131" spans="2:10">
      <c r="B131" s="148"/>
      <c r="C131" s="148"/>
      <c r="D131" s="125"/>
      <c r="E131" s="125"/>
      <c r="F131" s="155"/>
      <c r="G131" s="155"/>
      <c r="H131" s="155"/>
      <c r="I131" s="155"/>
      <c r="J131" s="125"/>
    </row>
    <row r="132" spans="2:10">
      <c r="B132" s="148"/>
      <c r="C132" s="148"/>
      <c r="D132" s="125"/>
      <c r="E132" s="125"/>
      <c r="F132" s="155"/>
      <c r="G132" s="155"/>
      <c r="H132" s="155"/>
      <c r="I132" s="155"/>
      <c r="J132" s="125"/>
    </row>
    <row r="133" spans="2:10">
      <c r="B133" s="148"/>
      <c r="C133" s="148"/>
      <c r="D133" s="125"/>
      <c r="E133" s="125"/>
      <c r="F133" s="155"/>
      <c r="G133" s="155"/>
      <c r="H133" s="155"/>
      <c r="I133" s="155"/>
      <c r="J133" s="125"/>
    </row>
    <row r="134" spans="2:10">
      <c r="B134" s="148"/>
      <c r="C134" s="148"/>
      <c r="D134" s="125"/>
      <c r="E134" s="125"/>
      <c r="F134" s="155"/>
      <c r="G134" s="155"/>
      <c r="H134" s="155"/>
      <c r="I134" s="155"/>
      <c r="J134" s="125"/>
    </row>
    <row r="135" spans="2:10">
      <c r="B135" s="148"/>
      <c r="C135" s="148"/>
      <c r="D135" s="125"/>
      <c r="E135" s="125"/>
      <c r="F135" s="155"/>
      <c r="G135" s="155"/>
      <c r="H135" s="155"/>
      <c r="I135" s="155"/>
      <c r="J135" s="125"/>
    </row>
    <row r="136" spans="2:10">
      <c r="B136" s="148"/>
      <c r="C136" s="148"/>
      <c r="D136" s="125"/>
      <c r="E136" s="125"/>
      <c r="F136" s="155"/>
      <c r="G136" s="155"/>
      <c r="H136" s="155"/>
      <c r="I136" s="155"/>
      <c r="J136" s="125"/>
    </row>
    <row r="137" spans="2:10">
      <c r="B137" s="148"/>
      <c r="C137" s="148"/>
      <c r="D137" s="125"/>
      <c r="E137" s="125"/>
      <c r="F137" s="155"/>
      <c r="G137" s="155"/>
      <c r="H137" s="155"/>
      <c r="I137" s="155"/>
      <c r="J137" s="125"/>
    </row>
    <row r="138" spans="2:10">
      <c r="B138" s="148"/>
      <c r="C138" s="148"/>
      <c r="D138" s="125"/>
      <c r="E138" s="125"/>
      <c r="F138" s="155"/>
      <c r="G138" s="155"/>
      <c r="H138" s="155"/>
      <c r="I138" s="155"/>
      <c r="J138" s="125"/>
    </row>
    <row r="139" spans="2:10">
      <c r="B139" s="148"/>
      <c r="C139" s="148"/>
      <c r="D139" s="125"/>
      <c r="E139" s="125"/>
      <c r="F139" s="155"/>
      <c r="G139" s="155"/>
      <c r="H139" s="155"/>
      <c r="I139" s="155"/>
      <c r="J139" s="125"/>
    </row>
    <row r="140" spans="2:10">
      <c r="B140" s="148"/>
      <c r="C140" s="148"/>
      <c r="D140" s="125"/>
      <c r="E140" s="125"/>
      <c r="F140" s="155"/>
      <c r="G140" s="155"/>
      <c r="H140" s="155"/>
      <c r="I140" s="155"/>
      <c r="J140" s="125"/>
    </row>
    <row r="141" spans="2:10">
      <c r="B141" s="148"/>
      <c r="C141" s="148"/>
      <c r="D141" s="125"/>
      <c r="E141" s="125"/>
      <c r="F141" s="155"/>
      <c r="G141" s="155"/>
      <c r="H141" s="155"/>
      <c r="I141" s="155"/>
      <c r="J141" s="125"/>
    </row>
    <row r="142" spans="2:10">
      <c r="B142" s="148"/>
      <c r="C142" s="148"/>
      <c r="D142" s="125"/>
      <c r="E142" s="125"/>
      <c r="F142" s="155"/>
      <c r="G142" s="155"/>
      <c r="H142" s="155"/>
      <c r="I142" s="155"/>
      <c r="J142" s="125"/>
    </row>
    <row r="143" spans="2:10">
      <c r="B143" s="148"/>
      <c r="C143" s="148"/>
      <c r="D143" s="125"/>
      <c r="E143" s="125"/>
      <c r="F143" s="155"/>
      <c r="G143" s="155"/>
      <c r="H143" s="155"/>
      <c r="I143" s="155"/>
      <c r="J143" s="125"/>
    </row>
    <row r="144" spans="2:10">
      <c r="B144" s="148"/>
      <c r="C144" s="148"/>
      <c r="D144" s="125"/>
      <c r="E144" s="125"/>
      <c r="F144" s="155"/>
      <c r="G144" s="155"/>
      <c r="H144" s="155"/>
      <c r="I144" s="155"/>
      <c r="J144" s="125"/>
    </row>
    <row r="145" spans="2:10">
      <c r="B145" s="148"/>
      <c r="C145" s="148"/>
      <c r="D145" s="125"/>
      <c r="E145" s="125"/>
      <c r="F145" s="155"/>
      <c r="G145" s="155"/>
      <c r="H145" s="155"/>
      <c r="I145" s="155"/>
      <c r="J145" s="125"/>
    </row>
    <row r="146" spans="2:10">
      <c r="B146" s="148"/>
      <c r="C146" s="148"/>
      <c r="D146" s="125"/>
      <c r="E146" s="125"/>
      <c r="F146" s="155"/>
      <c r="G146" s="155"/>
      <c r="H146" s="155"/>
      <c r="I146" s="155"/>
      <c r="J146" s="125"/>
    </row>
    <row r="147" spans="2:10">
      <c r="B147" s="148"/>
      <c r="C147" s="148"/>
      <c r="D147" s="125"/>
      <c r="E147" s="125"/>
      <c r="F147" s="155"/>
      <c r="G147" s="155"/>
      <c r="H147" s="155"/>
      <c r="I147" s="155"/>
      <c r="J147" s="125"/>
    </row>
    <row r="148" spans="2:10">
      <c r="B148" s="148"/>
      <c r="C148" s="148"/>
      <c r="D148" s="125"/>
      <c r="E148" s="125"/>
      <c r="F148" s="155"/>
      <c r="G148" s="155"/>
      <c r="H148" s="155"/>
      <c r="I148" s="155"/>
      <c r="J148" s="125"/>
    </row>
    <row r="149" spans="2:10">
      <c r="B149" s="148"/>
      <c r="C149" s="148"/>
      <c r="D149" s="125"/>
      <c r="E149" s="125"/>
      <c r="F149" s="155"/>
      <c r="G149" s="155"/>
      <c r="H149" s="155"/>
      <c r="I149" s="155"/>
      <c r="J149" s="125"/>
    </row>
    <row r="150" spans="2:10">
      <c r="B150" s="148"/>
      <c r="C150" s="148"/>
      <c r="D150" s="125"/>
      <c r="E150" s="125"/>
      <c r="F150" s="155"/>
      <c r="G150" s="155"/>
      <c r="H150" s="155"/>
      <c r="I150" s="155"/>
      <c r="J150" s="125"/>
    </row>
    <row r="151" spans="2:10">
      <c r="B151" s="148"/>
      <c r="C151" s="148"/>
      <c r="D151" s="125"/>
      <c r="E151" s="125"/>
      <c r="F151" s="155"/>
      <c r="G151" s="155"/>
      <c r="H151" s="155"/>
      <c r="I151" s="155"/>
      <c r="J151" s="125"/>
    </row>
    <row r="152" spans="2:10">
      <c r="B152" s="148"/>
      <c r="C152" s="148"/>
      <c r="D152" s="125"/>
      <c r="E152" s="125"/>
      <c r="F152" s="155"/>
      <c r="G152" s="155"/>
      <c r="H152" s="155"/>
      <c r="I152" s="155"/>
      <c r="J152" s="125"/>
    </row>
    <row r="153" spans="2:10">
      <c r="B153" s="148"/>
      <c r="C153" s="148"/>
      <c r="D153" s="125"/>
      <c r="E153" s="125"/>
      <c r="F153" s="155"/>
      <c r="G153" s="155"/>
      <c r="H153" s="155"/>
      <c r="I153" s="155"/>
      <c r="J153" s="125"/>
    </row>
    <row r="154" spans="2:10">
      <c r="B154" s="148"/>
      <c r="C154" s="148"/>
      <c r="D154" s="125"/>
      <c r="E154" s="125"/>
      <c r="F154" s="155"/>
      <c r="G154" s="155"/>
      <c r="H154" s="155"/>
      <c r="I154" s="155"/>
      <c r="J154" s="125"/>
    </row>
    <row r="155" spans="2:10">
      <c r="B155" s="148"/>
      <c r="C155" s="148"/>
      <c r="D155" s="125"/>
      <c r="E155" s="125"/>
      <c r="F155" s="155"/>
      <c r="G155" s="155"/>
      <c r="H155" s="155"/>
      <c r="I155" s="155"/>
      <c r="J155" s="125"/>
    </row>
    <row r="156" spans="2:10">
      <c r="B156" s="148"/>
      <c r="C156" s="148"/>
      <c r="D156" s="125"/>
      <c r="E156" s="125"/>
      <c r="F156" s="155"/>
      <c r="G156" s="155"/>
      <c r="H156" s="155"/>
      <c r="I156" s="155"/>
      <c r="J156" s="125"/>
    </row>
    <row r="157" spans="2:10">
      <c r="B157" s="148"/>
      <c r="C157" s="148"/>
      <c r="D157" s="125"/>
      <c r="E157" s="125"/>
      <c r="F157" s="155"/>
      <c r="G157" s="155"/>
      <c r="H157" s="155"/>
      <c r="I157" s="155"/>
      <c r="J157" s="125"/>
    </row>
    <row r="158" spans="2:10">
      <c r="B158" s="148"/>
      <c r="C158" s="148"/>
      <c r="D158" s="125"/>
      <c r="E158" s="125"/>
      <c r="F158" s="155"/>
      <c r="G158" s="155"/>
      <c r="H158" s="155"/>
      <c r="I158" s="155"/>
      <c r="J158" s="125"/>
    </row>
    <row r="159" spans="2:10">
      <c r="B159" s="148"/>
      <c r="C159" s="148"/>
      <c r="D159" s="125"/>
      <c r="E159" s="125"/>
      <c r="F159" s="155"/>
      <c r="G159" s="155"/>
      <c r="H159" s="155"/>
      <c r="I159" s="155"/>
      <c r="J159" s="125"/>
    </row>
    <row r="160" spans="2:10">
      <c r="B160" s="148"/>
      <c r="C160" s="148"/>
      <c r="D160" s="125"/>
      <c r="E160" s="125"/>
      <c r="F160" s="155"/>
      <c r="G160" s="155"/>
      <c r="H160" s="155"/>
      <c r="I160" s="155"/>
      <c r="J160" s="125"/>
    </row>
    <row r="161" spans="2:10">
      <c r="B161" s="148"/>
      <c r="C161" s="148"/>
      <c r="D161" s="125"/>
      <c r="E161" s="125"/>
      <c r="F161" s="155"/>
      <c r="G161" s="155"/>
      <c r="H161" s="155"/>
      <c r="I161" s="155"/>
      <c r="J161" s="125"/>
    </row>
    <row r="162" spans="2:10">
      <c r="B162" s="148"/>
      <c r="C162" s="148"/>
      <c r="D162" s="125"/>
      <c r="E162" s="125"/>
      <c r="F162" s="155"/>
      <c r="G162" s="155"/>
      <c r="H162" s="155"/>
      <c r="I162" s="155"/>
      <c r="J162" s="125"/>
    </row>
    <row r="163" spans="2:10">
      <c r="B163" s="148"/>
      <c r="C163" s="148"/>
      <c r="D163" s="125"/>
      <c r="E163" s="125"/>
      <c r="F163" s="155"/>
      <c r="G163" s="155"/>
      <c r="H163" s="155"/>
      <c r="I163" s="155"/>
      <c r="J163" s="125"/>
    </row>
    <row r="164" spans="2:10">
      <c r="B164" s="148"/>
      <c r="C164" s="148"/>
      <c r="D164" s="125"/>
      <c r="E164" s="125"/>
      <c r="F164" s="155"/>
      <c r="G164" s="155"/>
      <c r="H164" s="155"/>
      <c r="I164" s="155"/>
      <c r="J164" s="125"/>
    </row>
    <row r="165" spans="2:10">
      <c r="B165" s="148"/>
      <c r="C165" s="148"/>
      <c r="D165" s="125"/>
      <c r="E165" s="125"/>
      <c r="F165" s="155"/>
      <c r="G165" s="155"/>
      <c r="H165" s="155"/>
      <c r="I165" s="155"/>
      <c r="J165" s="125"/>
    </row>
    <row r="166" spans="2:10">
      <c r="B166" s="148"/>
      <c r="C166" s="148"/>
      <c r="D166" s="125"/>
      <c r="E166" s="125"/>
      <c r="F166" s="155"/>
      <c r="G166" s="155"/>
      <c r="H166" s="155"/>
      <c r="I166" s="155"/>
      <c r="J166" s="125"/>
    </row>
    <row r="167" spans="2:10">
      <c r="B167" s="148"/>
      <c r="C167" s="148"/>
      <c r="D167" s="125"/>
      <c r="E167" s="125"/>
      <c r="F167" s="155"/>
      <c r="G167" s="155"/>
      <c r="H167" s="155"/>
      <c r="I167" s="155"/>
      <c r="J167" s="125"/>
    </row>
    <row r="168" spans="2:10">
      <c r="B168" s="148"/>
      <c r="C168" s="148"/>
      <c r="D168" s="125"/>
      <c r="E168" s="125"/>
      <c r="F168" s="155"/>
      <c r="G168" s="155"/>
      <c r="H168" s="155"/>
      <c r="I168" s="155"/>
      <c r="J168" s="125"/>
    </row>
    <row r="169" spans="2:10">
      <c r="B169" s="148"/>
      <c r="C169" s="148"/>
      <c r="D169" s="125"/>
      <c r="E169" s="125"/>
      <c r="F169" s="155"/>
      <c r="G169" s="155"/>
      <c r="H169" s="155"/>
      <c r="I169" s="155"/>
      <c r="J169" s="125"/>
    </row>
    <row r="170" spans="2:10">
      <c r="B170" s="148"/>
      <c r="C170" s="148"/>
      <c r="D170" s="125"/>
      <c r="E170" s="125"/>
      <c r="F170" s="155"/>
      <c r="G170" s="155"/>
      <c r="H170" s="155"/>
      <c r="I170" s="155"/>
      <c r="J170" s="125"/>
    </row>
    <row r="171" spans="2:10">
      <c r="B171" s="148"/>
      <c r="C171" s="148"/>
      <c r="D171" s="125"/>
      <c r="E171" s="125"/>
      <c r="F171" s="155"/>
      <c r="G171" s="155"/>
      <c r="H171" s="155"/>
      <c r="I171" s="155"/>
      <c r="J171" s="125"/>
    </row>
    <row r="172" spans="2:10">
      <c r="B172" s="148"/>
      <c r="C172" s="148"/>
      <c r="D172" s="125"/>
      <c r="E172" s="125"/>
      <c r="F172" s="155"/>
      <c r="G172" s="155"/>
      <c r="H172" s="155"/>
      <c r="I172" s="155"/>
      <c r="J172" s="125"/>
    </row>
    <row r="173" spans="2:10">
      <c r="B173" s="148"/>
      <c r="C173" s="148"/>
      <c r="D173" s="125"/>
      <c r="E173" s="125"/>
      <c r="F173" s="155"/>
      <c r="G173" s="155"/>
      <c r="H173" s="155"/>
      <c r="I173" s="155"/>
      <c r="J173" s="125"/>
    </row>
    <row r="174" spans="2:10">
      <c r="B174" s="148"/>
      <c r="C174" s="148"/>
      <c r="D174" s="125"/>
      <c r="E174" s="125"/>
      <c r="F174" s="155"/>
      <c r="G174" s="155"/>
      <c r="H174" s="155"/>
      <c r="I174" s="155"/>
      <c r="J174" s="125"/>
    </row>
    <row r="175" spans="2:10">
      <c r="B175" s="148"/>
      <c r="C175" s="148"/>
      <c r="D175" s="125"/>
      <c r="E175" s="125"/>
      <c r="F175" s="155"/>
      <c r="G175" s="155"/>
      <c r="H175" s="155"/>
      <c r="I175" s="155"/>
      <c r="J175" s="125"/>
    </row>
    <row r="176" spans="2:10">
      <c r="B176" s="148"/>
      <c r="C176" s="148"/>
      <c r="D176" s="125"/>
      <c r="E176" s="125"/>
      <c r="F176" s="155"/>
      <c r="G176" s="155"/>
      <c r="H176" s="155"/>
      <c r="I176" s="155"/>
      <c r="J176" s="125"/>
    </row>
    <row r="177" spans="2:10">
      <c r="B177" s="148"/>
      <c r="C177" s="148"/>
      <c r="D177" s="125"/>
      <c r="E177" s="125"/>
      <c r="F177" s="155"/>
      <c r="G177" s="155"/>
      <c r="H177" s="155"/>
      <c r="I177" s="155"/>
      <c r="J177" s="125"/>
    </row>
    <row r="178" spans="2:10">
      <c r="B178" s="148"/>
      <c r="C178" s="148"/>
      <c r="D178" s="125"/>
      <c r="E178" s="125"/>
      <c r="F178" s="155"/>
      <c r="G178" s="155"/>
      <c r="H178" s="155"/>
      <c r="I178" s="155"/>
      <c r="J178" s="125"/>
    </row>
    <row r="179" spans="2:10">
      <c r="B179" s="148"/>
      <c r="C179" s="148"/>
      <c r="D179" s="125"/>
      <c r="E179" s="125"/>
      <c r="F179" s="155"/>
      <c r="G179" s="155"/>
      <c r="H179" s="155"/>
      <c r="I179" s="155"/>
      <c r="J179" s="125"/>
    </row>
    <row r="180" spans="2:10">
      <c r="B180" s="148"/>
      <c r="C180" s="148"/>
      <c r="D180" s="125"/>
      <c r="E180" s="125"/>
      <c r="F180" s="155"/>
      <c r="G180" s="155"/>
      <c r="H180" s="155"/>
      <c r="I180" s="155"/>
      <c r="J180" s="125"/>
    </row>
    <row r="181" spans="2:10">
      <c r="B181" s="148"/>
      <c r="C181" s="148"/>
      <c r="D181" s="125"/>
      <c r="E181" s="125"/>
      <c r="F181" s="155"/>
      <c r="G181" s="155"/>
      <c r="H181" s="155"/>
      <c r="I181" s="155"/>
      <c r="J181" s="125"/>
    </row>
    <row r="182" spans="2:10">
      <c r="B182" s="148"/>
      <c r="C182" s="148"/>
      <c r="D182" s="125"/>
      <c r="E182" s="125"/>
      <c r="F182" s="155"/>
      <c r="G182" s="155"/>
      <c r="H182" s="155"/>
      <c r="I182" s="155"/>
      <c r="J182" s="125"/>
    </row>
    <row r="183" spans="2:10">
      <c r="B183" s="148"/>
      <c r="C183" s="148"/>
      <c r="D183" s="125"/>
      <c r="E183" s="125"/>
      <c r="F183" s="155"/>
      <c r="G183" s="155"/>
      <c r="H183" s="155"/>
      <c r="I183" s="155"/>
      <c r="J183" s="125"/>
    </row>
    <row r="184" spans="2:10">
      <c r="B184" s="148"/>
      <c r="C184" s="148"/>
      <c r="D184" s="125"/>
      <c r="E184" s="125"/>
      <c r="F184" s="155"/>
      <c r="G184" s="155"/>
      <c r="H184" s="155"/>
      <c r="I184" s="155"/>
      <c r="J184" s="125"/>
    </row>
    <row r="185" spans="2:10">
      <c r="B185" s="148"/>
      <c r="C185" s="148"/>
      <c r="D185" s="125"/>
      <c r="E185" s="125"/>
      <c r="F185" s="155"/>
      <c r="G185" s="155"/>
      <c r="H185" s="155"/>
      <c r="I185" s="155"/>
      <c r="J185" s="125"/>
    </row>
    <row r="186" spans="2:10">
      <c r="B186" s="148"/>
      <c r="C186" s="148"/>
      <c r="D186" s="125"/>
      <c r="E186" s="125"/>
      <c r="F186" s="155"/>
      <c r="G186" s="155"/>
      <c r="H186" s="155"/>
      <c r="I186" s="155"/>
      <c r="J186" s="125"/>
    </row>
    <row r="187" spans="2:10">
      <c r="B187" s="148"/>
      <c r="C187" s="148"/>
      <c r="D187" s="125"/>
      <c r="E187" s="125"/>
      <c r="F187" s="155"/>
      <c r="G187" s="155"/>
      <c r="H187" s="155"/>
      <c r="I187" s="155"/>
      <c r="J187" s="125"/>
    </row>
    <row r="188" spans="2:10">
      <c r="B188" s="148"/>
      <c r="C188" s="148"/>
      <c r="D188" s="125"/>
      <c r="E188" s="125"/>
      <c r="F188" s="155"/>
      <c r="G188" s="155"/>
      <c r="H188" s="155"/>
      <c r="I188" s="155"/>
      <c r="J188" s="125"/>
    </row>
    <row r="189" spans="2:10">
      <c r="B189" s="148"/>
      <c r="C189" s="148"/>
      <c r="D189" s="125"/>
      <c r="E189" s="125"/>
      <c r="F189" s="155"/>
      <c r="G189" s="155"/>
      <c r="H189" s="155"/>
      <c r="I189" s="155"/>
      <c r="J189" s="125"/>
    </row>
    <row r="190" spans="2:10">
      <c r="B190" s="148"/>
      <c r="C190" s="148"/>
      <c r="D190" s="125"/>
      <c r="E190" s="125"/>
      <c r="F190" s="155"/>
      <c r="G190" s="155"/>
      <c r="H190" s="155"/>
      <c r="I190" s="155"/>
      <c r="J190" s="125"/>
    </row>
    <row r="191" spans="2:10">
      <c r="B191" s="148"/>
      <c r="C191" s="148"/>
      <c r="D191" s="125"/>
      <c r="E191" s="125"/>
      <c r="F191" s="155"/>
      <c r="G191" s="155"/>
      <c r="H191" s="155"/>
      <c r="I191" s="155"/>
      <c r="J191" s="125"/>
    </row>
    <row r="192" spans="2:10">
      <c r="B192" s="148"/>
      <c r="C192" s="148"/>
      <c r="D192" s="125"/>
      <c r="E192" s="125"/>
      <c r="F192" s="155"/>
      <c r="G192" s="155"/>
      <c r="H192" s="155"/>
      <c r="I192" s="155"/>
      <c r="J192" s="125"/>
    </row>
    <row r="193" spans="2:10">
      <c r="B193" s="148"/>
      <c r="C193" s="148"/>
      <c r="D193" s="125"/>
      <c r="E193" s="125"/>
      <c r="F193" s="155"/>
      <c r="G193" s="155"/>
      <c r="H193" s="155"/>
      <c r="I193" s="155"/>
      <c r="J193" s="125"/>
    </row>
    <row r="194" spans="2:10">
      <c r="B194" s="148"/>
      <c r="C194" s="148"/>
      <c r="D194" s="125"/>
      <c r="E194" s="125"/>
      <c r="F194" s="155"/>
      <c r="G194" s="155"/>
      <c r="H194" s="155"/>
      <c r="I194" s="155"/>
      <c r="J194" s="125"/>
    </row>
    <row r="195" spans="2:10">
      <c r="B195" s="148"/>
      <c r="C195" s="148"/>
      <c r="D195" s="125"/>
      <c r="E195" s="125"/>
      <c r="F195" s="155"/>
      <c r="G195" s="155"/>
      <c r="H195" s="155"/>
      <c r="I195" s="155"/>
      <c r="J195" s="125"/>
    </row>
    <row r="196" spans="2:10">
      <c r="B196" s="148"/>
      <c r="C196" s="148"/>
      <c r="D196" s="125"/>
      <c r="E196" s="125"/>
      <c r="F196" s="155"/>
      <c r="G196" s="155"/>
      <c r="H196" s="155"/>
      <c r="I196" s="155"/>
      <c r="J196" s="125"/>
    </row>
    <row r="197" spans="2:10">
      <c r="B197" s="148"/>
      <c r="C197" s="148"/>
      <c r="D197" s="125"/>
      <c r="E197" s="125"/>
      <c r="F197" s="155"/>
      <c r="G197" s="155"/>
      <c r="H197" s="155"/>
      <c r="I197" s="155"/>
      <c r="J197" s="125"/>
    </row>
    <row r="198" spans="2:10">
      <c r="B198" s="148"/>
      <c r="C198" s="148"/>
      <c r="D198" s="125"/>
      <c r="E198" s="125"/>
      <c r="F198" s="155"/>
      <c r="G198" s="155"/>
      <c r="H198" s="155"/>
      <c r="I198" s="155"/>
      <c r="J198" s="125"/>
    </row>
    <row r="199" spans="2:10">
      <c r="B199" s="148"/>
      <c r="C199" s="148"/>
      <c r="D199" s="125"/>
      <c r="E199" s="125"/>
      <c r="F199" s="155"/>
      <c r="G199" s="155"/>
      <c r="H199" s="155"/>
      <c r="I199" s="155"/>
      <c r="J199" s="125"/>
    </row>
    <row r="200" spans="2:10">
      <c r="B200" s="148"/>
      <c r="C200" s="148"/>
      <c r="D200" s="125"/>
      <c r="E200" s="125"/>
      <c r="F200" s="155"/>
      <c r="G200" s="155"/>
      <c r="H200" s="155"/>
      <c r="I200" s="155"/>
      <c r="J200" s="125"/>
    </row>
    <row r="201" spans="2:10">
      <c r="B201" s="148"/>
      <c r="C201" s="148"/>
      <c r="D201" s="125"/>
      <c r="E201" s="125"/>
      <c r="F201" s="155"/>
      <c r="G201" s="155"/>
      <c r="H201" s="155"/>
      <c r="I201" s="155"/>
      <c r="J201" s="125"/>
    </row>
    <row r="202" spans="2:10">
      <c r="B202" s="148"/>
      <c r="C202" s="148"/>
      <c r="D202" s="125"/>
      <c r="E202" s="125"/>
      <c r="F202" s="155"/>
      <c r="G202" s="155"/>
      <c r="H202" s="155"/>
      <c r="I202" s="155"/>
      <c r="J202" s="125"/>
    </row>
    <row r="203" spans="2:10">
      <c r="B203" s="148"/>
      <c r="C203" s="148"/>
      <c r="D203" s="125"/>
      <c r="E203" s="125"/>
      <c r="F203" s="155"/>
      <c r="G203" s="155"/>
      <c r="H203" s="155"/>
      <c r="I203" s="155"/>
      <c r="J203" s="125"/>
    </row>
    <row r="204" spans="2:10">
      <c r="B204" s="148"/>
      <c r="C204" s="148"/>
      <c r="D204" s="125"/>
      <c r="E204" s="125"/>
      <c r="F204" s="155"/>
      <c r="G204" s="155"/>
      <c r="H204" s="155"/>
      <c r="I204" s="155"/>
      <c r="J204" s="125"/>
    </row>
    <row r="205" spans="2:10">
      <c r="B205" s="148"/>
      <c r="C205" s="148"/>
      <c r="D205" s="125"/>
      <c r="E205" s="125"/>
      <c r="F205" s="155"/>
      <c r="G205" s="155"/>
      <c r="H205" s="155"/>
      <c r="I205" s="155"/>
      <c r="J205" s="125"/>
    </row>
    <row r="206" spans="2:10">
      <c r="B206" s="148"/>
      <c r="C206" s="148"/>
      <c r="D206" s="125"/>
      <c r="E206" s="125"/>
      <c r="F206" s="155"/>
      <c r="G206" s="155"/>
      <c r="H206" s="155"/>
      <c r="I206" s="155"/>
      <c r="J206" s="125"/>
    </row>
    <row r="207" spans="2:10">
      <c r="B207" s="148"/>
      <c r="C207" s="148"/>
      <c r="D207" s="125"/>
      <c r="E207" s="125"/>
      <c r="F207" s="155"/>
      <c r="G207" s="155"/>
      <c r="H207" s="155"/>
      <c r="I207" s="155"/>
      <c r="J207" s="125"/>
    </row>
    <row r="208" spans="2:10">
      <c r="B208" s="148"/>
      <c r="C208" s="148"/>
      <c r="D208" s="125"/>
      <c r="E208" s="125"/>
      <c r="F208" s="155"/>
      <c r="G208" s="155"/>
      <c r="H208" s="155"/>
      <c r="I208" s="155"/>
      <c r="J208" s="125"/>
    </row>
    <row r="209" spans="2:10">
      <c r="B209" s="148"/>
      <c r="C209" s="148"/>
      <c r="D209" s="125"/>
      <c r="E209" s="125"/>
      <c r="F209" s="155"/>
      <c r="G209" s="155"/>
      <c r="H209" s="155"/>
      <c r="I209" s="155"/>
      <c r="J209" s="125"/>
    </row>
    <row r="210" spans="2:10">
      <c r="B210" s="148"/>
      <c r="C210" s="148"/>
      <c r="D210" s="125"/>
      <c r="E210" s="125"/>
      <c r="F210" s="155"/>
      <c r="G210" s="155"/>
      <c r="H210" s="155"/>
      <c r="I210" s="155"/>
      <c r="J210" s="125"/>
    </row>
    <row r="211" spans="2:10">
      <c r="B211" s="148"/>
      <c r="C211" s="148"/>
      <c r="D211" s="125"/>
      <c r="E211" s="125"/>
      <c r="F211" s="155"/>
      <c r="G211" s="155"/>
      <c r="H211" s="155"/>
      <c r="I211" s="155"/>
      <c r="J211" s="125"/>
    </row>
    <row r="212" spans="2:10">
      <c r="B212" s="148"/>
      <c r="C212" s="148"/>
      <c r="D212" s="125"/>
      <c r="E212" s="125"/>
      <c r="F212" s="155"/>
      <c r="G212" s="155"/>
      <c r="H212" s="155"/>
      <c r="I212" s="155"/>
      <c r="J212" s="125"/>
    </row>
    <row r="213" spans="2:10">
      <c r="B213" s="148"/>
      <c r="C213" s="148"/>
      <c r="D213" s="125"/>
      <c r="E213" s="125"/>
      <c r="F213" s="155"/>
      <c r="G213" s="155"/>
      <c r="H213" s="155"/>
      <c r="I213" s="155"/>
      <c r="J213" s="125"/>
    </row>
    <row r="214" spans="2:10">
      <c r="B214" s="148"/>
      <c r="C214" s="148"/>
      <c r="D214" s="125"/>
      <c r="E214" s="125"/>
      <c r="F214" s="155"/>
      <c r="G214" s="155"/>
      <c r="H214" s="155"/>
      <c r="I214" s="155"/>
      <c r="J214" s="125"/>
    </row>
    <row r="215" spans="2:10">
      <c r="B215" s="148"/>
      <c r="C215" s="148"/>
      <c r="D215" s="125"/>
      <c r="E215" s="125"/>
      <c r="F215" s="155"/>
      <c r="G215" s="155"/>
      <c r="H215" s="155"/>
      <c r="I215" s="155"/>
      <c r="J215" s="125"/>
    </row>
    <row r="216" spans="2:10">
      <c r="B216" s="148"/>
      <c r="C216" s="148"/>
      <c r="D216" s="125"/>
      <c r="E216" s="125"/>
      <c r="F216" s="155"/>
      <c r="G216" s="155"/>
      <c r="H216" s="155"/>
      <c r="I216" s="155"/>
      <c r="J216" s="125"/>
    </row>
    <row r="217" spans="2:10">
      <c r="B217" s="148"/>
      <c r="C217" s="148"/>
      <c r="D217" s="125"/>
      <c r="E217" s="125"/>
      <c r="F217" s="155"/>
      <c r="G217" s="155"/>
      <c r="H217" s="155"/>
      <c r="I217" s="155"/>
      <c r="J217" s="125"/>
    </row>
    <row r="218" spans="2:10">
      <c r="B218" s="148"/>
      <c r="C218" s="148"/>
      <c r="D218" s="125"/>
      <c r="E218" s="125"/>
      <c r="F218" s="155"/>
      <c r="G218" s="155"/>
      <c r="H218" s="155"/>
      <c r="I218" s="155"/>
      <c r="J218" s="125"/>
    </row>
    <row r="219" spans="2:10">
      <c r="B219" s="148"/>
      <c r="C219" s="148"/>
      <c r="D219" s="125"/>
      <c r="E219" s="125"/>
      <c r="F219" s="155"/>
      <c r="G219" s="155"/>
      <c r="H219" s="155"/>
      <c r="I219" s="155"/>
      <c r="J219" s="125"/>
    </row>
    <row r="220" spans="2:10">
      <c r="B220" s="148"/>
      <c r="C220" s="148"/>
      <c r="D220" s="125"/>
      <c r="E220" s="125"/>
      <c r="F220" s="155"/>
      <c r="G220" s="155"/>
      <c r="H220" s="155"/>
      <c r="I220" s="155"/>
      <c r="J220" s="125"/>
    </row>
    <row r="221" spans="2:10">
      <c r="B221" s="148"/>
      <c r="C221" s="148"/>
      <c r="D221" s="125"/>
      <c r="E221" s="125"/>
      <c r="F221" s="155"/>
      <c r="G221" s="155"/>
      <c r="H221" s="155"/>
      <c r="I221" s="155"/>
      <c r="J221" s="125"/>
    </row>
    <row r="222" spans="2:10">
      <c r="B222" s="148"/>
      <c r="C222" s="148"/>
      <c r="D222" s="125"/>
      <c r="E222" s="125"/>
      <c r="F222" s="155"/>
      <c r="G222" s="155"/>
      <c r="H222" s="155"/>
      <c r="I222" s="155"/>
      <c r="J222" s="125"/>
    </row>
    <row r="223" spans="2:10">
      <c r="B223" s="148"/>
      <c r="C223" s="148"/>
      <c r="D223" s="125"/>
      <c r="E223" s="125"/>
      <c r="F223" s="155"/>
      <c r="G223" s="155"/>
      <c r="H223" s="155"/>
      <c r="I223" s="155"/>
      <c r="J223" s="125"/>
    </row>
    <row r="224" spans="2:10">
      <c r="B224" s="148"/>
      <c r="C224" s="148"/>
      <c r="D224" s="125"/>
      <c r="E224" s="125"/>
      <c r="F224" s="155"/>
      <c r="G224" s="155"/>
      <c r="H224" s="155"/>
      <c r="I224" s="155"/>
      <c r="J224" s="125"/>
    </row>
    <row r="225" spans="2:10">
      <c r="B225" s="148"/>
      <c r="C225" s="148"/>
      <c r="D225" s="125"/>
      <c r="E225" s="125"/>
      <c r="F225" s="155"/>
      <c r="G225" s="155"/>
      <c r="H225" s="155"/>
      <c r="I225" s="155"/>
      <c r="J225" s="125"/>
    </row>
    <row r="226" spans="2:10">
      <c r="B226" s="148"/>
      <c r="C226" s="148"/>
      <c r="D226" s="125"/>
      <c r="E226" s="125"/>
      <c r="F226" s="155"/>
      <c r="G226" s="155"/>
      <c r="H226" s="155"/>
      <c r="I226" s="155"/>
      <c r="J226" s="125"/>
    </row>
    <row r="227" spans="2:10">
      <c r="B227" s="148"/>
      <c r="C227" s="148"/>
      <c r="D227" s="125"/>
      <c r="E227" s="125"/>
      <c r="F227" s="155"/>
      <c r="G227" s="155"/>
      <c r="H227" s="155"/>
      <c r="I227" s="155"/>
      <c r="J227" s="125"/>
    </row>
    <row r="228" spans="2:10">
      <c r="B228" s="148"/>
      <c r="C228" s="148"/>
      <c r="D228" s="125"/>
      <c r="E228" s="125"/>
      <c r="F228" s="155"/>
      <c r="G228" s="155"/>
      <c r="H228" s="155"/>
      <c r="I228" s="155"/>
      <c r="J228" s="125"/>
    </row>
    <row r="229" spans="2:10">
      <c r="B229" s="148"/>
      <c r="C229" s="148"/>
      <c r="D229" s="125"/>
      <c r="E229" s="125"/>
      <c r="F229" s="155"/>
      <c r="G229" s="155"/>
      <c r="H229" s="155"/>
      <c r="I229" s="155"/>
      <c r="J229" s="125"/>
    </row>
    <row r="230" spans="2:10">
      <c r="B230" s="148"/>
      <c r="C230" s="148"/>
      <c r="D230" s="125"/>
      <c r="E230" s="125"/>
      <c r="F230" s="155"/>
      <c r="G230" s="155"/>
      <c r="H230" s="155"/>
      <c r="I230" s="155"/>
      <c r="J230" s="125"/>
    </row>
    <row r="231" spans="2:10">
      <c r="B231" s="148"/>
      <c r="C231" s="148"/>
      <c r="D231" s="125"/>
      <c r="E231" s="125"/>
      <c r="F231" s="155"/>
      <c r="G231" s="155"/>
      <c r="H231" s="155"/>
      <c r="I231" s="155"/>
      <c r="J231" s="125"/>
    </row>
    <row r="232" spans="2:10">
      <c r="B232" s="148"/>
      <c r="C232" s="148"/>
      <c r="D232" s="125"/>
      <c r="E232" s="125"/>
      <c r="F232" s="155"/>
      <c r="G232" s="155"/>
      <c r="H232" s="155"/>
      <c r="I232" s="155"/>
      <c r="J232" s="125"/>
    </row>
    <row r="233" spans="2:10">
      <c r="B233" s="148"/>
      <c r="C233" s="148"/>
      <c r="D233" s="125"/>
      <c r="E233" s="125"/>
      <c r="F233" s="155"/>
      <c r="G233" s="155"/>
      <c r="H233" s="155"/>
      <c r="I233" s="155"/>
      <c r="J233" s="125"/>
    </row>
    <row r="234" spans="2:10">
      <c r="B234" s="148"/>
      <c r="C234" s="148"/>
      <c r="D234" s="125"/>
      <c r="E234" s="125"/>
      <c r="F234" s="155"/>
      <c r="G234" s="155"/>
      <c r="H234" s="155"/>
      <c r="I234" s="155"/>
      <c r="J234" s="125"/>
    </row>
    <row r="235" spans="2:10">
      <c r="B235" s="148"/>
      <c r="C235" s="148"/>
      <c r="D235" s="125"/>
      <c r="E235" s="125"/>
      <c r="F235" s="155"/>
      <c r="G235" s="155"/>
      <c r="H235" s="155"/>
      <c r="I235" s="155"/>
      <c r="J235" s="125"/>
    </row>
    <row r="236" spans="2:10">
      <c r="B236" s="148"/>
      <c r="C236" s="148"/>
      <c r="D236" s="125"/>
      <c r="E236" s="125"/>
      <c r="F236" s="155"/>
      <c r="G236" s="155"/>
      <c r="H236" s="155"/>
      <c r="I236" s="155"/>
      <c r="J236" s="125"/>
    </row>
    <row r="237" spans="2:10">
      <c r="B237" s="148"/>
      <c r="C237" s="148"/>
      <c r="D237" s="125"/>
      <c r="E237" s="125"/>
      <c r="F237" s="155"/>
      <c r="G237" s="155"/>
      <c r="H237" s="155"/>
      <c r="I237" s="155"/>
      <c r="J237" s="125"/>
    </row>
    <row r="238" spans="2:10">
      <c r="B238" s="148"/>
      <c r="C238" s="148"/>
      <c r="D238" s="125"/>
      <c r="E238" s="125"/>
      <c r="F238" s="155"/>
      <c r="G238" s="155"/>
      <c r="H238" s="155"/>
      <c r="I238" s="155"/>
      <c r="J238" s="125"/>
    </row>
    <row r="239" spans="2:10">
      <c r="B239" s="148"/>
      <c r="C239" s="148"/>
      <c r="D239" s="125"/>
      <c r="E239" s="125"/>
      <c r="F239" s="155"/>
      <c r="G239" s="155"/>
      <c r="H239" s="155"/>
      <c r="I239" s="155"/>
      <c r="J239" s="125"/>
    </row>
    <row r="240" spans="2:10">
      <c r="B240" s="148"/>
      <c r="C240" s="148"/>
      <c r="D240" s="125"/>
      <c r="E240" s="125"/>
      <c r="F240" s="155"/>
      <c r="G240" s="155"/>
      <c r="H240" s="155"/>
      <c r="I240" s="155"/>
      <c r="J240" s="125"/>
    </row>
    <row r="241" spans="2:10">
      <c r="B241" s="148"/>
      <c r="C241" s="148"/>
      <c r="D241" s="125"/>
      <c r="E241" s="125"/>
      <c r="F241" s="155"/>
      <c r="G241" s="155"/>
      <c r="H241" s="155"/>
      <c r="I241" s="155"/>
      <c r="J241" s="125"/>
    </row>
    <row r="242" spans="2:10">
      <c r="B242" s="148"/>
      <c r="C242" s="148"/>
      <c r="D242" s="125"/>
      <c r="E242" s="125"/>
      <c r="F242" s="155"/>
      <c r="G242" s="155"/>
      <c r="H242" s="155"/>
      <c r="I242" s="155"/>
      <c r="J242" s="125"/>
    </row>
    <row r="243" spans="2:10">
      <c r="B243" s="148"/>
      <c r="C243" s="148"/>
      <c r="D243" s="125"/>
      <c r="E243" s="125"/>
      <c r="F243" s="155"/>
      <c r="G243" s="155"/>
      <c r="H243" s="155"/>
      <c r="I243" s="155"/>
      <c r="J243" s="125"/>
    </row>
    <row r="244" spans="2:10">
      <c r="B244" s="148"/>
      <c r="C244" s="148"/>
      <c r="D244" s="125"/>
      <c r="E244" s="125"/>
      <c r="F244" s="155"/>
      <c r="G244" s="155"/>
      <c r="H244" s="155"/>
      <c r="I244" s="155"/>
      <c r="J244" s="125"/>
    </row>
    <row r="245" spans="2:10">
      <c r="B245" s="148"/>
      <c r="C245" s="148"/>
      <c r="D245" s="125"/>
      <c r="E245" s="125"/>
      <c r="F245" s="155"/>
      <c r="G245" s="155"/>
      <c r="H245" s="155"/>
      <c r="I245" s="155"/>
      <c r="J245" s="125"/>
    </row>
    <row r="246" spans="2:10">
      <c r="B246" s="148"/>
      <c r="C246" s="148"/>
      <c r="D246" s="125"/>
      <c r="E246" s="125"/>
      <c r="F246" s="155"/>
      <c r="G246" s="155"/>
      <c r="H246" s="155"/>
      <c r="I246" s="155"/>
      <c r="J246" s="125"/>
    </row>
    <row r="247" spans="2:10">
      <c r="B247" s="148"/>
      <c r="C247" s="148"/>
      <c r="D247" s="125"/>
      <c r="E247" s="125"/>
      <c r="F247" s="155"/>
      <c r="G247" s="155"/>
      <c r="H247" s="155"/>
      <c r="I247" s="155"/>
      <c r="J247" s="125"/>
    </row>
    <row r="248" spans="2:10">
      <c r="B248" s="148"/>
      <c r="C248" s="148"/>
      <c r="D248" s="125"/>
      <c r="E248" s="125"/>
      <c r="F248" s="155"/>
      <c r="G248" s="155"/>
      <c r="H248" s="155"/>
      <c r="I248" s="155"/>
      <c r="J248" s="125"/>
    </row>
    <row r="249" spans="2:10">
      <c r="B249" s="148"/>
      <c r="C249" s="148"/>
      <c r="D249" s="125"/>
      <c r="E249" s="125"/>
      <c r="F249" s="155"/>
      <c r="G249" s="155"/>
      <c r="H249" s="155"/>
      <c r="I249" s="155"/>
      <c r="J249" s="125"/>
    </row>
    <row r="250" spans="2:10">
      <c r="B250" s="148"/>
      <c r="C250" s="148"/>
      <c r="D250" s="125"/>
      <c r="E250" s="125"/>
      <c r="F250" s="155"/>
      <c r="G250" s="155"/>
      <c r="H250" s="155"/>
      <c r="I250" s="155"/>
      <c r="J250" s="125"/>
    </row>
    <row r="251" spans="2:10">
      <c r="B251" s="148"/>
      <c r="C251" s="148"/>
      <c r="D251" s="125"/>
      <c r="E251" s="125"/>
      <c r="F251" s="155"/>
      <c r="G251" s="155"/>
      <c r="H251" s="155"/>
      <c r="I251" s="155"/>
      <c r="J251" s="125"/>
    </row>
    <row r="252" spans="2:10">
      <c r="B252" s="148"/>
      <c r="C252" s="148"/>
      <c r="D252" s="125"/>
      <c r="E252" s="125"/>
      <c r="F252" s="155"/>
      <c r="G252" s="155"/>
      <c r="H252" s="155"/>
      <c r="I252" s="155"/>
      <c r="J252" s="125"/>
    </row>
    <row r="253" spans="2:10">
      <c r="B253" s="148"/>
      <c r="C253" s="148"/>
      <c r="D253" s="125"/>
      <c r="E253" s="125"/>
      <c r="F253" s="155"/>
      <c r="G253" s="155"/>
      <c r="H253" s="155"/>
      <c r="I253" s="155"/>
      <c r="J253" s="125"/>
    </row>
    <row r="254" spans="2:10">
      <c r="B254" s="148"/>
      <c r="C254" s="148"/>
      <c r="D254" s="125"/>
      <c r="E254" s="125"/>
      <c r="F254" s="155"/>
      <c r="G254" s="155"/>
      <c r="H254" s="155"/>
      <c r="I254" s="155"/>
      <c r="J254" s="125"/>
    </row>
    <row r="255" spans="2:10">
      <c r="B255" s="148"/>
      <c r="C255" s="148"/>
      <c r="D255" s="125"/>
      <c r="E255" s="125"/>
      <c r="F255" s="155"/>
      <c r="G255" s="155"/>
      <c r="H255" s="155"/>
      <c r="I255" s="155"/>
      <c r="J255" s="125"/>
    </row>
    <row r="256" spans="2:10">
      <c r="B256" s="148"/>
      <c r="C256" s="148"/>
      <c r="D256" s="125"/>
      <c r="E256" s="125"/>
      <c r="F256" s="155"/>
      <c r="G256" s="155"/>
      <c r="H256" s="155"/>
      <c r="I256" s="155"/>
      <c r="J256" s="125"/>
    </row>
    <row r="257" spans="2:10">
      <c r="B257" s="148"/>
      <c r="C257" s="148"/>
      <c r="D257" s="125"/>
      <c r="E257" s="125"/>
      <c r="F257" s="155"/>
      <c r="G257" s="155"/>
      <c r="H257" s="155"/>
      <c r="I257" s="155"/>
      <c r="J257" s="125"/>
    </row>
    <row r="258" spans="2:10">
      <c r="B258" s="148"/>
      <c r="C258" s="148"/>
      <c r="D258" s="125"/>
      <c r="E258" s="125"/>
      <c r="F258" s="155"/>
      <c r="G258" s="155"/>
      <c r="H258" s="155"/>
      <c r="I258" s="155"/>
      <c r="J258" s="125"/>
    </row>
    <row r="259" spans="2:10">
      <c r="B259" s="148"/>
      <c r="C259" s="148"/>
      <c r="D259" s="125"/>
      <c r="E259" s="125"/>
      <c r="F259" s="155"/>
      <c r="G259" s="155"/>
      <c r="H259" s="155"/>
      <c r="I259" s="155"/>
      <c r="J259" s="125"/>
    </row>
    <row r="260" spans="2:10">
      <c r="B260" s="148"/>
      <c r="C260" s="148"/>
      <c r="D260" s="125"/>
      <c r="E260" s="125"/>
      <c r="F260" s="155"/>
      <c r="G260" s="155"/>
      <c r="H260" s="155"/>
      <c r="I260" s="155"/>
      <c r="J260" s="125"/>
    </row>
    <row r="261" spans="2:10">
      <c r="B261" s="148"/>
      <c r="C261" s="148"/>
      <c r="D261" s="125"/>
      <c r="E261" s="125"/>
      <c r="F261" s="155"/>
      <c r="G261" s="155"/>
      <c r="H261" s="155"/>
      <c r="I261" s="155"/>
      <c r="J261" s="125"/>
    </row>
    <row r="262" spans="2:10">
      <c r="B262" s="148"/>
      <c r="C262" s="148"/>
      <c r="D262" s="125"/>
      <c r="E262" s="125"/>
      <c r="F262" s="155"/>
      <c r="G262" s="155"/>
      <c r="H262" s="155"/>
      <c r="I262" s="155"/>
      <c r="J262" s="125"/>
    </row>
    <row r="263" spans="2:10">
      <c r="B263" s="148"/>
      <c r="C263" s="148"/>
      <c r="D263" s="125"/>
      <c r="E263" s="125"/>
      <c r="F263" s="155"/>
      <c r="G263" s="155"/>
      <c r="H263" s="155"/>
      <c r="I263" s="155"/>
      <c r="J263" s="125"/>
    </row>
    <row r="264" spans="2:10">
      <c r="B264" s="148"/>
      <c r="C264" s="148"/>
      <c r="D264" s="125"/>
      <c r="E264" s="125"/>
      <c r="F264" s="155"/>
      <c r="G264" s="155"/>
      <c r="H264" s="155"/>
      <c r="I264" s="155"/>
      <c r="J264" s="125"/>
    </row>
    <row r="265" spans="2:10">
      <c r="B265" s="148"/>
      <c r="C265" s="148"/>
      <c r="D265" s="125"/>
      <c r="E265" s="125"/>
      <c r="F265" s="155"/>
      <c r="G265" s="155"/>
      <c r="H265" s="155"/>
      <c r="I265" s="155"/>
      <c r="J265" s="125"/>
    </row>
    <row r="266" spans="2:10">
      <c r="B266" s="148"/>
      <c r="C266" s="148"/>
      <c r="D266" s="125"/>
      <c r="E266" s="125"/>
      <c r="F266" s="155"/>
      <c r="G266" s="155"/>
      <c r="H266" s="155"/>
      <c r="I266" s="155"/>
      <c r="J266" s="125"/>
    </row>
    <row r="267" spans="2:10">
      <c r="B267" s="148"/>
      <c r="C267" s="148"/>
      <c r="D267" s="125"/>
      <c r="E267" s="125"/>
      <c r="F267" s="155"/>
      <c r="G267" s="155"/>
      <c r="H267" s="155"/>
      <c r="I267" s="155"/>
      <c r="J267" s="125"/>
    </row>
    <row r="268" spans="2:10">
      <c r="B268" s="148"/>
      <c r="C268" s="148"/>
      <c r="D268" s="125"/>
      <c r="E268" s="125"/>
      <c r="F268" s="155"/>
      <c r="G268" s="155"/>
      <c r="H268" s="155"/>
      <c r="I268" s="155"/>
      <c r="J268" s="125"/>
    </row>
    <row r="269" spans="2:10">
      <c r="B269" s="148"/>
      <c r="C269" s="148"/>
      <c r="D269" s="125"/>
      <c r="E269" s="125"/>
      <c r="F269" s="155"/>
      <c r="G269" s="155"/>
      <c r="H269" s="155"/>
      <c r="I269" s="155"/>
      <c r="J269" s="125"/>
    </row>
    <row r="270" spans="2:10">
      <c r="B270" s="148"/>
      <c r="C270" s="148"/>
      <c r="D270" s="125"/>
      <c r="E270" s="125"/>
      <c r="F270" s="155"/>
      <c r="G270" s="155"/>
      <c r="H270" s="155"/>
      <c r="I270" s="155"/>
      <c r="J270" s="125"/>
    </row>
    <row r="271" spans="2:10">
      <c r="B271" s="148"/>
      <c r="C271" s="148"/>
      <c r="D271" s="125"/>
      <c r="E271" s="125"/>
      <c r="F271" s="155"/>
      <c r="G271" s="155"/>
      <c r="H271" s="155"/>
      <c r="I271" s="155"/>
      <c r="J271" s="125"/>
    </row>
    <row r="272" spans="2:10">
      <c r="B272" s="148"/>
      <c r="C272" s="148"/>
      <c r="D272" s="125"/>
      <c r="E272" s="125"/>
      <c r="F272" s="155"/>
      <c r="G272" s="155"/>
      <c r="H272" s="155"/>
      <c r="I272" s="155"/>
      <c r="J272" s="125"/>
    </row>
    <row r="273" spans="2:10">
      <c r="B273" s="148"/>
      <c r="C273" s="148"/>
      <c r="D273" s="125"/>
      <c r="E273" s="125"/>
      <c r="F273" s="155"/>
      <c r="G273" s="155"/>
      <c r="H273" s="155"/>
      <c r="I273" s="155"/>
      <c r="J273" s="125"/>
    </row>
    <row r="274" spans="2:10">
      <c r="B274" s="148"/>
      <c r="C274" s="148"/>
      <c r="D274" s="125"/>
      <c r="E274" s="125"/>
      <c r="F274" s="155"/>
      <c r="G274" s="155"/>
      <c r="H274" s="155"/>
      <c r="I274" s="155"/>
      <c r="J274" s="125"/>
    </row>
    <row r="275" spans="2:10">
      <c r="B275" s="148"/>
      <c r="C275" s="148"/>
      <c r="D275" s="125"/>
      <c r="E275" s="125"/>
      <c r="F275" s="155"/>
      <c r="G275" s="155"/>
      <c r="H275" s="155"/>
      <c r="I275" s="155"/>
      <c r="J275" s="125"/>
    </row>
    <row r="276" spans="2:10">
      <c r="B276" s="148"/>
      <c r="C276" s="148"/>
      <c r="D276" s="125"/>
      <c r="E276" s="125"/>
      <c r="F276" s="155"/>
      <c r="G276" s="155"/>
      <c r="H276" s="155"/>
      <c r="I276" s="155"/>
      <c r="J276" s="125"/>
    </row>
    <row r="277" spans="2:10">
      <c r="B277" s="148"/>
      <c r="C277" s="148"/>
      <c r="D277" s="125"/>
      <c r="E277" s="125"/>
      <c r="F277" s="155"/>
      <c r="G277" s="155"/>
      <c r="H277" s="155"/>
      <c r="I277" s="155"/>
      <c r="J277" s="125"/>
    </row>
    <row r="278" spans="2:10">
      <c r="B278" s="148"/>
      <c r="C278" s="148"/>
      <c r="D278" s="125"/>
      <c r="E278" s="125"/>
      <c r="F278" s="155"/>
      <c r="G278" s="155"/>
      <c r="H278" s="155"/>
      <c r="I278" s="155"/>
      <c r="J278" s="125"/>
    </row>
    <row r="279" spans="2:10">
      <c r="B279" s="148"/>
      <c r="C279" s="148"/>
      <c r="D279" s="125"/>
      <c r="E279" s="125"/>
      <c r="F279" s="155"/>
      <c r="G279" s="155"/>
      <c r="H279" s="155"/>
      <c r="I279" s="155"/>
      <c r="J279" s="125"/>
    </row>
    <row r="280" spans="2:10">
      <c r="B280" s="148"/>
      <c r="C280" s="148"/>
      <c r="D280" s="125"/>
      <c r="E280" s="125"/>
      <c r="F280" s="155"/>
      <c r="G280" s="155"/>
      <c r="H280" s="155"/>
      <c r="I280" s="155"/>
      <c r="J280" s="125"/>
    </row>
    <row r="281" spans="2:10">
      <c r="B281" s="148"/>
      <c r="C281" s="148"/>
      <c r="D281" s="125"/>
      <c r="E281" s="125"/>
      <c r="F281" s="155"/>
      <c r="G281" s="155"/>
      <c r="H281" s="155"/>
      <c r="I281" s="155"/>
      <c r="J281" s="125"/>
    </row>
    <row r="282" spans="2:10">
      <c r="B282" s="148"/>
      <c r="C282" s="148"/>
      <c r="D282" s="125"/>
      <c r="E282" s="125"/>
      <c r="F282" s="155"/>
      <c r="G282" s="155"/>
      <c r="H282" s="155"/>
      <c r="I282" s="155"/>
      <c r="J282" s="125"/>
    </row>
    <row r="283" spans="2:10">
      <c r="B283" s="148"/>
      <c r="C283" s="148"/>
      <c r="D283" s="125"/>
      <c r="E283" s="125"/>
      <c r="F283" s="155"/>
      <c r="G283" s="155"/>
      <c r="H283" s="155"/>
      <c r="I283" s="155"/>
      <c r="J283" s="125"/>
    </row>
    <row r="284" spans="2:10">
      <c r="B284" s="148"/>
      <c r="C284" s="148"/>
      <c r="D284" s="125"/>
      <c r="E284" s="125"/>
      <c r="F284" s="155"/>
      <c r="G284" s="155"/>
      <c r="H284" s="155"/>
      <c r="I284" s="155"/>
      <c r="J284" s="125"/>
    </row>
    <row r="285" spans="2:10">
      <c r="B285" s="148"/>
      <c r="C285" s="148"/>
      <c r="D285" s="125"/>
      <c r="E285" s="125"/>
      <c r="F285" s="155"/>
      <c r="G285" s="155"/>
      <c r="H285" s="155"/>
      <c r="I285" s="155"/>
      <c r="J285" s="125"/>
    </row>
    <row r="286" spans="2:10">
      <c r="B286" s="148"/>
      <c r="C286" s="148"/>
      <c r="D286" s="125"/>
      <c r="E286" s="125"/>
      <c r="F286" s="155"/>
      <c r="G286" s="155"/>
      <c r="H286" s="155"/>
      <c r="I286" s="155"/>
      <c r="J286" s="125"/>
    </row>
    <row r="287" spans="2:10">
      <c r="B287" s="148"/>
      <c r="C287" s="148"/>
      <c r="D287" s="125"/>
      <c r="E287" s="125"/>
      <c r="F287" s="155"/>
      <c r="G287" s="155"/>
      <c r="H287" s="155"/>
      <c r="I287" s="155"/>
      <c r="J287" s="125"/>
    </row>
    <row r="288" spans="2:10">
      <c r="B288" s="148"/>
      <c r="C288" s="148"/>
      <c r="D288" s="125"/>
      <c r="E288" s="125"/>
      <c r="F288" s="155"/>
      <c r="G288" s="155"/>
      <c r="H288" s="155"/>
      <c r="I288" s="155"/>
      <c r="J288" s="125"/>
    </row>
    <row r="289" spans="2:10">
      <c r="B289" s="148"/>
      <c r="C289" s="148"/>
      <c r="D289" s="125"/>
      <c r="E289" s="125"/>
      <c r="F289" s="155"/>
      <c r="G289" s="155"/>
      <c r="H289" s="155"/>
      <c r="I289" s="155"/>
      <c r="J289" s="125"/>
    </row>
    <row r="290" spans="2:10">
      <c r="B290" s="148"/>
      <c r="C290" s="148"/>
      <c r="D290" s="125"/>
      <c r="E290" s="125"/>
      <c r="F290" s="155"/>
      <c r="G290" s="155"/>
      <c r="H290" s="155"/>
      <c r="I290" s="155"/>
      <c r="J290" s="125"/>
    </row>
    <row r="291" spans="2:10">
      <c r="B291" s="148"/>
      <c r="C291" s="148"/>
      <c r="D291" s="125"/>
      <c r="E291" s="125"/>
      <c r="F291" s="155"/>
      <c r="G291" s="155"/>
      <c r="H291" s="155"/>
      <c r="I291" s="155"/>
      <c r="J291" s="125"/>
    </row>
    <row r="292" spans="2:10">
      <c r="B292" s="148"/>
      <c r="C292" s="148"/>
      <c r="D292" s="125"/>
      <c r="E292" s="125"/>
      <c r="F292" s="155"/>
      <c r="G292" s="155"/>
      <c r="H292" s="155"/>
      <c r="I292" s="155"/>
      <c r="J292" s="125"/>
    </row>
    <row r="293" spans="2:10">
      <c r="B293" s="148"/>
      <c r="C293" s="148"/>
      <c r="D293" s="125"/>
      <c r="E293" s="125"/>
      <c r="F293" s="155"/>
      <c r="G293" s="155"/>
      <c r="H293" s="155"/>
      <c r="I293" s="155"/>
      <c r="J293" s="125"/>
    </row>
    <row r="294" spans="2:10">
      <c r="B294" s="148"/>
      <c r="C294" s="148"/>
      <c r="D294" s="125"/>
      <c r="E294" s="125"/>
      <c r="F294" s="155"/>
      <c r="G294" s="155"/>
      <c r="H294" s="155"/>
      <c r="I294" s="155"/>
      <c r="J294" s="125"/>
    </row>
    <row r="295" spans="2:10">
      <c r="B295" s="148"/>
      <c r="C295" s="148"/>
      <c r="D295" s="125"/>
      <c r="E295" s="125"/>
      <c r="F295" s="155"/>
      <c r="G295" s="155"/>
      <c r="H295" s="155"/>
      <c r="I295" s="155"/>
      <c r="J295" s="125"/>
    </row>
    <row r="296" spans="2:10">
      <c r="B296" s="148"/>
      <c r="C296" s="148"/>
      <c r="D296" s="125"/>
      <c r="E296" s="125"/>
      <c r="F296" s="155"/>
      <c r="G296" s="155"/>
      <c r="H296" s="155"/>
      <c r="I296" s="155"/>
      <c r="J296" s="125"/>
    </row>
    <row r="297" spans="2:10">
      <c r="B297" s="148"/>
      <c r="C297" s="148"/>
      <c r="D297" s="125"/>
      <c r="E297" s="125"/>
      <c r="F297" s="155"/>
      <c r="G297" s="155"/>
      <c r="H297" s="155"/>
      <c r="I297" s="155"/>
      <c r="J297" s="125"/>
    </row>
    <row r="298" spans="2:10">
      <c r="B298" s="148"/>
      <c r="C298" s="148"/>
      <c r="D298" s="125"/>
      <c r="E298" s="125"/>
      <c r="F298" s="155"/>
      <c r="G298" s="155"/>
      <c r="H298" s="155"/>
      <c r="I298" s="155"/>
      <c r="J298" s="125"/>
    </row>
    <row r="299" spans="2:10">
      <c r="B299" s="148"/>
      <c r="C299" s="148"/>
      <c r="D299" s="125"/>
      <c r="E299" s="125"/>
      <c r="F299" s="155"/>
      <c r="G299" s="155"/>
      <c r="H299" s="155"/>
      <c r="I299" s="155"/>
      <c r="J299" s="125"/>
    </row>
    <row r="300" spans="2:10">
      <c r="B300" s="148"/>
      <c r="C300" s="148"/>
      <c r="D300" s="125"/>
      <c r="E300" s="125"/>
      <c r="F300" s="155"/>
      <c r="G300" s="155"/>
      <c r="H300" s="155"/>
      <c r="I300" s="155"/>
      <c r="J300" s="125"/>
    </row>
    <row r="301" spans="2:10">
      <c r="B301" s="148"/>
      <c r="C301" s="148"/>
      <c r="D301" s="125"/>
      <c r="E301" s="125"/>
      <c r="F301" s="155"/>
      <c r="G301" s="155"/>
      <c r="H301" s="155"/>
      <c r="I301" s="155"/>
      <c r="J301" s="125"/>
    </row>
    <row r="302" spans="2:10">
      <c r="B302" s="148"/>
      <c r="C302" s="148"/>
      <c r="D302" s="125"/>
      <c r="E302" s="125"/>
      <c r="F302" s="155"/>
      <c r="G302" s="155"/>
      <c r="H302" s="155"/>
      <c r="I302" s="155"/>
      <c r="J302" s="125"/>
    </row>
    <row r="303" spans="2:10">
      <c r="B303" s="148"/>
      <c r="C303" s="148"/>
      <c r="D303" s="125"/>
      <c r="E303" s="125"/>
      <c r="F303" s="155"/>
      <c r="G303" s="155"/>
      <c r="H303" s="155"/>
      <c r="I303" s="155"/>
      <c r="J303" s="125"/>
    </row>
    <row r="304" spans="2:10">
      <c r="B304" s="148"/>
      <c r="C304" s="148"/>
      <c r="D304" s="125"/>
      <c r="E304" s="125"/>
      <c r="F304" s="155"/>
      <c r="G304" s="155"/>
      <c r="H304" s="155"/>
      <c r="I304" s="155"/>
      <c r="J304" s="125"/>
    </row>
    <row r="305" spans="2:10">
      <c r="B305" s="148"/>
      <c r="C305" s="148"/>
      <c r="D305" s="125"/>
      <c r="E305" s="125"/>
      <c r="F305" s="155"/>
      <c r="G305" s="155"/>
      <c r="H305" s="155"/>
      <c r="I305" s="155"/>
      <c r="J305" s="125"/>
    </row>
    <row r="306" spans="2:10">
      <c r="B306" s="148"/>
      <c r="C306" s="148"/>
      <c r="D306" s="125"/>
      <c r="E306" s="125"/>
      <c r="F306" s="155"/>
      <c r="G306" s="155"/>
      <c r="H306" s="155"/>
      <c r="I306" s="155"/>
      <c r="J306" s="125"/>
    </row>
    <row r="307" spans="2:10">
      <c r="B307" s="148"/>
      <c r="C307" s="148"/>
      <c r="D307" s="125"/>
      <c r="E307" s="125"/>
      <c r="F307" s="155"/>
      <c r="G307" s="155"/>
      <c r="H307" s="155"/>
      <c r="I307" s="155"/>
      <c r="J307" s="125"/>
    </row>
    <row r="308" spans="2:10">
      <c r="B308" s="148"/>
      <c r="C308" s="148"/>
      <c r="D308" s="125"/>
      <c r="E308" s="125"/>
      <c r="F308" s="155"/>
      <c r="G308" s="155"/>
      <c r="H308" s="155"/>
      <c r="I308" s="155"/>
      <c r="J308" s="125"/>
    </row>
    <row r="309" spans="2:10">
      <c r="B309" s="148"/>
      <c r="C309" s="148"/>
      <c r="D309" s="125"/>
      <c r="E309" s="125"/>
      <c r="F309" s="155"/>
      <c r="G309" s="155"/>
      <c r="H309" s="155"/>
      <c r="I309" s="155"/>
      <c r="J309" s="125"/>
    </row>
    <row r="310" spans="2:10">
      <c r="B310" s="148"/>
      <c r="C310" s="148"/>
      <c r="D310" s="125"/>
      <c r="E310" s="125"/>
      <c r="F310" s="155"/>
      <c r="G310" s="155"/>
      <c r="H310" s="155"/>
      <c r="I310" s="155"/>
      <c r="J310" s="125"/>
    </row>
    <row r="311" spans="2:10">
      <c r="B311" s="148"/>
      <c r="C311" s="148"/>
      <c r="D311" s="125"/>
      <c r="E311" s="125"/>
      <c r="F311" s="155"/>
      <c r="G311" s="155"/>
      <c r="H311" s="155"/>
      <c r="I311" s="155"/>
      <c r="J311" s="125"/>
    </row>
    <row r="312" spans="2:10">
      <c r="B312" s="148"/>
      <c r="C312" s="148"/>
      <c r="D312" s="125"/>
      <c r="E312" s="125"/>
      <c r="F312" s="155"/>
      <c r="G312" s="155"/>
      <c r="H312" s="155"/>
      <c r="I312" s="155"/>
      <c r="J312" s="125"/>
    </row>
    <row r="313" spans="2:10">
      <c r="B313" s="148"/>
      <c r="C313" s="148"/>
      <c r="D313" s="125"/>
      <c r="E313" s="125"/>
      <c r="F313" s="155"/>
      <c r="G313" s="155"/>
      <c r="H313" s="155"/>
      <c r="I313" s="155"/>
      <c r="J313" s="125"/>
    </row>
    <row r="314" spans="2:10">
      <c r="B314" s="148"/>
      <c r="C314" s="148"/>
      <c r="D314" s="125"/>
      <c r="E314" s="125"/>
      <c r="F314" s="155"/>
      <c r="G314" s="155"/>
      <c r="H314" s="155"/>
      <c r="I314" s="155"/>
      <c r="J314" s="125"/>
    </row>
    <row r="315" spans="2:10">
      <c r="B315" s="148"/>
      <c r="C315" s="148"/>
      <c r="D315" s="125"/>
      <c r="E315" s="125"/>
      <c r="F315" s="155"/>
      <c r="G315" s="155"/>
      <c r="H315" s="155"/>
      <c r="I315" s="155"/>
      <c r="J315" s="125"/>
    </row>
    <row r="316" spans="2:10">
      <c r="B316" s="148"/>
      <c r="C316" s="148"/>
      <c r="D316" s="125"/>
      <c r="E316" s="125"/>
      <c r="F316" s="155"/>
      <c r="G316" s="155"/>
      <c r="H316" s="155"/>
      <c r="I316" s="155"/>
      <c r="J316" s="125"/>
    </row>
    <row r="317" spans="2:10">
      <c r="B317" s="148"/>
      <c r="C317" s="148"/>
      <c r="D317" s="125"/>
      <c r="E317" s="125"/>
      <c r="F317" s="155"/>
      <c r="G317" s="155"/>
      <c r="H317" s="155"/>
      <c r="I317" s="155"/>
      <c r="J317" s="125"/>
    </row>
    <row r="318" spans="2:10">
      <c r="B318" s="148"/>
      <c r="C318" s="148"/>
      <c r="D318" s="125"/>
      <c r="E318" s="125"/>
      <c r="F318" s="155"/>
      <c r="G318" s="155"/>
      <c r="H318" s="155"/>
      <c r="I318" s="155"/>
      <c r="J318" s="125"/>
    </row>
    <row r="319" spans="2:10">
      <c r="B319" s="148"/>
      <c r="C319" s="148"/>
      <c r="D319" s="125"/>
      <c r="E319" s="125"/>
      <c r="F319" s="155"/>
      <c r="G319" s="155"/>
      <c r="H319" s="155"/>
      <c r="I319" s="155"/>
      <c r="J319" s="125"/>
    </row>
    <row r="320" spans="2:10">
      <c r="B320" s="148"/>
      <c r="C320" s="148"/>
      <c r="D320" s="125"/>
      <c r="E320" s="125"/>
      <c r="F320" s="155"/>
      <c r="G320" s="155"/>
      <c r="H320" s="155"/>
      <c r="I320" s="155"/>
      <c r="J320" s="125"/>
    </row>
    <row r="321" spans="2:10">
      <c r="B321" s="148"/>
      <c r="C321" s="148"/>
      <c r="D321" s="125"/>
      <c r="E321" s="125"/>
      <c r="F321" s="155"/>
      <c r="G321" s="155"/>
      <c r="H321" s="155"/>
      <c r="I321" s="155"/>
      <c r="J321" s="125"/>
    </row>
    <row r="322" spans="2:10">
      <c r="B322" s="148"/>
      <c r="C322" s="148"/>
      <c r="D322" s="125"/>
      <c r="E322" s="125"/>
      <c r="F322" s="155"/>
      <c r="G322" s="155"/>
      <c r="H322" s="155"/>
      <c r="I322" s="155"/>
      <c r="J322" s="125"/>
    </row>
    <row r="323" spans="2:10">
      <c r="B323" s="148"/>
      <c r="C323" s="148"/>
      <c r="D323" s="125"/>
      <c r="E323" s="125"/>
      <c r="F323" s="155"/>
      <c r="G323" s="155"/>
      <c r="H323" s="155"/>
      <c r="I323" s="155"/>
      <c r="J323" s="125"/>
    </row>
    <row r="324" spans="2:10">
      <c r="B324" s="148"/>
      <c r="C324" s="148"/>
      <c r="D324" s="125"/>
      <c r="E324" s="125"/>
      <c r="F324" s="155"/>
      <c r="G324" s="155"/>
      <c r="H324" s="155"/>
      <c r="I324" s="155"/>
      <c r="J324" s="125"/>
    </row>
    <row r="325" spans="2:10">
      <c r="B325" s="148"/>
      <c r="C325" s="148"/>
      <c r="D325" s="125"/>
      <c r="E325" s="125"/>
      <c r="F325" s="155"/>
      <c r="G325" s="155"/>
      <c r="H325" s="155"/>
      <c r="I325" s="155"/>
      <c r="J325" s="125"/>
    </row>
    <row r="326" spans="2:10">
      <c r="B326" s="148"/>
      <c r="C326" s="148"/>
      <c r="D326" s="125"/>
      <c r="E326" s="125"/>
      <c r="F326" s="155"/>
      <c r="G326" s="155"/>
      <c r="H326" s="155"/>
      <c r="I326" s="155"/>
      <c r="J326" s="125"/>
    </row>
    <row r="327" spans="2:10">
      <c r="B327" s="148"/>
      <c r="C327" s="148"/>
      <c r="D327" s="125"/>
      <c r="E327" s="125"/>
      <c r="F327" s="155"/>
      <c r="G327" s="155"/>
      <c r="H327" s="155"/>
      <c r="I327" s="155"/>
      <c r="J327" s="125"/>
    </row>
    <row r="328" spans="2:10">
      <c r="B328" s="148"/>
      <c r="C328" s="148"/>
      <c r="D328" s="125"/>
      <c r="E328" s="125"/>
      <c r="F328" s="155"/>
      <c r="G328" s="155"/>
      <c r="H328" s="155"/>
      <c r="I328" s="155"/>
      <c r="J328" s="125"/>
    </row>
    <row r="329" spans="2:10">
      <c r="B329" s="148"/>
      <c r="C329" s="148"/>
      <c r="D329" s="125"/>
      <c r="E329" s="125"/>
      <c r="F329" s="155"/>
      <c r="G329" s="155"/>
      <c r="H329" s="155"/>
      <c r="I329" s="155"/>
      <c r="J329" s="125"/>
    </row>
    <row r="330" spans="2:10">
      <c r="B330" s="148"/>
      <c r="C330" s="148"/>
      <c r="D330" s="125"/>
      <c r="E330" s="125"/>
      <c r="F330" s="155"/>
      <c r="G330" s="155"/>
      <c r="H330" s="155"/>
      <c r="I330" s="155"/>
      <c r="J330" s="125"/>
    </row>
    <row r="331" spans="2:10">
      <c r="B331" s="148"/>
      <c r="C331" s="148"/>
      <c r="D331" s="125"/>
      <c r="E331" s="125"/>
      <c r="F331" s="155"/>
      <c r="G331" s="155"/>
      <c r="H331" s="155"/>
      <c r="I331" s="155"/>
      <c r="J331" s="125"/>
    </row>
    <row r="332" spans="2:10">
      <c r="B332" s="148"/>
      <c r="C332" s="148"/>
      <c r="D332" s="125"/>
      <c r="E332" s="125"/>
      <c r="F332" s="155"/>
      <c r="G332" s="155"/>
      <c r="H332" s="155"/>
      <c r="I332" s="155"/>
      <c r="J332" s="125"/>
    </row>
    <row r="333" spans="2:10">
      <c r="B333" s="148"/>
      <c r="C333" s="148"/>
      <c r="D333" s="125"/>
      <c r="E333" s="125"/>
      <c r="F333" s="155"/>
      <c r="G333" s="155"/>
      <c r="H333" s="155"/>
      <c r="I333" s="155"/>
      <c r="J333" s="125"/>
    </row>
    <row r="334" spans="2:10">
      <c r="B334" s="148"/>
      <c r="C334" s="148"/>
      <c r="D334" s="125"/>
      <c r="E334" s="125"/>
      <c r="F334" s="155"/>
      <c r="G334" s="155"/>
      <c r="H334" s="155"/>
      <c r="I334" s="155"/>
      <c r="J334" s="125"/>
    </row>
    <row r="335" spans="2:10">
      <c r="B335" s="148"/>
      <c r="C335" s="148"/>
      <c r="D335" s="125"/>
      <c r="E335" s="125"/>
      <c r="F335" s="155"/>
      <c r="G335" s="155"/>
      <c r="H335" s="155"/>
      <c r="I335" s="155"/>
      <c r="J335" s="125"/>
    </row>
    <row r="336" spans="2:10">
      <c r="B336" s="148"/>
      <c r="C336" s="148"/>
      <c r="D336" s="125"/>
      <c r="E336" s="125"/>
      <c r="F336" s="155"/>
      <c r="G336" s="155"/>
      <c r="H336" s="155"/>
      <c r="I336" s="155"/>
      <c r="J336" s="125"/>
    </row>
    <row r="337" spans="2:10">
      <c r="B337" s="148"/>
      <c r="C337" s="148"/>
      <c r="D337" s="125"/>
      <c r="E337" s="125"/>
      <c r="F337" s="155"/>
      <c r="G337" s="155"/>
      <c r="H337" s="155"/>
      <c r="I337" s="155"/>
      <c r="J337" s="125"/>
    </row>
    <row r="338" spans="2:10">
      <c r="B338" s="148"/>
      <c r="C338" s="148"/>
      <c r="D338" s="125"/>
      <c r="E338" s="125"/>
      <c r="F338" s="155"/>
      <c r="G338" s="155"/>
      <c r="H338" s="155"/>
      <c r="I338" s="155"/>
      <c r="J338" s="125"/>
    </row>
    <row r="339" spans="2:10">
      <c r="B339" s="148"/>
      <c r="C339" s="148"/>
      <c r="D339" s="125"/>
      <c r="E339" s="125"/>
      <c r="F339" s="155"/>
      <c r="G339" s="155"/>
      <c r="H339" s="155"/>
      <c r="I339" s="155"/>
      <c r="J339" s="125"/>
    </row>
    <row r="340" spans="2:10">
      <c r="B340" s="148"/>
      <c r="C340" s="148"/>
      <c r="D340" s="125"/>
      <c r="E340" s="125"/>
      <c r="F340" s="155"/>
      <c r="G340" s="155"/>
      <c r="H340" s="155"/>
      <c r="I340" s="155"/>
      <c r="J340" s="125"/>
    </row>
    <row r="341" spans="2:10">
      <c r="B341" s="148"/>
      <c r="C341" s="148"/>
      <c r="D341" s="125"/>
      <c r="E341" s="125"/>
      <c r="F341" s="155"/>
      <c r="G341" s="155"/>
      <c r="H341" s="155"/>
      <c r="I341" s="155"/>
      <c r="J341" s="125"/>
    </row>
    <row r="342" spans="2:10">
      <c r="B342" s="148"/>
      <c r="C342" s="148"/>
      <c r="D342" s="125"/>
      <c r="E342" s="125"/>
      <c r="F342" s="155"/>
      <c r="G342" s="155"/>
      <c r="H342" s="155"/>
      <c r="I342" s="155"/>
      <c r="J342" s="125"/>
    </row>
    <row r="343" spans="2:10">
      <c r="B343" s="148"/>
      <c r="C343" s="148"/>
      <c r="D343" s="125"/>
      <c r="E343" s="125"/>
      <c r="F343" s="155"/>
      <c r="G343" s="155"/>
      <c r="H343" s="155"/>
      <c r="I343" s="155"/>
      <c r="J343" s="125"/>
    </row>
    <row r="344" spans="2:10">
      <c r="B344" s="148"/>
      <c r="C344" s="148"/>
      <c r="D344" s="125"/>
      <c r="E344" s="125"/>
      <c r="F344" s="155"/>
      <c r="G344" s="155"/>
      <c r="H344" s="155"/>
      <c r="I344" s="155"/>
      <c r="J344" s="125"/>
    </row>
    <row r="345" spans="2:10">
      <c r="B345" s="148"/>
      <c r="C345" s="148"/>
      <c r="D345" s="125"/>
      <c r="E345" s="125"/>
      <c r="F345" s="155"/>
      <c r="G345" s="155"/>
      <c r="H345" s="155"/>
      <c r="I345" s="155"/>
      <c r="J345" s="125"/>
    </row>
    <row r="346" spans="2:10">
      <c r="B346" s="148"/>
      <c r="C346" s="148"/>
      <c r="D346" s="125"/>
      <c r="E346" s="125"/>
      <c r="F346" s="155"/>
      <c r="G346" s="155"/>
      <c r="H346" s="155"/>
      <c r="I346" s="155"/>
      <c r="J346" s="125"/>
    </row>
    <row r="347" spans="2:10">
      <c r="B347" s="148"/>
      <c r="C347" s="148"/>
      <c r="D347" s="125"/>
      <c r="E347" s="125"/>
      <c r="F347" s="155"/>
      <c r="G347" s="155"/>
      <c r="H347" s="155"/>
      <c r="I347" s="155"/>
      <c r="J347" s="125"/>
    </row>
    <row r="348" spans="2:10">
      <c r="B348" s="148"/>
      <c r="C348" s="148"/>
      <c r="D348" s="125"/>
      <c r="E348" s="125"/>
      <c r="F348" s="155"/>
      <c r="G348" s="155"/>
      <c r="H348" s="155"/>
      <c r="I348" s="155"/>
      <c r="J348" s="125"/>
    </row>
    <row r="349" spans="2:10">
      <c r="B349" s="148"/>
      <c r="C349" s="148"/>
      <c r="D349" s="125"/>
      <c r="E349" s="125"/>
      <c r="F349" s="155"/>
      <c r="G349" s="155"/>
      <c r="H349" s="155"/>
      <c r="I349" s="155"/>
      <c r="J349" s="125"/>
    </row>
    <row r="350" spans="2:10">
      <c r="B350" s="148"/>
      <c r="C350" s="148"/>
      <c r="D350" s="125"/>
      <c r="E350" s="125"/>
      <c r="F350" s="155"/>
      <c r="G350" s="155"/>
      <c r="H350" s="155"/>
      <c r="I350" s="155"/>
      <c r="J350" s="125"/>
    </row>
    <row r="351" spans="2:10">
      <c r="B351" s="148"/>
      <c r="C351" s="148"/>
      <c r="D351" s="125"/>
      <c r="E351" s="125"/>
      <c r="F351" s="155"/>
      <c r="G351" s="155"/>
      <c r="H351" s="155"/>
      <c r="I351" s="155"/>
      <c r="J351" s="125"/>
    </row>
    <row r="352" spans="2:10">
      <c r="B352" s="148"/>
      <c r="C352" s="148"/>
      <c r="D352" s="125"/>
      <c r="E352" s="125"/>
      <c r="F352" s="155"/>
      <c r="G352" s="155"/>
      <c r="H352" s="155"/>
      <c r="I352" s="155"/>
      <c r="J352" s="125"/>
    </row>
    <row r="353" spans="2:10">
      <c r="B353" s="148"/>
      <c r="C353" s="148"/>
      <c r="D353" s="125"/>
      <c r="E353" s="125"/>
      <c r="F353" s="155"/>
      <c r="G353" s="155"/>
      <c r="H353" s="155"/>
      <c r="I353" s="155"/>
      <c r="J353" s="125"/>
    </row>
    <row r="354" spans="2:10">
      <c r="B354" s="148"/>
      <c r="C354" s="148"/>
      <c r="D354" s="125"/>
      <c r="E354" s="125"/>
      <c r="F354" s="155"/>
      <c r="G354" s="155"/>
      <c r="H354" s="155"/>
      <c r="I354" s="155"/>
      <c r="J354" s="125"/>
    </row>
    <row r="355" spans="2:10">
      <c r="B355" s="148"/>
      <c r="C355" s="148"/>
      <c r="D355" s="125"/>
      <c r="E355" s="125"/>
      <c r="F355" s="155"/>
      <c r="G355" s="155"/>
      <c r="H355" s="155"/>
      <c r="I355" s="155"/>
      <c r="J355" s="125"/>
    </row>
    <row r="356" spans="2:10">
      <c r="B356" s="148"/>
      <c r="C356" s="148"/>
      <c r="D356" s="125"/>
      <c r="E356" s="125"/>
      <c r="F356" s="155"/>
      <c r="G356" s="155"/>
      <c r="H356" s="155"/>
      <c r="I356" s="155"/>
      <c r="J356" s="125"/>
    </row>
    <row r="357" spans="2:10">
      <c r="B357" s="148"/>
      <c r="C357" s="148"/>
      <c r="D357" s="125"/>
      <c r="E357" s="125"/>
      <c r="F357" s="155"/>
      <c r="G357" s="155"/>
      <c r="H357" s="155"/>
      <c r="I357" s="155"/>
      <c r="J357" s="125"/>
    </row>
    <row r="358" spans="2:10">
      <c r="B358" s="148"/>
      <c r="C358" s="148"/>
      <c r="D358" s="125"/>
      <c r="E358" s="125"/>
      <c r="F358" s="155"/>
      <c r="G358" s="155"/>
      <c r="H358" s="155"/>
      <c r="I358" s="155"/>
      <c r="J358" s="125"/>
    </row>
    <row r="359" spans="2:10">
      <c r="B359" s="148"/>
      <c r="C359" s="148"/>
      <c r="D359" s="125"/>
      <c r="E359" s="125"/>
      <c r="F359" s="155"/>
      <c r="G359" s="155"/>
      <c r="H359" s="155"/>
      <c r="I359" s="155"/>
      <c r="J359" s="125"/>
    </row>
    <row r="360" spans="2:10">
      <c r="B360" s="148"/>
      <c r="C360" s="148"/>
      <c r="D360" s="125"/>
      <c r="E360" s="125"/>
      <c r="F360" s="155"/>
      <c r="G360" s="155"/>
      <c r="H360" s="155"/>
      <c r="I360" s="155"/>
      <c r="J360" s="125"/>
    </row>
    <row r="361" spans="2:10">
      <c r="B361" s="148"/>
      <c r="C361" s="148"/>
      <c r="D361" s="125"/>
      <c r="E361" s="125"/>
      <c r="F361" s="155"/>
      <c r="G361" s="155"/>
      <c r="H361" s="155"/>
      <c r="I361" s="155"/>
      <c r="J361" s="125"/>
    </row>
    <row r="362" spans="2:10">
      <c r="B362" s="148"/>
      <c r="C362" s="148"/>
      <c r="D362" s="125"/>
      <c r="E362" s="125"/>
      <c r="F362" s="155"/>
      <c r="G362" s="155"/>
      <c r="H362" s="155"/>
      <c r="I362" s="155"/>
      <c r="J362" s="125"/>
    </row>
    <row r="363" spans="2:10">
      <c r="B363" s="148"/>
      <c r="C363" s="148"/>
      <c r="D363" s="125"/>
      <c r="E363" s="125"/>
      <c r="F363" s="155"/>
      <c r="G363" s="155"/>
      <c r="H363" s="155"/>
      <c r="I363" s="155"/>
      <c r="J363" s="125"/>
    </row>
    <row r="364" spans="2:10">
      <c r="B364" s="148"/>
      <c r="C364" s="148"/>
      <c r="D364" s="125"/>
      <c r="E364" s="125"/>
      <c r="F364" s="155"/>
      <c r="G364" s="155"/>
      <c r="H364" s="155"/>
      <c r="I364" s="155"/>
      <c r="J364" s="125"/>
    </row>
    <row r="365" spans="2:10">
      <c r="B365" s="148"/>
      <c r="C365" s="148"/>
      <c r="D365" s="125"/>
      <c r="E365" s="125"/>
      <c r="F365" s="155"/>
      <c r="G365" s="155"/>
      <c r="H365" s="155"/>
      <c r="I365" s="155"/>
      <c r="J365" s="125"/>
    </row>
    <row r="366" spans="2:10">
      <c r="B366" s="148"/>
      <c r="C366" s="148"/>
      <c r="D366" s="125"/>
      <c r="E366" s="125"/>
      <c r="F366" s="155"/>
      <c r="G366" s="155"/>
      <c r="H366" s="155"/>
      <c r="I366" s="155"/>
      <c r="J366" s="125"/>
    </row>
    <row r="367" spans="2:10">
      <c r="B367" s="148"/>
      <c r="C367" s="148"/>
      <c r="D367" s="125"/>
      <c r="E367" s="125"/>
      <c r="F367" s="155"/>
      <c r="G367" s="155"/>
      <c r="H367" s="155"/>
      <c r="I367" s="155"/>
      <c r="J367" s="125"/>
    </row>
    <row r="368" spans="2:10">
      <c r="B368" s="148"/>
      <c r="C368" s="148"/>
      <c r="D368" s="125"/>
      <c r="E368" s="125"/>
      <c r="F368" s="155"/>
      <c r="G368" s="155"/>
      <c r="H368" s="155"/>
      <c r="I368" s="155"/>
      <c r="J368" s="125"/>
    </row>
    <row r="369" spans="2:10">
      <c r="B369" s="148"/>
      <c r="C369" s="148"/>
      <c r="D369" s="125"/>
      <c r="E369" s="125"/>
      <c r="F369" s="155"/>
      <c r="G369" s="155"/>
      <c r="H369" s="155"/>
      <c r="I369" s="155"/>
      <c r="J369" s="125"/>
    </row>
    <row r="370" spans="2:10">
      <c r="B370" s="148"/>
      <c r="C370" s="148"/>
      <c r="D370" s="125"/>
      <c r="E370" s="125"/>
      <c r="F370" s="155"/>
      <c r="G370" s="155"/>
      <c r="H370" s="155"/>
      <c r="I370" s="155"/>
      <c r="J370" s="125"/>
    </row>
    <row r="371" spans="2:10">
      <c r="B371" s="148"/>
      <c r="C371" s="148"/>
      <c r="D371" s="125"/>
      <c r="E371" s="125"/>
      <c r="F371" s="155"/>
      <c r="G371" s="155"/>
      <c r="H371" s="155"/>
      <c r="I371" s="155"/>
      <c r="J371" s="125"/>
    </row>
    <row r="372" spans="2:10">
      <c r="B372" s="148"/>
      <c r="C372" s="148"/>
      <c r="D372" s="125"/>
      <c r="E372" s="125"/>
      <c r="F372" s="155"/>
      <c r="G372" s="155"/>
      <c r="H372" s="155"/>
      <c r="I372" s="155"/>
      <c r="J372" s="125"/>
    </row>
    <row r="373" spans="2:10">
      <c r="B373" s="148"/>
      <c r="C373" s="148"/>
      <c r="D373" s="125"/>
      <c r="E373" s="125"/>
      <c r="F373" s="155"/>
      <c r="G373" s="155"/>
      <c r="H373" s="155"/>
      <c r="I373" s="155"/>
      <c r="J373" s="125"/>
    </row>
    <row r="374" spans="2:10">
      <c r="B374" s="148"/>
      <c r="C374" s="148"/>
      <c r="D374" s="125"/>
      <c r="E374" s="125"/>
      <c r="F374" s="155"/>
      <c r="G374" s="155"/>
      <c r="H374" s="155"/>
      <c r="I374" s="155"/>
      <c r="J374" s="125"/>
    </row>
    <row r="375" spans="2:10">
      <c r="B375" s="148"/>
      <c r="C375" s="148"/>
      <c r="D375" s="125"/>
      <c r="E375" s="125"/>
      <c r="F375" s="155"/>
      <c r="G375" s="155"/>
      <c r="H375" s="155"/>
      <c r="I375" s="155"/>
      <c r="J375" s="125"/>
    </row>
    <row r="376" spans="2:10">
      <c r="B376" s="148"/>
      <c r="C376" s="148"/>
      <c r="D376" s="125"/>
      <c r="E376" s="125"/>
      <c r="F376" s="155"/>
      <c r="G376" s="155"/>
      <c r="H376" s="155"/>
      <c r="I376" s="155"/>
      <c r="J376" s="125"/>
    </row>
    <row r="377" spans="2:10">
      <c r="B377" s="148"/>
      <c r="C377" s="148"/>
      <c r="D377" s="125"/>
      <c r="E377" s="125"/>
      <c r="F377" s="155"/>
      <c r="G377" s="155"/>
      <c r="H377" s="155"/>
      <c r="I377" s="155"/>
      <c r="J377" s="125"/>
    </row>
    <row r="378" spans="2:10">
      <c r="B378" s="148"/>
      <c r="C378" s="148"/>
      <c r="D378" s="125"/>
      <c r="E378" s="125"/>
      <c r="F378" s="155"/>
      <c r="G378" s="155"/>
      <c r="H378" s="155"/>
      <c r="I378" s="155"/>
      <c r="J378" s="125"/>
    </row>
    <row r="379" spans="2:10">
      <c r="B379" s="148"/>
      <c r="C379" s="148"/>
      <c r="D379" s="125"/>
      <c r="E379" s="125"/>
      <c r="F379" s="155"/>
      <c r="G379" s="155"/>
      <c r="H379" s="155"/>
      <c r="I379" s="155"/>
      <c r="J379" s="125"/>
    </row>
    <row r="380" spans="2:10">
      <c r="B380" s="148"/>
      <c r="C380" s="148"/>
      <c r="D380" s="125"/>
      <c r="E380" s="125"/>
      <c r="F380" s="155"/>
      <c r="G380" s="155"/>
      <c r="H380" s="155"/>
      <c r="I380" s="155"/>
      <c r="J380" s="125"/>
    </row>
    <row r="381" spans="2:10">
      <c r="B381" s="148"/>
      <c r="C381" s="148"/>
      <c r="D381" s="125"/>
      <c r="E381" s="125"/>
      <c r="F381" s="155"/>
      <c r="G381" s="155"/>
      <c r="H381" s="155"/>
      <c r="I381" s="155"/>
      <c r="J381" s="125"/>
    </row>
    <row r="382" spans="2:10">
      <c r="B382" s="148"/>
      <c r="C382" s="148"/>
      <c r="D382" s="125"/>
      <c r="E382" s="125"/>
      <c r="F382" s="155"/>
      <c r="G382" s="155"/>
      <c r="H382" s="155"/>
      <c r="I382" s="155"/>
      <c r="J382" s="125"/>
    </row>
    <row r="383" spans="2:10">
      <c r="B383" s="148"/>
      <c r="C383" s="148"/>
      <c r="D383" s="125"/>
      <c r="E383" s="125"/>
      <c r="F383" s="155"/>
      <c r="G383" s="155"/>
      <c r="H383" s="155"/>
      <c r="I383" s="155"/>
      <c r="J383" s="125"/>
    </row>
    <row r="384" spans="2:10">
      <c r="B384" s="148"/>
      <c r="C384" s="148"/>
      <c r="D384" s="125"/>
      <c r="E384" s="125"/>
      <c r="F384" s="155"/>
      <c r="G384" s="155"/>
      <c r="H384" s="155"/>
      <c r="I384" s="155"/>
      <c r="J384" s="125"/>
    </row>
    <row r="385" spans="2:10">
      <c r="B385" s="148"/>
      <c r="C385" s="148"/>
      <c r="D385" s="125"/>
      <c r="E385" s="125"/>
      <c r="F385" s="155"/>
      <c r="G385" s="155"/>
      <c r="H385" s="155"/>
      <c r="I385" s="155"/>
      <c r="J385" s="125"/>
    </row>
    <row r="386" spans="2:10">
      <c r="B386" s="148"/>
      <c r="C386" s="148"/>
      <c r="D386" s="125"/>
      <c r="E386" s="125"/>
      <c r="F386" s="155"/>
      <c r="G386" s="155"/>
      <c r="H386" s="155"/>
      <c r="I386" s="155"/>
      <c r="J386" s="125"/>
    </row>
    <row r="387" spans="2:10">
      <c r="B387" s="148"/>
      <c r="C387" s="148"/>
      <c r="D387" s="125"/>
      <c r="E387" s="125"/>
      <c r="F387" s="155"/>
      <c r="G387" s="155"/>
      <c r="H387" s="155"/>
      <c r="I387" s="155"/>
      <c r="J387" s="125"/>
    </row>
    <row r="388" spans="2:10">
      <c r="B388" s="148"/>
      <c r="C388" s="148"/>
      <c r="D388" s="125"/>
      <c r="E388" s="125"/>
      <c r="F388" s="155"/>
      <c r="G388" s="155"/>
      <c r="H388" s="155"/>
      <c r="I388" s="155"/>
      <c r="J388" s="125"/>
    </row>
    <row r="389" spans="2:10">
      <c r="B389" s="148"/>
      <c r="C389" s="148"/>
      <c r="D389" s="125"/>
      <c r="E389" s="125"/>
      <c r="F389" s="155"/>
      <c r="G389" s="155"/>
      <c r="H389" s="155"/>
      <c r="I389" s="155"/>
      <c r="J389" s="125"/>
    </row>
    <row r="390" spans="2:10">
      <c r="B390" s="148"/>
      <c r="C390" s="148"/>
      <c r="D390" s="125"/>
      <c r="E390" s="125"/>
      <c r="F390" s="155"/>
      <c r="G390" s="155"/>
      <c r="H390" s="155"/>
      <c r="I390" s="155"/>
      <c r="J390" s="125"/>
    </row>
    <row r="391" spans="2:10">
      <c r="B391" s="148"/>
      <c r="C391" s="148"/>
      <c r="D391" s="125"/>
      <c r="E391" s="125"/>
      <c r="F391" s="155"/>
      <c r="G391" s="155"/>
      <c r="H391" s="155"/>
      <c r="I391" s="155"/>
      <c r="J391" s="125"/>
    </row>
    <row r="392" spans="2:10">
      <c r="B392" s="148"/>
      <c r="C392" s="148"/>
      <c r="D392" s="125"/>
      <c r="E392" s="125"/>
      <c r="F392" s="155"/>
      <c r="G392" s="155"/>
      <c r="H392" s="155"/>
      <c r="I392" s="155"/>
      <c r="J392" s="125"/>
    </row>
    <row r="393" spans="2:10">
      <c r="B393" s="148"/>
      <c r="C393" s="148"/>
      <c r="D393" s="125"/>
      <c r="E393" s="125"/>
      <c r="F393" s="155"/>
      <c r="G393" s="155"/>
      <c r="H393" s="155"/>
      <c r="I393" s="155"/>
      <c r="J393" s="125"/>
    </row>
    <row r="394" spans="2:10">
      <c r="B394" s="148"/>
      <c r="C394" s="148"/>
      <c r="D394" s="125"/>
      <c r="E394" s="125"/>
      <c r="F394" s="155"/>
      <c r="G394" s="155"/>
      <c r="H394" s="155"/>
      <c r="I394" s="155"/>
      <c r="J394" s="125"/>
    </row>
    <row r="395" spans="2:10">
      <c r="B395" s="148"/>
      <c r="C395" s="148"/>
      <c r="D395" s="125"/>
      <c r="E395" s="125"/>
      <c r="F395" s="155"/>
      <c r="G395" s="155"/>
      <c r="H395" s="155"/>
      <c r="I395" s="155"/>
      <c r="J395" s="125"/>
    </row>
    <row r="396" spans="2:10">
      <c r="B396" s="148"/>
      <c r="C396" s="148"/>
      <c r="D396" s="125"/>
      <c r="E396" s="125"/>
      <c r="F396" s="155"/>
      <c r="G396" s="155"/>
      <c r="H396" s="155"/>
      <c r="I396" s="155"/>
      <c r="J396" s="125"/>
    </row>
    <row r="397" spans="2:10">
      <c r="B397" s="148"/>
      <c r="C397" s="148"/>
      <c r="D397" s="125"/>
      <c r="E397" s="125"/>
      <c r="F397" s="155"/>
      <c r="G397" s="155"/>
      <c r="H397" s="155"/>
      <c r="I397" s="155"/>
      <c r="J397" s="125"/>
    </row>
    <row r="398" spans="2:10">
      <c r="B398" s="148"/>
      <c r="C398" s="148"/>
      <c r="D398" s="125"/>
      <c r="E398" s="125"/>
      <c r="F398" s="155"/>
      <c r="G398" s="155"/>
      <c r="H398" s="155"/>
      <c r="I398" s="155"/>
      <c r="J398" s="125"/>
    </row>
    <row r="399" spans="2:10">
      <c r="B399" s="148"/>
      <c r="C399" s="148"/>
      <c r="D399" s="125"/>
      <c r="E399" s="125"/>
      <c r="F399" s="155"/>
      <c r="G399" s="155"/>
      <c r="H399" s="155"/>
      <c r="I399" s="155"/>
      <c r="J399" s="125"/>
    </row>
    <row r="400" spans="2:10">
      <c r="B400" s="148"/>
      <c r="C400" s="148"/>
      <c r="D400" s="125"/>
      <c r="E400" s="125"/>
      <c r="F400" s="155"/>
      <c r="G400" s="155"/>
      <c r="H400" s="155"/>
      <c r="I400" s="155"/>
      <c r="J400" s="125"/>
    </row>
    <row r="401" spans="2:10">
      <c r="B401" s="148"/>
      <c r="C401" s="148"/>
      <c r="D401" s="125"/>
      <c r="E401" s="125"/>
      <c r="F401" s="155"/>
      <c r="G401" s="155"/>
      <c r="H401" s="155"/>
      <c r="I401" s="155"/>
      <c r="J401" s="125"/>
    </row>
    <row r="402" spans="2:10">
      <c r="B402" s="148"/>
      <c r="C402" s="148"/>
      <c r="D402" s="125"/>
      <c r="E402" s="125"/>
      <c r="F402" s="155"/>
      <c r="G402" s="155"/>
      <c r="H402" s="155"/>
      <c r="I402" s="155"/>
      <c r="J402" s="125"/>
    </row>
    <row r="403" spans="2:10">
      <c r="B403" s="148"/>
      <c r="C403" s="148"/>
      <c r="D403" s="125"/>
      <c r="E403" s="125"/>
      <c r="F403" s="155"/>
      <c r="G403" s="155"/>
      <c r="H403" s="155"/>
      <c r="I403" s="155"/>
      <c r="J403" s="125"/>
    </row>
    <row r="404" spans="2:10">
      <c r="B404" s="148"/>
      <c r="C404" s="148"/>
      <c r="D404" s="125"/>
      <c r="E404" s="125"/>
      <c r="F404" s="155"/>
      <c r="G404" s="155"/>
      <c r="H404" s="155"/>
      <c r="I404" s="155"/>
      <c r="J404" s="125"/>
    </row>
    <row r="405" spans="2:10">
      <c r="B405" s="148"/>
      <c r="C405" s="148"/>
      <c r="D405" s="125"/>
      <c r="E405" s="125"/>
      <c r="F405" s="155"/>
      <c r="G405" s="155"/>
      <c r="H405" s="155"/>
      <c r="I405" s="155"/>
      <c r="J405" s="125"/>
    </row>
    <row r="406" spans="2:10">
      <c r="B406" s="148"/>
      <c r="C406" s="148"/>
      <c r="D406" s="125"/>
      <c r="E406" s="125"/>
      <c r="F406" s="155"/>
      <c r="G406" s="155"/>
      <c r="H406" s="155"/>
      <c r="I406" s="155"/>
      <c r="J406" s="125"/>
    </row>
    <row r="407" spans="2:10">
      <c r="B407" s="148"/>
      <c r="C407" s="148"/>
      <c r="D407" s="125"/>
      <c r="E407" s="125"/>
      <c r="F407" s="155"/>
      <c r="G407" s="155"/>
      <c r="H407" s="155"/>
      <c r="I407" s="155"/>
      <c r="J407" s="125"/>
    </row>
    <row r="408" spans="2:10">
      <c r="B408" s="148"/>
      <c r="C408" s="148"/>
      <c r="D408" s="125"/>
      <c r="E408" s="125"/>
      <c r="F408" s="155"/>
      <c r="G408" s="155"/>
      <c r="H408" s="155"/>
      <c r="I408" s="155"/>
      <c r="J408" s="125"/>
    </row>
    <row r="409" spans="2:10">
      <c r="B409" s="148"/>
      <c r="C409" s="148"/>
      <c r="D409" s="125"/>
      <c r="E409" s="125"/>
      <c r="F409" s="155"/>
      <c r="G409" s="155"/>
      <c r="H409" s="155"/>
      <c r="I409" s="155"/>
      <c r="J409" s="125"/>
    </row>
    <row r="410" spans="2:10">
      <c r="B410" s="148"/>
      <c r="C410" s="148"/>
      <c r="D410" s="125"/>
      <c r="E410" s="125"/>
      <c r="F410" s="155"/>
      <c r="G410" s="155"/>
      <c r="H410" s="155"/>
      <c r="I410" s="155"/>
      <c r="J410" s="125"/>
    </row>
    <row r="411" spans="2:10">
      <c r="B411" s="148"/>
      <c r="C411" s="148"/>
      <c r="D411" s="125"/>
      <c r="E411" s="125"/>
      <c r="F411" s="155"/>
      <c r="G411" s="155"/>
      <c r="H411" s="155"/>
      <c r="I411" s="155"/>
      <c r="J411" s="125"/>
    </row>
    <row r="412" spans="2:10">
      <c r="B412" s="148"/>
      <c r="C412" s="148"/>
      <c r="D412" s="125"/>
      <c r="E412" s="125"/>
      <c r="F412" s="155"/>
      <c r="G412" s="155"/>
      <c r="H412" s="155"/>
      <c r="I412" s="155"/>
      <c r="J412" s="125"/>
    </row>
    <row r="413" spans="2:10">
      <c r="B413" s="148"/>
      <c r="C413" s="148"/>
      <c r="D413" s="125"/>
      <c r="E413" s="125"/>
      <c r="F413" s="155"/>
      <c r="G413" s="155"/>
      <c r="H413" s="155"/>
      <c r="I413" s="155"/>
      <c r="J413" s="125"/>
    </row>
    <row r="414" spans="2:10">
      <c r="B414" s="148"/>
      <c r="C414" s="148"/>
      <c r="D414" s="125"/>
      <c r="E414" s="125"/>
      <c r="F414" s="155"/>
      <c r="G414" s="155"/>
      <c r="H414" s="155"/>
      <c r="I414" s="155"/>
      <c r="J414" s="125"/>
    </row>
    <row r="415" spans="2:10">
      <c r="B415" s="148"/>
      <c r="C415" s="148"/>
      <c r="D415" s="125"/>
      <c r="E415" s="125"/>
      <c r="F415" s="155"/>
      <c r="G415" s="155"/>
      <c r="H415" s="155"/>
      <c r="I415" s="155"/>
      <c r="J415" s="125"/>
    </row>
    <row r="416" spans="2:10">
      <c r="B416" s="148"/>
      <c r="C416" s="148"/>
      <c r="D416" s="125"/>
      <c r="E416" s="125"/>
      <c r="F416" s="155"/>
      <c r="G416" s="155"/>
      <c r="H416" s="155"/>
      <c r="I416" s="155"/>
      <c r="J416" s="125"/>
    </row>
    <row r="417" spans="2:10">
      <c r="B417" s="148"/>
      <c r="C417" s="148"/>
      <c r="D417" s="125"/>
      <c r="E417" s="125"/>
      <c r="F417" s="155"/>
      <c r="G417" s="155"/>
      <c r="H417" s="155"/>
      <c r="I417" s="155"/>
      <c r="J417" s="125"/>
    </row>
    <row r="418" spans="2:10">
      <c r="B418" s="148"/>
      <c r="C418" s="148"/>
      <c r="D418" s="125"/>
      <c r="E418" s="125"/>
      <c r="F418" s="155"/>
      <c r="G418" s="155"/>
      <c r="H418" s="155"/>
      <c r="I418" s="155"/>
      <c r="J418" s="125"/>
    </row>
    <row r="419" spans="2:10">
      <c r="B419" s="148"/>
      <c r="C419" s="148"/>
      <c r="D419" s="125"/>
      <c r="E419" s="125"/>
      <c r="F419" s="155"/>
      <c r="G419" s="155"/>
      <c r="H419" s="155"/>
      <c r="I419" s="155"/>
      <c r="J419" s="125"/>
    </row>
    <row r="420" spans="2:10">
      <c r="B420" s="148"/>
      <c r="C420" s="148"/>
      <c r="D420" s="125"/>
      <c r="E420" s="125"/>
      <c r="F420" s="155"/>
      <c r="G420" s="155"/>
      <c r="H420" s="155"/>
      <c r="I420" s="155"/>
      <c r="J420" s="125"/>
    </row>
    <row r="421" spans="2:10">
      <c r="B421" s="148"/>
      <c r="C421" s="148"/>
      <c r="D421" s="125"/>
      <c r="E421" s="125"/>
      <c r="F421" s="155"/>
      <c r="G421" s="155"/>
      <c r="H421" s="155"/>
      <c r="I421" s="155"/>
      <c r="J421" s="125"/>
    </row>
    <row r="422" spans="2:10">
      <c r="B422" s="148"/>
      <c r="C422" s="148"/>
      <c r="D422" s="125"/>
      <c r="E422" s="125"/>
      <c r="F422" s="155"/>
      <c r="G422" s="155"/>
      <c r="H422" s="155"/>
      <c r="I422" s="155"/>
      <c r="J422" s="125"/>
    </row>
    <row r="423" spans="2:10">
      <c r="B423" s="148"/>
      <c r="C423" s="148"/>
      <c r="D423" s="125"/>
      <c r="E423" s="125"/>
      <c r="F423" s="155"/>
      <c r="G423" s="155"/>
      <c r="H423" s="155"/>
      <c r="I423" s="155"/>
      <c r="J423" s="125"/>
    </row>
    <row r="424" spans="2:10">
      <c r="B424" s="148"/>
      <c r="C424" s="148"/>
      <c r="D424" s="125"/>
      <c r="E424" s="125"/>
      <c r="F424" s="155"/>
      <c r="G424" s="155"/>
      <c r="H424" s="155"/>
      <c r="I424" s="155"/>
      <c r="J424" s="125"/>
    </row>
    <row r="425" spans="2:10">
      <c r="B425" s="148"/>
      <c r="C425" s="148"/>
      <c r="D425" s="125"/>
      <c r="E425" s="125"/>
      <c r="F425" s="155"/>
      <c r="G425" s="155"/>
      <c r="H425" s="155"/>
      <c r="I425" s="155"/>
      <c r="J425" s="125"/>
    </row>
    <row r="426" spans="2:10">
      <c r="B426" s="148"/>
      <c r="C426" s="148"/>
      <c r="D426" s="125"/>
      <c r="E426" s="125"/>
      <c r="F426" s="155"/>
      <c r="G426" s="155"/>
      <c r="H426" s="155"/>
      <c r="I426" s="155"/>
      <c r="J426" s="125"/>
    </row>
    <row r="427" spans="2:10">
      <c r="B427" s="148"/>
      <c r="C427" s="148"/>
      <c r="D427" s="125"/>
      <c r="E427" s="125"/>
      <c r="F427" s="155"/>
      <c r="G427" s="155"/>
      <c r="H427" s="155"/>
      <c r="I427" s="155"/>
      <c r="J427" s="125"/>
    </row>
    <row r="428" spans="2:10">
      <c r="B428" s="148"/>
      <c r="C428" s="148"/>
      <c r="D428" s="125"/>
      <c r="E428" s="125"/>
      <c r="F428" s="155"/>
      <c r="G428" s="155"/>
      <c r="H428" s="155"/>
      <c r="I428" s="155"/>
      <c r="J428" s="125"/>
    </row>
    <row r="429" spans="2:10">
      <c r="B429" s="148"/>
      <c r="C429" s="148"/>
      <c r="D429" s="125"/>
      <c r="E429" s="125"/>
      <c r="F429" s="155"/>
      <c r="G429" s="155"/>
      <c r="H429" s="155"/>
      <c r="I429" s="155"/>
      <c r="J429" s="125"/>
    </row>
    <row r="430" spans="2:10">
      <c r="B430" s="148"/>
      <c r="C430" s="148"/>
      <c r="D430" s="125"/>
      <c r="E430" s="125"/>
      <c r="F430" s="155"/>
      <c r="G430" s="155"/>
      <c r="H430" s="155"/>
      <c r="I430" s="155"/>
      <c r="J430" s="125"/>
    </row>
    <row r="431" spans="2:10">
      <c r="B431" s="148"/>
      <c r="C431" s="148"/>
      <c r="D431" s="125"/>
      <c r="E431" s="125"/>
      <c r="F431" s="155"/>
      <c r="G431" s="155"/>
      <c r="H431" s="155"/>
      <c r="I431" s="155"/>
      <c r="J431" s="125"/>
    </row>
    <row r="432" spans="2:10">
      <c r="B432" s="148"/>
      <c r="C432" s="148"/>
      <c r="D432" s="125"/>
      <c r="E432" s="125"/>
      <c r="F432" s="155"/>
      <c r="G432" s="155"/>
      <c r="H432" s="155"/>
      <c r="I432" s="155"/>
      <c r="J432" s="125"/>
    </row>
    <row r="433" spans="2:10">
      <c r="B433" s="148"/>
      <c r="C433" s="148"/>
      <c r="D433" s="125"/>
      <c r="E433" s="125"/>
      <c r="F433" s="155"/>
      <c r="G433" s="155"/>
      <c r="H433" s="155"/>
      <c r="I433" s="155"/>
      <c r="J433" s="125"/>
    </row>
    <row r="434" spans="2:10">
      <c r="B434" s="148"/>
      <c r="C434" s="148"/>
      <c r="D434" s="125"/>
      <c r="E434" s="125"/>
      <c r="F434" s="155"/>
      <c r="G434" s="155"/>
      <c r="H434" s="155"/>
      <c r="I434" s="155"/>
      <c r="J434" s="125"/>
    </row>
    <row r="435" spans="2:10">
      <c r="B435" s="148"/>
      <c r="C435" s="148"/>
      <c r="D435" s="125"/>
      <c r="E435" s="125"/>
      <c r="F435" s="155"/>
      <c r="G435" s="155"/>
      <c r="H435" s="155"/>
      <c r="I435" s="155"/>
      <c r="J435" s="125"/>
    </row>
    <row r="436" spans="2:10">
      <c r="B436" s="148"/>
      <c r="C436" s="148"/>
      <c r="D436" s="125"/>
      <c r="E436" s="125"/>
      <c r="F436" s="155"/>
      <c r="G436" s="155"/>
      <c r="H436" s="155"/>
      <c r="I436" s="155"/>
      <c r="J436" s="125"/>
    </row>
    <row r="437" spans="2:10">
      <c r="B437" s="148"/>
      <c r="C437" s="148"/>
      <c r="D437" s="125"/>
      <c r="E437" s="125"/>
      <c r="F437" s="155"/>
      <c r="G437" s="155"/>
      <c r="H437" s="155"/>
      <c r="I437" s="155"/>
      <c r="J437" s="125"/>
    </row>
    <row r="438" spans="2:10">
      <c r="B438" s="148"/>
      <c r="C438" s="148"/>
      <c r="D438" s="125"/>
      <c r="E438" s="125"/>
      <c r="F438" s="155"/>
      <c r="G438" s="155"/>
      <c r="H438" s="155"/>
      <c r="I438" s="155"/>
      <c r="J438" s="125"/>
    </row>
    <row r="439" spans="2:10">
      <c r="B439" s="148"/>
      <c r="C439" s="148"/>
      <c r="D439" s="125"/>
      <c r="E439" s="125"/>
      <c r="F439" s="155"/>
      <c r="G439" s="155"/>
      <c r="H439" s="155"/>
      <c r="I439" s="155"/>
      <c r="J439" s="125"/>
    </row>
    <row r="440" spans="2:10">
      <c r="B440" s="148"/>
      <c r="C440" s="148"/>
      <c r="D440" s="125"/>
      <c r="E440" s="125"/>
      <c r="F440" s="155"/>
      <c r="G440" s="155"/>
      <c r="H440" s="155"/>
      <c r="I440" s="155"/>
      <c r="J440" s="125"/>
    </row>
    <row r="441" spans="2:10">
      <c r="B441" s="148"/>
      <c r="C441" s="148"/>
      <c r="D441" s="125"/>
      <c r="E441" s="125"/>
      <c r="F441" s="155"/>
      <c r="G441" s="155"/>
      <c r="H441" s="155"/>
      <c r="I441" s="155"/>
      <c r="J441" s="125"/>
    </row>
    <row r="442" spans="2:10">
      <c r="B442" s="148"/>
      <c r="C442" s="148"/>
      <c r="D442" s="125"/>
      <c r="E442" s="125"/>
      <c r="F442" s="155"/>
      <c r="G442" s="155"/>
      <c r="H442" s="155"/>
      <c r="I442" s="155"/>
      <c r="J442" s="125"/>
    </row>
    <row r="443" spans="2:10">
      <c r="B443" s="148"/>
      <c r="C443" s="148"/>
      <c r="D443" s="125"/>
      <c r="E443" s="125"/>
      <c r="F443" s="155"/>
      <c r="G443" s="155"/>
      <c r="H443" s="155"/>
      <c r="I443" s="155"/>
      <c r="J443" s="125"/>
    </row>
    <row r="444" spans="2:10">
      <c r="B444" s="148"/>
      <c r="C444" s="148"/>
      <c r="D444" s="125"/>
      <c r="E444" s="125"/>
      <c r="F444" s="155"/>
      <c r="G444" s="155"/>
      <c r="H444" s="155"/>
      <c r="I444" s="155"/>
      <c r="J444" s="125"/>
    </row>
    <row r="445" spans="2:10">
      <c r="B445" s="148"/>
      <c r="C445" s="148"/>
      <c r="D445" s="125"/>
      <c r="E445" s="125"/>
      <c r="F445" s="155"/>
      <c r="G445" s="155"/>
      <c r="H445" s="155"/>
      <c r="I445" s="155"/>
      <c r="J445" s="125"/>
    </row>
    <row r="446" spans="2:10">
      <c r="B446" s="148"/>
      <c r="C446" s="148"/>
      <c r="D446" s="125"/>
      <c r="E446" s="125"/>
      <c r="F446" s="155"/>
      <c r="G446" s="155"/>
      <c r="H446" s="155"/>
      <c r="I446" s="155"/>
      <c r="J446" s="125"/>
    </row>
    <row r="447" spans="2:10">
      <c r="B447" s="148"/>
      <c r="C447" s="148"/>
      <c r="D447" s="125"/>
      <c r="E447" s="125"/>
      <c r="F447" s="155"/>
      <c r="G447" s="155"/>
      <c r="H447" s="155"/>
      <c r="I447" s="155"/>
      <c r="J447" s="125"/>
    </row>
    <row r="448" spans="2:10">
      <c r="B448" s="148"/>
      <c r="C448" s="148"/>
      <c r="D448" s="125"/>
      <c r="E448" s="125"/>
      <c r="F448" s="155"/>
      <c r="G448" s="155"/>
      <c r="H448" s="155"/>
      <c r="I448" s="155"/>
      <c r="J448" s="125"/>
    </row>
    <row r="449" spans="2:10">
      <c r="B449" s="148"/>
      <c r="C449" s="148"/>
      <c r="D449" s="125"/>
      <c r="E449" s="125"/>
      <c r="F449" s="155"/>
      <c r="G449" s="155"/>
      <c r="H449" s="155"/>
      <c r="I449" s="155"/>
      <c r="J449" s="125"/>
    </row>
    <row r="450" spans="2:10">
      <c r="B450" s="148"/>
      <c r="C450" s="148"/>
      <c r="D450" s="125"/>
      <c r="E450" s="125"/>
      <c r="F450" s="155"/>
      <c r="G450" s="155"/>
      <c r="H450" s="155"/>
      <c r="I450" s="155"/>
      <c r="J450" s="125"/>
    </row>
    <row r="451" spans="2:10">
      <c r="B451" s="148"/>
      <c r="C451" s="148"/>
      <c r="D451" s="125"/>
      <c r="E451" s="125"/>
      <c r="F451" s="155"/>
      <c r="G451" s="155"/>
      <c r="H451" s="155"/>
      <c r="I451" s="155"/>
      <c r="J451" s="125"/>
    </row>
    <row r="452" spans="2:10">
      <c r="B452" s="148"/>
      <c r="C452" s="148"/>
      <c r="D452" s="125"/>
      <c r="E452" s="125"/>
      <c r="F452" s="155"/>
      <c r="G452" s="155"/>
      <c r="H452" s="155"/>
      <c r="I452" s="155"/>
      <c r="J452" s="125"/>
    </row>
    <row r="453" spans="2:10">
      <c r="B453" s="148"/>
      <c r="C453" s="148"/>
      <c r="D453" s="125"/>
      <c r="E453" s="125"/>
      <c r="F453" s="155"/>
      <c r="G453" s="155"/>
      <c r="H453" s="155"/>
      <c r="I453" s="155"/>
      <c r="J453" s="125"/>
    </row>
    <row r="454" spans="2:10">
      <c r="B454" s="148"/>
      <c r="C454" s="148"/>
      <c r="D454" s="125"/>
      <c r="E454" s="125"/>
      <c r="F454" s="155"/>
      <c r="G454" s="155"/>
      <c r="H454" s="155"/>
      <c r="I454" s="155"/>
      <c r="J454" s="125"/>
    </row>
    <row r="455" spans="2:10">
      <c r="B455" s="148"/>
      <c r="C455" s="148"/>
      <c r="D455" s="125"/>
      <c r="E455" s="125"/>
      <c r="F455" s="155"/>
      <c r="G455" s="155"/>
      <c r="H455" s="155"/>
      <c r="I455" s="155"/>
      <c r="J455" s="125"/>
    </row>
    <row r="456" spans="2:10">
      <c r="B456" s="148"/>
      <c r="C456" s="148"/>
      <c r="D456" s="125"/>
      <c r="E456" s="125"/>
      <c r="F456" s="155"/>
      <c r="G456" s="155"/>
      <c r="H456" s="155"/>
      <c r="I456" s="155"/>
      <c r="J456" s="125"/>
    </row>
    <row r="457" spans="2:10">
      <c r="B457" s="148"/>
      <c r="C457" s="148"/>
      <c r="D457" s="125"/>
      <c r="E457" s="125"/>
      <c r="F457" s="155"/>
      <c r="G457" s="155"/>
      <c r="H457" s="155"/>
      <c r="I457" s="155"/>
      <c r="J457" s="125"/>
    </row>
    <row r="458" spans="2:10">
      <c r="B458" s="148"/>
      <c r="C458" s="148"/>
      <c r="D458" s="125"/>
      <c r="E458" s="125"/>
      <c r="F458" s="155"/>
      <c r="G458" s="155"/>
      <c r="H458" s="155"/>
      <c r="I458" s="155"/>
      <c r="J458" s="125"/>
    </row>
    <row r="459" spans="2:10">
      <c r="B459" s="148"/>
      <c r="C459" s="148"/>
      <c r="D459" s="125"/>
      <c r="E459" s="125"/>
      <c r="F459" s="155"/>
      <c r="G459" s="155"/>
      <c r="H459" s="155"/>
      <c r="I459" s="155"/>
      <c r="J459" s="125"/>
    </row>
    <row r="460" spans="2:10">
      <c r="B460" s="148"/>
      <c r="C460" s="148"/>
      <c r="D460" s="125"/>
      <c r="E460" s="125"/>
      <c r="F460" s="155"/>
      <c r="G460" s="155"/>
      <c r="H460" s="155"/>
      <c r="I460" s="155"/>
      <c r="J460" s="125"/>
    </row>
    <row r="461" spans="2:10">
      <c r="B461" s="148"/>
      <c r="C461" s="148"/>
      <c r="D461" s="125"/>
      <c r="E461" s="125"/>
      <c r="F461" s="155"/>
      <c r="G461" s="155"/>
      <c r="H461" s="155"/>
      <c r="I461" s="155"/>
      <c r="J461" s="125"/>
    </row>
    <row r="462" spans="2:10">
      <c r="B462" s="148"/>
      <c r="C462" s="148"/>
      <c r="D462" s="125"/>
      <c r="E462" s="125"/>
      <c r="F462" s="155"/>
      <c r="G462" s="155"/>
      <c r="H462" s="155"/>
      <c r="I462" s="155"/>
      <c r="J462" s="125"/>
    </row>
    <row r="463" spans="2:10">
      <c r="B463" s="148"/>
      <c r="C463" s="148"/>
      <c r="D463" s="125"/>
      <c r="E463" s="125"/>
      <c r="F463" s="155"/>
      <c r="G463" s="155"/>
      <c r="H463" s="155"/>
      <c r="I463" s="155"/>
      <c r="J463" s="125"/>
    </row>
    <row r="464" spans="2:10">
      <c r="B464" s="148"/>
      <c r="C464" s="148"/>
      <c r="D464" s="125"/>
      <c r="E464" s="125"/>
      <c r="F464" s="155"/>
      <c r="G464" s="155"/>
      <c r="H464" s="155"/>
      <c r="I464" s="155"/>
      <c r="J464" s="125"/>
    </row>
    <row r="465" spans="2:10">
      <c r="B465" s="148"/>
      <c r="C465" s="148"/>
      <c r="D465" s="125"/>
      <c r="E465" s="125"/>
      <c r="F465" s="155"/>
      <c r="G465" s="155"/>
      <c r="H465" s="155"/>
      <c r="I465" s="155"/>
      <c r="J465" s="125"/>
    </row>
    <row r="466" spans="2:10">
      <c r="B466" s="148"/>
      <c r="C466" s="148"/>
      <c r="D466" s="125"/>
      <c r="E466" s="125"/>
      <c r="F466" s="155"/>
      <c r="G466" s="155"/>
      <c r="H466" s="155"/>
      <c r="I466" s="155"/>
      <c r="J466" s="125"/>
    </row>
    <row r="467" spans="2:10">
      <c r="B467" s="148"/>
      <c r="C467" s="148"/>
      <c r="D467" s="125"/>
      <c r="E467" s="125"/>
      <c r="F467" s="155"/>
      <c r="G467" s="155"/>
      <c r="H467" s="155"/>
      <c r="I467" s="155"/>
      <c r="J467" s="125"/>
    </row>
    <row r="468" spans="2:10">
      <c r="B468" s="148"/>
      <c r="C468" s="148"/>
      <c r="D468" s="125"/>
      <c r="E468" s="125"/>
      <c r="F468" s="155"/>
      <c r="G468" s="155"/>
      <c r="H468" s="155"/>
      <c r="I468" s="155"/>
      <c r="J468" s="125"/>
    </row>
    <row r="469" spans="2:10">
      <c r="B469" s="148"/>
      <c r="C469" s="148"/>
      <c r="D469" s="125"/>
      <c r="E469" s="125"/>
      <c r="F469" s="155"/>
      <c r="G469" s="155"/>
      <c r="H469" s="155"/>
      <c r="I469" s="155"/>
      <c r="J469" s="125"/>
    </row>
    <row r="470" spans="2:10">
      <c r="B470" s="148"/>
      <c r="C470" s="148"/>
      <c r="D470" s="125"/>
      <c r="E470" s="125"/>
      <c r="F470" s="155"/>
      <c r="G470" s="155"/>
      <c r="H470" s="155"/>
      <c r="I470" s="155"/>
      <c r="J470" s="125"/>
    </row>
    <row r="471" spans="2:10">
      <c r="B471" s="148"/>
      <c r="C471" s="148"/>
      <c r="D471" s="125"/>
      <c r="E471" s="125"/>
      <c r="F471" s="155"/>
      <c r="G471" s="155"/>
      <c r="H471" s="155"/>
      <c r="I471" s="155"/>
      <c r="J471" s="125"/>
    </row>
    <row r="472" spans="2:10">
      <c r="B472" s="148"/>
      <c r="C472" s="148"/>
      <c r="D472" s="125"/>
      <c r="E472" s="125"/>
      <c r="F472" s="155"/>
      <c r="G472" s="155"/>
      <c r="H472" s="155"/>
      <c r="I472" s="155"/>
      <c r="J472" s="125"/>
    </row>
    <row r="473" spans="2:10">
      <c r="B473" s="148"/>
      <c r="C473" s="148"/>
      <c r="D473" s="125"/>
      <c r="E473" s="125"/>
      <c r="F473" s="155"/>
      <c r="G473" s="155"/>
      <c r="H473" s="155"/>
      <c r="I473" s="155"/>
      <c r="J473" s="125"/>
    </row>
    <row r="474" spans="2:10">
      <c r="B474" s="148"/>
      <c r="C474" s="148"/>
      <c r="D474" s="125"/>
      <c r="E474" s="125"/>
      <c r="F474" s="155"/>
      <c r="G474" s="155"/>
      <c r="H474" s="155"/>
      <c r="I474" s="155"/>
      <c r="J474" s="125"/>
    </row>
    <row r="475" spans="2:10">
      <c r="B475" s="148"/>
      <c r="C475" s="148"/>
      <c r="D475" s="125"/>
      <c r="E475" s="125"/>
      <c r="F475" s="155"/>
      <c r="G475" s="155"/>
      <c r="H475" s="155"/>
      <c r="I475" s="155"/>
      <c r="J475" s="125"/>
    </row>
    <row r="476" spans="2:10">
      <c r="B476" s="148"/>
      <c r="C476" s="148"/>
      <c r="D476" s="125"/>
      <c r="E476" s="125"/>
      <c r="F476" s="155"/>
      <c r="G476" s="155"/>
      <c r="H476" s="155"/>
      <c r="I476" s="155"/>
      <c r="J476" s="125"/>
    </row>
    <row r="477" spans="2:10">
      <c r="B477" s="148"/>
      <c r="C477" s="148"/>
      <c r="D477" s="125"/>
      <c r="E477" s="125"/>
      <c r="F477" s="155"/>
      <c r="G477" s="155"/>
      <c r="H477" s="155"/>
      <c r="I477" s="155"/>
      <c r="J477" s="125"/>
    </row>
    <row r="478" spans="2:10">
      <c r="B478" s="148"/>
      <c r="C478" s="148"/>
      <c r="D478" s="125"/>
      <c r="E478" s="125"/>
      <c r="F478" s="155"/>
      <c r="G478" s="155"/>
      <c r="H478" s="155"/>
      <c r="I478" s="155"/>
      <c r="J478" s="125"/>
    </row>
    <row r="479" spans="2:10">
      <c r="B479" s="148"/>
      <c r="C479" s="148"/>
      <c r="D479" s="125"/>
      <c r="E479" s="125"/>
      <c r="F479" s="155"/>
      <c r="G479" s="155"/>
      <c r="H479" s="155"/>
      <c r="I479" s="155"/>
      <c r="J479" s="125"/>
    </row>
    <row r="480" spans="2:10">
      <c r="B480" s="148"/>
      <c r="C480" s="148"/>
      <c r="D480" s="125"/>
      <c r="E480" s="125"/>
      <c r="F480" s="155"/>
      <c r="G480" s="155"/>
      <c r="H480" s="155"/>
      <c r="I480" s="155"/>
      <c r="J480" s="125"/>
    </row>
    <row r="481" spans="2:10">
      <c r="B481" s="148"/>
      <c r="C481" s="148"/>
      <c r="D481" s="125"/>
      <c r="E481" s="125"/>
      <c r="F481" s="155"/>
      <c r="G481" s="155"/>
      <c r="H481" s="155"/>
      <c r="I481" s="155"/>
      <c r="J481" s="125"/>
    </row>
    <row r="482" spans="2:10">
      <c r="B482" s="148"/>
      <c r="C482" s="148"/>
      <c r="D482" s="125"/>
      <c r="E482" s="125"/>
      <c r="F482" s="155"/>
      <c r="G482" s="155"/>
      <c r="H482" s="155"/>
      <c r="I482" s="155"/>
      <c r="J482" s="125"/>
    </row>
    <row r="483" spans="2:10">
      <c r="B483" s="148"/>
      <c r="C483" s="148"/>
      <c r="D483" s="125"/>
      <c r="E483" s="125"/>
      <c r="F483" s="155"/>
      <c r="G483" s="155"/>
      <c r="H483" s="155"/>
      <c r="I483" s="155"/>
      <c r="J483" s="125"/>
    </row>
    <row r="484" spans="2:10">
      <c r="B484" s="148"/>
      <c r="C484" s="148"/>
      <c r="D484" s="125"/>
      <c r="E484" s="125"/>
      <c r="F484" s="155"/>
      <c r="G484" s="155"/>
      <c r="H484" s="155"/>
      <c r="I484" s="155"/>
      <c r="J484" s="125"/>
    </row>
    <row r="485" spans="2:10">
      <c r="B485" s="148"/>
      <c r="C485" s="148"/>
      <c r="D485" s="125"/>
      <c r="E485" s="125"/>
      <c r="F485" s="155"/>
      <c r="G485" s="155"/>
      <c r="H485" s="155"/>
      <c r="I485" s="155"/>
      <c r="J485" s="125"/>
    </row>
    <row r="486" spans="2:10">
      <c r="B486" s="148"/>
      <c r="C486" s="148"/>
      <c r="D486" s="125"/>
      <c r="E486" s="125"/>
      <c r="F486" s="155"/>
      <c r="G486" s="155"/>
      <c r="H486" s="155"/>
      <c r="I486" s="155"/>
      <c r="J486" s="125"/>
    </row>
    <row r="487" spans="2:10">
      <c r="B487" s="148"/>
      <c r="C487" s="148"/>
      <c r="D487" s="125"/>
      <c r="E487" s="125"/>
      <c r="F487" s="155"/>
      <c r="G487" s="155"/>
      <c r="H487" s="155"/>
      <c r="I487" s="155"/>
      <c r="J487" s="125"/>
    </row>
    <row r="488" spans="2:10">
      <c r="B488" s="148"/>
      <c r="C488" s="148"/>
      <c r="D488" s="125"/>
      <c r="E488" s="125"/>
      <c r="F488" s="155"/>
      <c r="G488" s="155"/>
      <c r="H488" s="155"/>
      <c r="I488" s="155"/>
      <c r="J488" s="125"/>
    </row>
    <row r="489" spans="2:10">
      <c r="B489" s="148"/>
      <c r="C489" s="148"/>
      <c r="D489" s="125"/>
      <c r="E489" s="125"/>
      <c r="F489" s="155"/>
      <c r="G489" s="155"/>
      <c r="H489" s="155"/>
      <c r="I489" s="155"/>
      <c r="J489" s="125"/>
    </row>
    <row r="490" spans="2:10">
      <c r="B490" s="148"/>
      <c r="C490" s="148"/>
      <c r="D490" s="125"/>
      <c r="E490" s="125"/>
      <c r="F490" s="155"/>
      <c r="G490" s="155"/>
      <c r="H490" s="155"/>
      <c r="I490" s="155"/>
      <c r="J490" s="125"/>
    </row>
    <row r="491" spans="2:10">
      <c r="B491" s="148"/>
      <c r="C491" s="148"/>
      <c r="D491" s="125"/>
      <c r="E491" s="125"/>
      <c r="F491" s="155"/>
      <c r="G491" s="155"/>
      <c r="H491" s="155"/>
      <c r="I491" s="155"/>
      <c r="J491" s="125"/>
    </row>
    <row r="492" spans="2:10">
      <c r="B492" s="148"/>
      <c r="C492" s="148"/>
      <c r="D492" s="125"/>
      <c r="E492" s="125"/>
      <c r="F492" s="155"/>
      <c r="G492" s="155"/>
      <c r="H492" s="155"/>
      <c r="I492" s="155"/>
      <c r="J492" s="125"/>
    </row>
    <row r="493" spans="2:10">
      <c r="B493" s="148"/>
      <c r="C493" s="148"/>
      <c r="D493" s="125"/>
      <c r="E493" s="125"/>
      <c r="F493" s="155"/>
      <c r="G493" s="155"/>
      <c r="H493" s="155"/>
      <c r="I493" s="155"/>
      <c r="J493" s="125"/>
    </row>
    <row r="494" spans="2:10">
      <c r="B494" s="148"/>
      <c r="C494" s="148"/>
      <c r="D494" s="125"/>
      <c r="E494" s="125"/>
      <c r="F494" s="155"/>
      <c r="G494" s="155"/>
      <c r="H494" s="155"/>
      <c r="I494" s="155"/>
      <c r="J494" s="125"/>
    </row>
    <row r="495" spans="2:10">
      <c r="B495" s="148"/>
      <c r="C495" s="148"/>
      <c r="D495" s="125"/>
      <c r="E495" s="125"/>
      <c r="F495" s="155"/>
      <c r="G495" s="155"/>
      <c r="H495" s="155"/>
      <c r="I495" s="155"/>
      <c r="J495" s="125"/>
    </row>
    <row r="496" spans="2:10">
      <c r="B496" s="148"/>
      <c r="C496" s="148"/>
      <c r="D496" s="125"/>
      <c r="E496" s="125"/>
      <c r="F496" s="155"/>
      <c r="G496" s="155"/>
      <c r="H496" s="155"/>
      <c r="I496" s="155"/>
      <c r="J496" s="125"/>
    </row>
    <row r="497" spans="2:10">
      <c r="B497" s="148"/>
      <c r="C497" s="148"/>
      <c r="D497" s="125"/>
      <c r="E497" s="125"/>
      <c r="F497" s="155"/>
      <c r="G497" s="155"/>
      <c r="H497" s="155"/>
      <c r="I497" s="155"/>
      <c r="J497" s="125"/>
    </row>
    <row r="498" spans="2:10">
      <c r="B498" s="148"/>
      <c r="C498" s="148"/>
      <c r="D498" s="125"/>
      <c r="E498" s="125"/>
      <c r="F498" s="155"/>
      <c r="G498" s="155"/>
      <c r="H498" s="155"/>
      <c r="I498" s="155"/>
      <c r="J498" s="125"/>
    </row>
    <row r="499" spans="2:10">
      <c r="B499" s="148"/>
      <c r="C499" s="148"/>
      <c r="D499" s="125"/>
      <c r="E499" s="125"/>
      <c r="F499" s="155"/>
      <c r="G499" s="155"/>
      <c r="H499" s="155"/>
      <c r="I499" s="155"/>
      <c r="J499" s="125"/>
    </row>
    <row r="500" spans="2:10">
      <c r="B500" s="148"/>
      <c r="C500" s="148"/>
      <c r="D500" s="125"/>
      <c r="E500" s="125"/>
      <c r="F500" s="155"/>
      <c r="G500" s="155"/>
      <c r="H500" s="155"/>
      <c r="I500" s="155"/>
      <c r="J500" s="125"/>
    </row>
    <row r="501" spans="2:10">
      <c r="B501" s="148"/>
      <c r="C501" s="148"/>
      <c r="D501" s="125"/>
      <c r="E501" s="125"/>
      <c r="F501" s="155"/>
      <c r="G501" s="155"/>
      <c r="H501" s="155"/>
      <c r="I501" s="155"/>
      <c r="J501" s="125"/>
    </row>
    <row r="502" spans="2:10">
      <c r="B502" s="148"/>
      <c r="C502" s="148"/>
      <c r="D502" s="125"/>
      <c r="E502" s="125"/>
      <c r="F502" s="155"/>
      <c r="G502" s="155"/>
      <c r="H502" s="155"/>
      <c r="I502" s="155"/>
      <c r="J502" s="125"/>
    </row>
    <row r="503" spans="2:10">
      <c r="B503" s="148"/>
      <c r="C503" s="148"/>
      <c r="D503" s="125"/>
      <c r="E503" s="125"/>
      <c r="F503" s="155"/>
      <c r="G503" s="155"/>
      <c r="H503" s="155"/>
      <c r="I503" s="155"/>
      <c r="J503" s="125"/>
    </row>
    <row r="504" spans="2:10">
      <c r="B504" s="148"/>
      <c r="C504" s="148"/>
      <c r="D504" s="125"/>
      <c r="E504" s="125"/>
      <c r="F504" s="155"/>
      <c r="G504" s="155"/>
      <c r="H504" s="155"/>
      <c r="I504" s="155"/>
      <c r="J504" s="125"/>
    </row>
    <row r="505" spans="2:10">
      <c r="B505" s="148"/>
      <c r="C505" s="148"/>
      <c r="D505" s="125"/>
      <c r="E505" s="125"/>
      <c r="F505" s="155"/>
      <c r="G505" s="155"/>
      <c r="H505" s="155"/>
      <c r="I505" s="155"/>
      <c r="J505" s="125"/>
    </row>
    <row r="506" spans="2:10">
      <c r="B506" s="148"/>
      <c r="C506" s="148"/>
      <c r="D506" s="125"/>
      <c r="E506" s="125"/>
      <c r="F506" s="155"/>
      <c r="G506" s="155"/>
      <c r="H506" s="155"/>
      <c r="I506" s="155"/>
      <c r="J506" s="125"/>
    </row>
    <row r="507" spans="2:10">
      <c r="B507" s="148"/>
      <c r="C507" s="148"/>
      <c r="D507" s="125"/>
      <c r="E507" s="125"/>
      <c r="F507" s="155"/>
      <c r="G507" s="155"/>
      <c r="H507" s="155"/>
      <c r="I507" s="155"/>
      <c r="J507" s="125"/>
    </row>
    <row r="508" spans="2:10">
      <c r="B508" s="148"/>
      <c r="C508" s="148"/>
      <c r="D508" s="125"/>
      <c r="E508" s="125"/>
      <c r="F508" s="155"/>
      <c r="G508" s="155"/>
      <c r="H508" s="155"/>
      <c r="I508" s="155"/>
      <c r="J508" s="125"/>
    </row>
    <row r="509" spans="2:10">
      <c r="B509" s="148"/>
      <c r="C509" s="148"/>
      <c r="D509" s="125"/>
      <c r="E509" s="125"/>
      <c r="F509" s="155"/>
      <c r="G509" s="155"/>
      <c r="H509" s="155"/>
      <c r="I509" s="155"/>
      <c r="J509" s="125"/>
    </row>
    <row r="510" spans="2:10">
      <c r="B510" s="148"/>
      <c r="C510" s="148"/>
      <c r="D510" s="125"/>
      <c r="E510" s="125"/>
      <c r="F510" s="155"/>
      <c r="G510" s="155"/>
      <c r="H510" s="155"/>
      <c r="I510" s="155"/>
      <c r="J510" s="125"/>
    </row>
    <row r="511" spans="2:10">
      <c r="B511" s="148"/>
      <c r="C511" s="148"/>
      <c r="D511" s="125"/>
      <c r="E511" s="125"/>
      <c r="F511" s="155"/>
      <c r="G511" s="155"/>
      <c r="H511" s="155"/>
      <c r="I511" s="155"/>
      <c r="J511" s="125"/>
    </row>
    <row r="512" spans="2:10">
      <c r="B512" s="148"/>
      <c r="C512" s="148"/>
      <c r="D512" s="125"/>
      <c r="E512" s="125"/>
      <c r="F512" s="155"/>
      <c r="G512" s="155"/>
      <c r="H512" s="155"/>
      <c r="I512" s="155"/>
      <c r="J512" s="125"/>
    </row>
    <row r="513" spans="2:10">
      <c r="B513" s="148"/>
      <c r="C513" s="148"/>
      <c r="D513" s="125"/>
      <c r="E513" s="125"/>
      <c r="F513" s="155"/>
      <c r="G513" s="155"/>
      <c r="H513" s="155"/>
      <c r="I513" s="155"/>
      <c r="J513" s="125"/>
    </row>
    <row r="514" spans="2:10">
      <c r="B514" s="148"/>
      <c r="C514" s="148"/>
      <c r="D514" s="125"/>
      <c r="E514" s="125"/>
      <c r="F514" s="155"/>
      <c r="G514" s="155"/>
      <c r="H514" s="155"/>
      <c r="I514" s="155"/>
      <c r="J514" s="125"/>
    </row>
    <row r="515" spans="2:10">
      <c r="B515" s="148"/>
      <c r="C515" s="148"/>
      <c r="D515" s="125"/>
      <c r="E515" s="125"/>
      <c r="F515" s="155"/>
      <c r="G515" s="155"/>
      <c r="H515" s="155"/>
      <c r="I515" s="155"/>
      <c r="J515" s="125"/>
    </row>
    <row r="516" spans="2:10">
      <c r="B516" s="148"/>
      <c r="C516" s="148"/>
      <c r="D516" s="125"/>
      <c r="E516" s="125"/>
      <c r="F516" s="155"/>
      <c r="G516" s="155"/>
      <c r="H516" s="155"/>
      <c r="I516" s="155"/>
      <c r="J516" s="125"/>
    </row>
    <row r="517" spans="2:10">
      <c r="B517" s="148"/>
      <c r="C517" s="148"/>
      <c r="D517" s="125"/>
      <c r="E517" s="125"/>
      <c r="F517" s="155"/>
      <c r="G517" s="155"/>
      <c r="H517" s="155"/>
      <c r="I517" s="155"/>
      <c r="J517" s="125"/>
    </row>
    <row r="518" spans="2:10">
      <c r="B518" s="148"/>
      <c r="C518" s="148"/>
      <c r="D518" s="125"/>
      <c r="E518" s="125"/>
      <c r="F518" s="155"/>
      <c r="G518" s="155"/>
      <c r="H518" s="155"/>
      <c r="I518" s="155"/>
      <c r="J518" s="125"/>
    </row>
    <row r="519" spans="2:10">
      <c r="B519" s="148"/>
      <c r="C519" s="148"/>
      <c r="D519" s="125"/>
      <c r="E519" s="125"/>
      <c r="F519" s="155"/>
      <c r="G519" s="155"/>
      <c r="H519" s="155"/>
      <c r="I519" s="155"/>
      <c r="J519" s="125"/>
    </row>
    <row r="520" spans="2:10">
      <c r="B520" s="148"/>
      <c r="C520" s="148"/>
      <c r="D520" s="125"/>
      <c r="E520" s="125"/>
      <c r="F520" s="155"/>
      <c r="G520" s="155"/>
      <c r="H520" s="155"/>
      <c r="I520" s="155"/>
      <c r="J520" s="125"/>
    </row>
    <row r="521" spans="2:10">
      <c r="B521" s="148"/>
      <c r="C521" s="148"/>
      <c r="D521" s="125"/>
      <c r="E521" s="125"/>
      <c r="F521" s="155"/>
      <c r="G521" s="155"/>
      <c r="H521" s="155"/>
      <c r="I521" s="155"/>
      <c r="J521" s="125"/>
    </row>
    <row r="522" spans="2:10">
      <c r="B522" s="148"/>
      <c r="C522" s="148"/>
      <c r="D522" s="125"/>
      <c r="E522" s="125"/>
      <c r="F522" s="155"/>
      <c r="G522" s="155"/>
      <c r="H522" s="155"/>
      <c r="I522" s="155"/>
      <c r="J522" s="125"/>
    </row>
    <row r="523" spans="2:10">
      <c r="B523" s="148"/>
      <c r="C523" s="148"/>
      <c r="D523" s="125"/>
      <c r="E523" s="125"/>
      <c r="F523" s="155"/>
      <c r="G523" s="155"/>
      <c r="H523" s="155"/>
      <c r="I523" s="155"/>
      <c r="J523" s="125"/>
    </row>
    <row r="524" spans="2:10">
      <c r="B524" s="148"/>
      <c r="C524" s="148"/>
      <c r="D524" s="125"/>
      <c r="E524" s="125"/>
      <c r="F524" s="155"/>
      <c r="G524" s="155"/>
      <c r="H524" s="155"/>
      <c r="I524" s="155"/>
      <c r="J524" s="125"/>
    </row>
    <row r="525" spans="2:10">
      <c r="B525" s="148"/>
      <c r="C525" s="148"/>
      <c r="D525" s="125"/>
      <c r="E525" s="125"/>
      <c r="F525" s="155"/>
      <c r="G525" s="155"/>
      <c r="H525" s="155"/>
      <c r="I525" s="155"/>
      <c r="J525" s="125"/>
    </row>
    <row r="526" spans="2:10">
      <c r="B526" s="148"/>
      <c r="C526" s="148"/>
      <c r="D526" s="125"/>
      <c r="E526" s="125"/>
      <c r="F526" s="155"/>
      <c r="G526" s="155"/>
      <c r="H526" s="155"/>
      <c r="I526" s="155"/>
      <c r="J526" s="125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</sheetData>
  <mergeCells count="1">
    <mergeCell ref="B6:J6"/>
  </mergeCells>
  <phoneticPr fontId="4" type="noConversion"/>
  <dataValidations count="1">
    <dataValidation allowBlank="1" showInputMessage="1" showErrorMessage="1" sqref="D1:J9 C5:C9 B1:B9 B48:J1048576 E13:E41 A1:A1048576 C13:C43 E43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56" t="s">
        <v>161</v>
      </c>
      <c r="C1" s="77" t="s" vm="1">
        <v>240</v>
      </c>
    </row>
    <row r="2" spans="2:34">
      <c r="B2" s="56" t="s">
        <v>160</v>
      </c>
      <c r="C2" s="77" t="s">
        <v>241</v>
      </c>
    </row>
    <row r="3" spans="2:34">
      <c r="B3" s="56" t="s">
        <v>162</v>
      </c>
      <c r="C3" s="77" t="s">
        <v>242</v>
      </c>
    </row>
    <row r="4" spans="2:34">
      <c r="B4" s="56" t="s">
        <v>163</v>
      </c>
      <c r="C4" s="77">
        <v>17010</v>
      </c>
    </row>
    <row r="6" spans="2:34" ht="26.25" customHeight="1">
      <c r="B6" s="139" t="s">
        <v>194</v>
      </c>
      <c r="C6" s="140"/>
      <c r="D6" s="140"/>
      <c r="E6" s="140"/>
      <c r="F6" s="140"/>
      <c r="G6" s="140"/>
      <c r="H6" s="140"/>
      <c r="I6" s="140"/>
      <c r="J6" s="140"/>
      <c r="K6" s="141"/>
    </row>
    <row r="7" spans="2:34" s="3" customFormat="1" ht="66">
      <c r="B7" s="59" t="s">
        <v>131</v>
      </c>
      <c r="C7" s="59" t="s">
        <v>132</v>
      </c>
      <c r="D7" s="59" t="s">
        <v>15</v>
      </c>
      <c r="E7" s="59" t="s">
        <v>16</v>
      </c>
      <c r="F7" s="59" t="s">
        <v>63</v>
      </c>
      <c r="G7" s="59" t="s">
        <v>116</v>
      </c>
      <c r="H7" s="59" t="s">
        <v>59</v>
      </c>
      <c r="I7" s="59" t="s">
        <v>125</v>
      </c>
      <c r="J7" s="59" t="s">
        <v>164</v>
      </c>
      <c r="K7" s="59" t="s">
        <v>165</v>
      </c>
    </row>
    <row r="8" spans="2:34" s="3" customFormat="1" ht="21.75" customHeight="1">
      <c r="B8" s="15"/>
      <c r="C8" s="69"/>
      <c r="D8" s="16"/>
      <c r="E8" s="16"/>
      <c r="F8" s="16" t="s">
        <v>20</v>
      </c>
      <c r="G8" s="16"/>
      <c r="H8" s="16" t="s">
        <v>20</v>
      </c>
      <c r="I8" s="16" t="s">
        <v>226</v>
      </c>
      <c r="J8" s="32" t="s">
        <v>20</v>
      </c>
      <c r="K8" s="17" t="s">
        <v>20</v>
      </c>
    </row>
    <row r="9" spans="2:34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20" t="s">
        <v>8</v>
      </c>
    </row>
    <row r="10" spans="2:34" s="4" customFormat="1" ht="18" customHeight="1">
      <c r="B10" s="98"/>
      <c r="C10" s="98"/>
      <c r="D10" s="98"/>
      <c r="E10" s="98"/>
      <c r="F10" s="98"/>
      <c r="G10" s="98"/>
      <c r="H10" s="98"/>
      <c r="I10" s="98"/>
      <c r="J10" s="98"/>
      <c r="K10" s="98"/>
      <c r="AH10" s="1"/>
    </row>
    <row r="11" spans="2:34" ht="21" customHeight="1">
      <c r="B11" s="150"/>
      <c r="C11" s="98"/>
      <c r="D11" s="98"/>
      <c r="E11" s="98"/>
      <c r="F11" s="98"/>
      <c r="G11" s="98"/>
      <c r="H11" s="98"/>
      <c r="I11" s="98"/>
      <c r="J11" s="98"/>
      <c r="K11" s="98"/>
    </row>
    <row r="12" spans="2:34">
      <c r="B12" s="150"/>
      <c r="C12" s="98"/>
      <c r="D12" s="98"/>
      <c r="E12" s="98"/>
      <c r="F12" s="98"/>
      <c r="G12" s="98"/>
      <c r="H12" s="98"/>
      <c r="I12" s="98"/>
      <c r="J12" s="98"/>
      <c r="K12" s="9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98"/>
      <c r="C14" s="98"/>
      <c r="D14" s="98"/>
      <c r="E14" s="98"/>
      <c r="F14" s="98"/>
      <c r="G14" s="98"/>
      <c r="H14" s="98"/>
      <c r="I14" s="98"/>
      <c r="J14" s="98"/>
      <c r="K14" s="98"/>
    </row>
    <row r="15" spans="2:34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98"/>
      <c r="C17" s="98"/>
      <c r="D17" s="98"/>
      <c r="E17" s="98"/>
      <c r="F17" s="98"/>
      <c r="G17" s="98"/>
      <c r="H17" s="98"/>
      <c r="I17" s="98"/>
      <c r="J17" s="98"/>
      <c r="K17" s="98"/>
    </row>
    <row r="18" spans="2:11">
      <c r="B18" s="98"/>
      <c r="C18" s="98"/>
      <c r="D18" s="98"/>
      <c r="E18" s="98"/>
      <c r="F18" s="98"/>
      <c r="G18" s="98"/>
      <c r="H18" s="98"/>
      <c r="I18" s="98"/>
      <c r="J18" s="98"/>
      <c r="K18" s="98"/>
    </row>
    <row r="19" spans="2:11">
      <c r="B19" s="98"/>
      <c r="C19" s="98"/>
      <c r="D19" s="98"/>
      <c r="E19" s="98"/>
      <c r="F19" s="98"/>
      <c r="G19" s="98"/>
      <c r="H19" s="98"/>
      <c r="I19" s="98"/>
      <c r="J19" s="98"/>
      <c r="K19" s="98"/>
    </row>
    <row r="20" spans="2:11">
      <c r="B20" s="98"/>
      <c r="C20" s="98"/>
      <c r="D20" s="98"/>
      <c r="E20" s="98"/>
      <c r="F20" s="98"/>
      <c r="G20" s="98"/>
      <c r="H20" s="98"/>
      <c r="I20" s="98"/>
      <c r="J20" s="98"/>
      <c r="K20" s="98"/>
    </row>
    <row r="21" spans="2:11">
      <c r="B21" s="98"/>
      <c r="C21" s="98"/>
      <c r="D21" s="98"/>
      <c r="E21" s="98"/>
      <c r="F21" s="98"/>
      <c r="G21" s="98"/>
      <c r="H21" s="98"/>
      <c r="I21" s="98"/>
      <c r="J21" s="98"/>
      <c r="K21" s="98"/>
    </row>
    <row r="22" spans="2:11">
      <c r="B22" s="98"/>
      <c r="C22" s="98"/>
      <c r="D22" s="98"/>
      <c r="E22" s="98"/>
      <c r="F22" s="98"/>
      <c r="G22" s="98"/>
      <c r="H22" s="98"/>
      <c r="I22" s="98"/>
      <c r="J22" s="98"/>
      <c r="K22" s="98"/>
    </row>
    <row r="23" spans="2:11">
      <c r="B23" s="98"/>
      <c r="C23" s="98"/>
      <c r="D23" s="98"/>
      <c r="E23" s="98"/>
      <c r="F23" s="98"/>
      <c r="G23" s="98"/>
      <c r="H23" s="98"/>
      <c r="I23" s="98"/>
      <c r="J23" s="98"/>
      <c r="K23" s="98"/>
    </row>
    <row r="24" spans="2:11">
      <c r="B24" s="98"/>
      <c r="C24" s="98"/>
      <c r="D24" s="98"/>
      <c r="E24" s="98"/>
      <c r="F24" s="98"/>
      <c r="G24" s="98"/>
      <c r="H24" s="98"/>
      <c r="I24" s="98"/>
      <c r="J24" s="98"/>
      <c r="K24" s="98"/>
    </row>
    <row r="25" spans="2:11">
      <c r="B25" s="98"/>
      <c r="C25" s="98"/>
      <c r="D25" s="98"/>
      <c r="E25" s="98"/>
      <c r="F25" s="98"/>
      <c r="G25" s="98"/>
      <c r="H25" s="98"/>
      <c r="I25" s="98"/>
      <c r="J25" s="98"/>
      <c r="K25" s="98"/>
    </row>
    <row r="26" spans="2:11">
      <c r="B26" s="98"/>
      <c r="C26" s="98"/>
      <c r="D26" s="98"/>
      <c r="E26" s="98"/>
      <c r="F26" s="98"/>
      <c r="G26" s="98"/>
      <c r="H26" s="98"/>
      <c r="I26" s="98"/>
      <c r="J26" s="98"/>
      <c r="K26" s="98"/>
    </row>
    <row r="27" spans="2:11">
      <c r="B27" s="98"/>
      <c r="C27" s="98"/>
      <c r="D27" s="98"/>
      <c r="E27" s="98"/>
      <c r="F27" s="98"/>
      <c r="G27" s="98"/>
      <c r="H27" s="98"/>
      <c r="I27" s="98"/>
      <c r="J27" s="98"/>
      <c r="K27" s="98"/>
    </row>
    <row r="28" spans="2:11">
      <c r="B28" s="98"/>
      <c r="C28" s="98"/>
      <c r="D28" s="98"/>
      <c r="E28" s="98"/>
      <c r="F28" s="98"/>
      <c r="G28" s="98"/>
      <c r="H28" s="98"/>
      <c r="I28" s="98"/>
      <c r="J28" s="98"/>
      <c r="K28" s="98"/>
    </row>
    <row r="29" spans="2:11">
      <c r="B29" s="98"/>
      <c r="C29" s="98"/>
      <c r="D29" s="98"/>
      <c r="E29" s="98"/>
      <c r="F29" s="98"/>
      <c r="G29" s="98"/>
      <c r="H29" s="98"/>
      <c r="I29" s="98"/>
      <c r="J29" s="98"/>
      <c r="K29" s="98"/>
    </row>
    <row r="30" spans="2:11"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2:11">
      <c r="B31" s="98"/>
      <c r="C31" s="98"/>
      <c r="D31" s="98"/>
      <c r="E31" s="98"/>
      <c r="F31" s="98"/>
      <c r="G31" s="98"/>
      <c r="H31" s="98"/>
      <c r="I31" s="98"/>
      <c r="J31" s="98"/>
      <c r="K31" s="98"/>
    </row>
    <row r="32" spans="2:11">
      <c r="B32" s="98"/>
      <c r="C32" s="98"/>
      <c r="D32" s="98"/>
      <c r="E32" s="98"/>
      <c r="F32" s="98"/>
      <c r="G32" s="98"/>
      <c r="H32" s="98"/>
      <c r="I32" s="98"/>
      <c r="J32" s="98"/>
      <c r="K32" s="98"/>
    </row>
    <row r="33" spans="2:11">
      <c r="B33" s="98"/>
      <c r="C33" s="98"/>
      <c r="D33" s="98"/>
      <c r="E33" s="98"/>
      <c r="F33" s="98"/>
      <c r="G33" s="98"/>
      <c r="H33" s="98"/>
      <c r="I33" s="98"/>
      <c r="J33" s="98"/>
      <c r="K33" s="98"/>
    </row>
    <row r="34" spans="2:11">
      <c r="B34" s="98"/>
      <c r="C34" s="98"/>
      <c r="D34" s="98"/>
      <c r="E34" s="98"/>
      <c r="F34" s="98"/>
      <c r="G34" s="98"/>
      <c r="H34" s="98"/>
      <c r="I34" s="98"/>
      <c r="J34" s="98"/>
      <c r="K34" s="98"/>
    </row>
    <row r="35" spans="2:11">
      <c r="B35" s="98"/>
      <c r="C35" s="98"/>
      <c r="D35" s="98"/>
      <c r="E35" s="98"/>
      <c r="F35" s="98"/>
      <c r="G35" s="98"/>
      <c r="H35" s="98"/>
      <c r="I35" s="98"/>
      <c r="J35" s="98"/>
      <c r="K35" s="98"/>
    </row>
    <row r="36" spans="2:11">
      <c r="B36" s="98"/>
      <c r="C36" s="98"/>
      <c r="D36" s="98"/>
      <c r="E36" s="98"/>
      <c r="F36" s="98"/>
      <c r="G36" s="98"/>
      <c r="H36" s="98"/>
      <c r="I36" s="98"/>
      <c r="J36" s="98"/>
      <c r="K36" s="98"/>
    </row>
    <row r="37" spans="2:11">
      <c r="B37" s="98"/>
      <c r="C37" s="98"/>
      <c r="D37" s="98"/>
      <c r="E37" s="98"/>
      <c r="F37" s="98"/>
      <c r="G37" s="98"/>
      <c r="H37" s="98"/>
      <c r="I37" s="98"/>
      <c r="J37" s="98"/>
      <c r="K37" s="98"/>
    </row>
    <row r="38" spans="2:11">
      <c r="B38" s="98"/>
      <c r="C38" s="98"/>
      <c r="D38" s="98"/>
      <c r="E38" s="98"/>
      <c r="F38" s="98"/>
      <c r="G38" s="98"/>
      <c r="H38" s="98"/>
      <c r="I38" s="98"/>
      <c r="J38" s="98"/>
      <c r="K38" s="98"/>
    </row>
    <row r="39" spans="2:11">
      <c r="B39" s="98"/>
      <c r="C39" s="98"/>
      <c r="D39" s="98"/>
      <c r="E39" s="98"/>
      <c r="F39" s="98"/>
      <c r="G39" s="98"/>
      <c r="H39" s="98"/>
      <c r="I39" s="98"/>
      <c r="J39" s="98"/>
      <c r="K39" s="98"/>
    </row>
    <row r="40" spans="2:11">
      <c r="B40" s="98"/>
      <c r="C40" s="98"/>
      <c r="D40" s="98"/>
      <c r="E40" s="98"/>
      <c r="F40" s="98"/>
      <c r="G40" s="98"/>
      <c r="H40" s="98"/>
      <c r="I40" s="98"/>
      <c r="J40" s="98"/>
      <c r="K40" s="98"/>
    </row>
    <row r="41" spans="2:11">
      <c r="B41" s="98"/>
      <c r="C41" s="98"/>
      <c r="D41" s="98"/>
      <c r="E41" s="98"/>
      <c r="F41" s="98"/>
      <c r="G41" s="98"/>
      <c r="H41" s="98"/>
      <c r="I41" s="98"/>
      <c r="J41" s="98"/>
      <c r="K41" s="98"/>
    </row>
    <row r="42" spans="2:11">
      <c r="B42" s="98"/>
      <c r="C42" s="98"/>
      <c r="D42" s="98"/>
      <c r="E42" s="98"/>
      <c r="F42" s="98"/>
      <c r="G42" s="98"/>
      <c r="H42" s="98"/>
      <c r="I42" s="98"/>
      <c r="J42" s="98"/>
      <c r="K42" s="98"/>
    </row>
    <row r="43" spans="2:11">
      <c r="B43" s="98"/>
      <c r="C43" s="98"/>
      <c r="D43" s="98"/>
      <c r="E43" s="98"/>
      <c r="F43" s="98"/>
      <c r="G43" s="98"/>
      <c r="H43" s="98"/>
      <c r="I43" s="98"/>
      <c r="J43" s="98"/>
      <c r="K43" s="98"/>
    </row>
    <row r="44" spans="2:11">
      <c r="B44" s="98"/>
      <c r="C44" s="98"/>
      <c r="D44" s="98"/>
      <c r="E44" s="98"/>
      <c r="F44" s="98"/>
      <c r="G44" s="98"/>
      <c r="H44" s="98"/>
      <c r="I44" s="98"/>
      <c r="J44" s="98"/>
      <c r="K44" s="98"/>
    </row>
    <row r="45" spans="2:11">
      <c r="B45" s="98"/>
      <c r="C45" s="98"/>
      <c r="D45" s="98"/>
      <c r="E45" s="98"/>
      <c r="F45" s="98"/>
      <c r="G45" s="98"/>
      <c r="H45" s="98"/>
      <c r="I45" s="98"/>
      <c r="J45" s="98"/>
      <c r="K45" s="98"/>
    </row>
    <row r="46" spans="2:11">
      <c r="B46" s="98"/>
      <c r="C46" s="98"/>
      <c r="D46" s="98"/>
      <c r="E46" s="98"/>
      <c r="F46" s="98"/>
      <c r="G46" s="98"/>
      <c r="H46" s="98"/>
      <c r="I46" s="98"/>
      <c r="J46" s="98"/>
      <c r="K46" s="98"/>
    </row>
    <row r="47" spans="2:11">
      <c r="B47" s="98"/>
      <c r="C47" s="98"/>
      <c r="D47" s="98"/>
      <c r="E47" s="98"/>
      <c r="F47" s="98"/>
      <c r="G47" s="98"/>
      <c r="H47" s="98"/>
      <c r="I47" s="98"/>
      <c r="J47" s="98"/>
      <c r="K47" s="98"/>
    </row>
    <row r="48" spans="2:11">
      <c r="B48" s="98"/>
      <c r="C48" s="98"/>
      <c r="D48" s="98"/>
      <c r="E48" s="98"/>
      <c r="F48" s="98"/>
      <c r="G48" s="98"/>
      <c r="H48" s="98"/>
      <c r="I48" s="98"/>
      <c r="J48" s="98"/>
      <c r="K48" s="98"/>
    </row>
    <row r="49" spans="2:11">
      <c r="B49" s="98"/>
      <c r="C49" s="98"/>
      <c r="D49" s="98"/>
      <c r="E49" s="98"/>
      <c r="F49" s="98"/>
      <c r="G49" s="98"/>
      <c r="H49" s="98"/>
      <c r="I49" s="98"/>
      <c r="J49" s="98"/>
      <c r="K49" s="98"/>
    </row>
    <row r="50" spans="2:11">
      <c r="B50" s="98"/>
      <c r="C50" s="98"/>
      <c r="D50" s="98"/>
      <c r="E50" s="98"/>
      <c r="F50" s="98"/>
      <c r="G50" s="98"/>
      <c r="H50" s="98"/>
      <c r="I50" s="98"/>
      <c r="J50" s="98"/>
      <c r="K50" s="98"/>
    </row>
    <row r="51" spans="2:11">
      <c r="B51" s="98"/>
      <c r="C51" s="98"/>
      <c r="D51" s="98"/>
      <c r="E51" s="98"/>
      <c r="F51" s="98"/>
      <c r="G51" s="98"/>
      <c r="H51" s="98"/>
      <c r="I51" s="98"/>
      <c r="J51" s="98"/>
      <c r="K51" s="98"/>
    </row>
    <row r="52" spans="2:11">
      <c r="B52" s="98"/>
      <c r="C52" s="98"/>
      <c r="D52" s="98"/>
      <c r="E52" s="98"/>
      <c r="F52" s="98"/>
      <c r="G52" s="98"/>
      <c r="H52" s="98"/>
      <c r="I52" s="98"/>
      <c r="J52" s="98"/>
      <c r="K52" s="98"/>
    </row>
    <row r="53" spans="2:11">
      <c r="B53" s="98"/>
      <c r="C53" s="98"/>
      <c r="D53" s="98"/>
      <c r="E53" s="98"/>
      <c r="F53" s="98"/>
      <c r="G53" s="98"/>
      <c r="H53" s="98"/>
      <c r="I53" s="98"/>
      <c r="J53" s="98"/>
      <c r="K53" s="98"/>
    </row>
    <row r="54" spans="2:11">
      <c r="B54" s="98"/>
      <c r="C54" s="98"/>
      <c r="D54" s="98"/>
      <c r="E54" s="98"/>
      <c r="F54" s="98"/>
      <c r="G54" s="98"/>
      <c r="H54" s="98"/>
      <c r="I54" s="98"/>
      <c r="J54" s="98"/>
      <c r="K54" s="98"/>
    </row>
    <row r="55" spans="2:11">
      <c r="B55" s="98"/>
      <c r="C55" s="98"/>
      <c r="D55" s="98"/>
      <c r="E55" s="98"/>
      <c r="F55" s="98"/>
      <c r="G55" s="98"/>
      <c r="H55" s="98"/>
      <c r="I55" s="98"/>
      <c r="J55" s="98"/>
      <c r="K55" s="98"/>
    </row>
    <row r="56" spans="2:11">
      <c r="B56" s="98"/>
      <c r="C56" s="98"/>
      <c r="D56" s="98"/>
      <c r="E56" s="98"/>
      <c r="F56" s="98"/>
      <c r="G56" s="98"/>
      <c r="H56" s="98"/>
      <c r="I56" s="98"/>
      <c r="J56" s="98"/>
      <c r="K56" s="98"/>
    </row>
    <row r="57" spans="2:11">
      <c r="B57" s="98"/>
      <c r="C57" s="98"/>
      <c r="D57" s="98"/>
      <c r="E57" s="98"/>
      <c r="F57" s="98"/>
      <c r="G57" s="98"/>
      <c r="H57" s="98"/>
      <c r="I57" s="98"/>
      <c r="J57" s="98"/>
      <c r="K57" s="98"/>
    </row>
    <row r="58" spans="2:11">
      <c r="B58" s="98"/>
      <c r="C58" s="98"/>
      <c r="D58" s="98"/>
      <c r="E58" s="98"/>
      <c r="F58" s="98"/>
      <c r="G58" s="98"/>
      <c r="H58" s="98"/>
      <c r="I58" s="98"/>
      <c r="J58" s="98"/>
      <c r="K58" s="98"/>
    </row>
    <row r="59" spans="2:11">
      <c r="B59" s="98"/>
      <c r="C59" s="98"/>
      <c r="D59" s="98"/>
      <c r="E59" s="98"/>
      <c r="F59" s="98"/>
      <c r="G59" s="98"/>
      <c r="H59" s="98"/>
      <c r="I59" s="98"/>
      <c r="J59" s="98"/>
      <c r="K59" s="98"/>
    </row>
    <row r="60" spans="2:11">
      <c r="B60" s="98"/>
      <c r="C60" s="98"/>
      <c r="D60" s="98"/>
      <c r="E60" s="98"/>
      <c r="F60" s="98"/>
      <c r="G60" s="98"/>
      <c r="H60" s="98"/>
      <c r="I60" s="98"/>
      <c r="J60" s="98"/>
      <c r="K60" s="98"/>
    </row>
    <row r="61" spans="2:11">
      <c r="B61" s="98"/>
      <c r="C61" s="98"/>
      <c r="D61" s="98"/>
      <c r="E61" s="98"/>
      <c r="F61" s="98"/>
      <c r="G61" s="98"/>
      <c r="H61" s="98"/>
      <c r="I61" s="98"/>
      <c r="J61" s="98"/>
      <c r="K61" s="98"/>
    </row>
    <row r="62" spans="2:11">
      <c r="B62" s="98"/>
      <c r="C62" s="98"/>
      <c r="D62" s="98"/>
      <c r="E62" s="98"/>
      <c r="F62" s="98"/>
      <c r="G62" s="98"/>
      <c r="H62" s="98"/>
      <c r="I62" s="98"/>
      <c r="J62" s="98"/>
      <c r="K62" s="98"/>
    </row>
    <row r="63" spans="2:11">
      <c r="B63" s="98"/>
      <c r="C63" s="98"/>
      <c r="D63" s="98"/>
      <c r="E63" s="98"/>
      <c r="F63" s="98"/>
      <c r="G63" s="98"/>
      <c r="H63" s="98"/>
      <c r="I63" s="98"/>
      <c r="J63" s="98"/>
      <c r="K63" s="98"/>
    </row>
    <row r="64" spans="2:11">
      <c r="B64" s="98"/>
      <c r="C64" s="98"/>
      <c r="D64" s="98"/>
      <c r="E64" s="98"/>
      <c r="F64" s="98"/>
      <c r="G64" s="98"/>
      <c r="H64" s="98"/>
      <c r="I64" s="98"/>
      <c r="J64" s="98"/>
      <c r="K64" s="98"/>
    </row>
    <row r="65" spans="2:11">
      <c r="B65" s="98"/>
      <c r="C65" s="98"/>
      <c r="D65" s="98"/>
      <c r="E65" s="98"/>
      <c r="F65" s="98"/>
      <c r="G65" s="98"/>
      <c r="H65" s="98"/>
      <c r="I65" s="98"/>
      <c r="J65" s="98"/>
      <c r="K65" s="98"/>
    </row>
    <row r="66" spans="2:11">
      <c r="B66" s="98"/>
      <c r="C66" s="98"/>
      <c r="D66" s="98"/>
      <c r="E66" s="98"/>
      <c r="F66" s="98"/>
      <c r="G66" s="98"/>
      <c r="H66" s="98"/>
      <c r="I66" s="98"/>
      <c r="J66" s="98"/>
      <c r="K66" s="98"/>
    </row>
    <row r="67" spans="2:11">
      <c r="B67" s="98"/>
      <c r="C67" s="98"/>
      <c r="D67" s="98"/>
      <c r="E67" s="98"/>
      <c r="F67" s="98"/>
      <c r="G67" s="98"/>
      <c r="H67" s="98"/>
      <c r="I67" s="98"/>
      <c r="J67" s="98"/>
      <c r="K67" s="98"/>
    </row>
    <row r="68" spans="2:11">
      <c r="B68" s="98"/>
      <c r="C68" s="98"/>
      <c r="D68" s="98"/>
      <c r="E68" s="98"/>
      <c r="F68" s="98"/>
      <c r="G68" s="98"/>
      <c r="H68" s="98"/>
      <c r="I68" s="98"/>
      <c r="J68" s="98"/>
      <c r="K68" s="98"/>
    </row>
    <row r="69" spans="2:11">
      <c r="B69" s="98"/>
      <c r="C69" s="98"/>
      <c r="D69" s="98"/>
      <c r="E69" s="98"/>
      <c r="F69" s="98"/>
      <c r="G69" s="98"/>
      <c r="H69" s="98"/>
      <c r="I69" s="98"/>
      <c r="J69" s="98"/>
      <c r="K69" s="98"/>
    </row>
    <row r="70" spans="2:11">
      <c r="B70" s="98"/>
      <c r="C70" s="98"/>
      <c r="D70" s="98"/>
      <c r="E70" s="98"/>
      <c r="F70" s="98"/>
      <c r="G70" s="98"/>
      <c r="H70" s="98"/>
      <c r="I70" s="98"/>
      <c r="J70" s="98"/>
      <c r="K70" s="98"/>
    </row>
    <row r="71" spans="2:11">
      <c r="B71" s="98"/>
      <c r="C71" s="98"/>
      <c r="D71" s="98"/>
      <c r="E71" s="98"/>
      <c r="F71" s="98"/>
      <c r="G71" s="98"/>
      <c r="H71" s="98"/>
      <c r="I71" s="98"/>
      <c r="J71" s="98"/>
      <c r="K71" s="98"/>
    </row>
    <row r="72" spans="2:11">
      <c r="B72" s="98"/>
      <c r="C72" s="98"/>
      <c r="D72" s="98"/>
      <c r="E72" s="98"/>
      <c r="F72" s="98"/>
      <c r="G72" s="98"/>
      <c r="H72" s="98"/>
      <c r="I72" s="98"/>
      <c r="J72" s="98"/>
      <c r="K72" s="98"/>
    </row>
    <row r="73" spans="2:11">
      <c r="B73" s="98"/>
      <c r="C73" s="98"/>
      <c r="D73" s="98"/>
      <c r="E73" s="98"/>
      <c r="F73" s="98"/>
      <c r="G73" s="98"/>
      <c r="H73" s="98"/>
      <c r="I73" s="98"/>
      <c r="J73" s="98"/>
      <c r="K73" s="98"/>
    </row>
    <row r="74" spans="2:11">
      <c r="B74" s="98"/>
      <c r="C74" s="98"/>
      <c r="D74" s="98"/>
      <c r="E74" s="98"/>
      <c r="F74" s="98"/>
      <c r="G74" s="98"/>
      <c r="H74" s="98"/>
      <c r="I74" s="98"/>
      <c r="J74" s="98"/>
      <c r="K74" s="98"/>
    </row>
    <row r="75" spans="2:11">
      <c r="B75" s="98"/>
      <c r="C75" s="98"/>
      <c r="D75" s="98"/>
      <c r="E75" s="98"/>
      <c r="F75" s="98"/>
      <c r="G75" s="98"/>
      <c r="H75" s="98"/>
      <c r="I75" s="98"/>
      <c r="J75" s="98"/>
      <c r="K75" s="98"/>
    </row>
    <row r="76" spans="2:11">
      <c r="B76" s="98"/>
      <c r="C76" s="98"/>
      <c r="D76" s="98"/>
      <c r="E76" s="98"/>
      <c r="F76" s="98"/>
      <c r="G76" s="98"/>
      <c r="H76" s="98"/>
      <c r="I76" s="98"/>
      <c r="J76" s="98"/>
      <c r="K76" s="98"/>
    </row>
    <row r="77" spans="2:11">
      <c r="B77" s="98"/>
      <c r="C77" s="98"/>
      <c r="D77" s="98"/>
      <c r="E77" s="98"/>
      <c r="F77" s="98"/>
      <c r="G77" s="98"/>
      <c r="H77" s="98"/>
      <c r="I77" s="98"/>
      <c r="J77" s="98"/>
      <c r="K77" s="98"/>
    </row>
    <row r="78" spans="2:11">
      <c r="B78" s="98"/>
      <c r="C78" s="98"/>
      <c r="D78" s="98"/>
      <c r="E78" s="98"/>
      <c r="F78" s="98"/>
      <c r="G78" s="98"/>
      <c r="H78" s="98"/>
      <c r="I78" s="98"/>
      <c r="J78" s="98"/>
      <c r="K78" s="98"/>
    </row>
    <row r="79" spans="2:11">
      <c r="B79" s="98"/>
      <c r="C79" s="98"/>
      <c r="D79" s="98"/>
      <c r="E79" s="98"/>
      <c r="F79" s="98"/>
      <c r="G79" s="98"/>
      <c r="H79" s="98"/>
      <c r="I79" s="98"/>
      <c r="J79" s="98"/>
      <c r="K79" s="98"/>
    </row>
    <row r="80" spans="2:11">
      <c r="B80" s="98"/>
      <c r="C80" s="98"/>
      <c r="D80" s="98"/>
      <c r="E80" s="98"/>
      <c r="F80" s="98"/>
      <c r="G80" s="98"/>
      <c r="H80" s="98"/>
      <c r="I80" s="98"/>
      <c r="J80" s="98"/>
      <c r="K80" s="98"/>
    </row>
    <row r="81" spans="2:11">
      <c r="B81" s="98"/>
      <c r="C81" s="98"/>
      <c r="D81" s="98"/>
      <c r="E81" s="98"/>
      <c r="F81" s="98"/>
      <c r="G81" s="98"/>
      <c r="H81" s="98"/>
      <c r="I81" s="98"/>
      <c r="J81" s="98"/>
      <c r="K81" s="98"/>
    </row>
    <row r="82" spans="2:11">
      <c r="B82" s="98"/>
      <c r="C82" s="98"/>
      <c r="D82" s="98"/>
      <c r="E82" s="98"/>
      <c r="F82" s="98"/>
      <c r="G82" s="98"/>
      <c r="H82" s="98"/>
      <c r="I82" s="98"/>
      <c r="J82" s="98"/>
      <c r="K82" s="98"/>
    </row>
    <row r="83" spans="2:11">
      <c r="B83" s="98"/>
      <c r="C83" s="98"/>
      <c r="D83" s="98"/>
      <c r="E83" s="98"/>
      <c r="F83" s="98"/>
      <c r="G83" s="98"/>
      <c r="H83" s="98"/>
      <c r="I83" s="98"/>
      <c r="J83" s="98"/>
      <c r="K83" s="98"/>
    </row>
    <row r="84" spans="2:11">
      <c r="B84" s="98"/>
      <c r="C84" s="98"/>
      <c r="D84" s="98"/>
      <c r="E84" s="98"/>
      <c r="F84" s="98"/>
      <c r="G84" s="98"/>
      <c r="H84" s="98"/>
      <c r="I84" s="98"/>
      <c r="J84" s="98"/>
      <c r="K84" s="98"/>
    </row>
    <row r="85" spans="2:11">
      <c r="B85" s="98"/>
      <c r="C85" s="98"/>
      <c r="D85" s="98"/>
      <c r="E85" s="98"/>
      <c r="F85" s="98"/>
      <c r="G85" s="98"/>
      <c r="H85" s="98"/>
      <c r="I85" s="98"/>
      <c r="J85" s="98"/>
      <c r="K85" s="98"/>
    </row>
    <row r="86" spans="2:11">
      <c r="B86" s="98"/>
      <c r="C86" s="98"/>
      <c r="D86" s="98"/>
      <c r="E86" s="98"/>
      <c r="F86" s="98"/>
      <c r="G86" s="98"/>
      <c r="H86" s="98"/>
      <c r="I86" s="98"/>
      <c r="J86" s="98"/>
      <c r="K86" s="98"/>
    </row>
    <row r="87" spans="2:11">
      <c r="B87" s="98"/>
      <c r="C87" s="98"/>
      <c r="D87" s="98"/>
      <c r="E87" s="98"/>
      <c r="F87" s="98"/>
      <c r="G87" s="98"/>
      <c r="H87" s="98"/>
      <c r="I87" s="98"/>
      <c r="J87" s="98"/>
      <c r="K87" s="98"/>
    </row>
    <row r="88" spans="2:11">
      <c r="B88" s="98"/>
      <c r="C88" s="98"/>
      <c r="D88" s="98"/>
      <c r="E88" s="98"/>
      <c r="F88" s="98"/>
      <c r="G88" s="98"/>
      <c r="H88" s="98"/>
      <c r="I88" s="98"/>
      <c r="J88" s="98"/>
      <c r="K88" s="98"/>
    </row>
    <row r="89" spans="2:11">
      <c r="B89" s="98"/>
      <c r="C89" s="98"/>
      <c r="D89" s="98"/>
      <c r="E89" s="98"/>
      <c r="F89" s="98"/>
      <c r="G89" s="98"/>
      <c r="H89" s="98"/>
      <c r="I89" s="98"/>
      <c r="J89" s="98"/>
      <c r="K89" s="98"/>
    </row>
    <row r="90" spans="2:11">
      <c r="B90" s="98"/>
      <c r="C90" s="98"/>
      <c r="D90" s="98"/>
      <c r="E90" s="98"/>
      <c r="F90" s="98"/>
      <c r="G90" s="98"/>
      <c r="H90" s="98"/>
      <c r="I90" s="98"/>
      <c r="J90" s="98"/>
      <c r="K90" s="98"/>
    </row>
    <row r="91" spans="2:11">
      <c r="B91" s="98"/>
      <c r="C91" s="98"/>
      <c r="D91" s="98"/>
      <c r="E91" s="98"/>
      <c r="F91" s="98"/>
      <c r="G91" s="98"/>
      <c r="H91" s="98"/>
      <c r="I91" s="98"/>
      <c r="J91" s="98"/>
      <c r="K91" s="98"/>
    </row>
    <row r="92" spans="2:11">
      <c r="B92" s="98"/>
      <c r="C92" s="98"/>
      <c r="D92" s="98"/>
      <c r="E92" s="98"/>
      <c r="F92" s="98"/>
      <c r="G92" s="98"/>
      <c r="H92" s="98"/>
      <c r="I92" s="98"/>
      <c r="J92" s="98"/>
      <c r="K92" s="98"/>
    </row>
    <row r="93" spans="2:11">
      <c r="B93" s="98"/>
      <c r="C93" s="98"/>
      <c r="D93" s="98"/>
      <c r="E93" s="98"/>
      <c r="F93" s="98"/>
      <c r="G93" s="98"/>
      <c r="H93" s="98"/>
      <c r="I93" s="98"/>
      <c r="J93" s="98"/>
      <c r="K93" s="98"/>
    </row>
    <row r="94" spans="2:11">
      <c r="B94" s="98"/>
      <c r="C94" s="98"/>
      <c r="D94" s="98"/>
      <c r="E94" s="98"/>
      <c r="F94" s="98"/>
      <c r="G94" s="98"/>
      <c r="H94" s="98"/>
      <c r="I94" s="98"/>
      <c r="J94" s="98"/>
      <c r="K94" s="98"/>
    </row>
    <row r="95" spans="2:11">
      <c r="B95" s="98"/>
      <c r="C95" s="98"/>
      <c r="D95" s="98"/>
      <c r="E95" s="98"/>
      <c r="F95" s="98"/>
      <c r="G95" s="98"/>
      <c r="H95" s="98"/>
      <c r="I95" s="98"/>
      <c r="J95" s="98"/>
      <c r="K95" s="98"/>
    </row>
    <row r="96" spans="2:11">
      <c r="B96" s="98"/>
      <c r="C96" s="98"/>
      <c r="D96" s="98"/>
      <c r="E96" s="98"/>
      <c r="F96" s="98"/>
      <c r="G96" s="98"/>
      <c r="H96" s="98"/>
      <c r="I96" s="98"/>
      <c r="J96" s="98"/>
      <c r="K96" s="98"/>
    </row>
    <row r="97" spans="2:11">
      <c r="B97" s="98"/>
      <c r="C97" s="98"/>
      <c r="D97" s="98"/>
      <c r="E97" s="98"/>
      <c r="F97" s="98"/>
      <c r="G97" s="98"/>
      <c r="H97" s="98"/>
      <c r="I97" s="98"/>
      <c r="J97" s="98"/>
      <c r="K97" s="98"/>
    </row>
    <row r="98" spans="2:11">
      <c r="B98" s="98"/>
      <c r="C98" s="98"/>
      <c r="D98" s="98"/>
      <c r="E98" s="98"/>
      <c r="F98" s="98"/>
      <c r="G98" s="98"/>
      <c r="H98" s="98"/>
      <c r="I98" s="98"/>
      <c r="J98" s="98"/>
      <c r="K98" s="98"/>
    </row>
    <row r="99" spans="2:11">
      <c r="B99" s="98"/>
      <c r="C99" s="98"/>
      <c r="D99" s="98"/>
      <c r="E99" s="98"/>
      <c r="F99" s="98"/>
      <c r="G99" s="98"/>
      <c r="H99" s="98"/>
      <c r="I99" s="98"/>
      <c r="J99" s="98"/>
      <c r="K99" s="98"/>
    </row>
    <row r="100" spans="2:11">
      <c r="B100" s="98"/>
      <c r="C100" s="98"/>
      <c r="D100" s="98"/>
      <c r="E100" s="98"/>
      <c r="F100" s="98"/>
      <c r="G100" s="98"/>
      <c r="H100" s="98"/>
      <c r="I100" s="98"/>
      <c r="J100" s="98"/>
      <c r="K100" s="98"/>
    </row>
    <row r="101" spans="2:11">
      <c r="B101" s="98"/>
      <c r="C101" s="98"/>
      <c r="D101" s="98"/>
      <c r="E101" s="98"/>
      <c r="F101" s="98"/>
      <c r="G101" s="98"/>
      <c r="H101" s="98"/>
      <c r="I101" s="98"/>
      <c r="J101" s="98"/>
      <c r="K101" s="98"/>
    </row>
    <row r="102" spans="2:11">
      <c r="B102" s="98"/>
      <c r="C102" s="98"/>
      <c r="D102" s="98"/>
      <c r="E102" s="98"/>
      <c r="F102" s="98"/>
      <c r="G102" s="98"/>
      <c r="H102" s="98"/>
      <c r="I102" s="98"/>
      <c r="J102" s="98"/>
      <c r="K102" s="98"/>
    </row>
    <row r="103" spans="2:11">
      <c r="B103" s="98"/>
      <c r="C103" s="98"/>
      <c r="D103" s="98"/>
      <c r="E103" s="98"/>
      <c r="F103" s="98"/>
      <c r="G103" s="98"/>
      <c r="H103" s="98"/>
      <c r="I103" s="98"/>
      <c r="J103" s="98"/>
      <c r="K103" s="98"/>
    </row>
    <row r="104" spans="2:11">
      <c r="B104" s="98"/>
      <c r="C104" s="98"/>
      <c r="D104" s="98"/>
      <c r="E104" s="98"/>
      <c r="F104" s="98"/>
      <c r="G104" s="98"/>
      <c r="H104" s="98"/>
      <c r="I104" s="98"/>
      <c r="J104" s="98"/>
      <c r="K104" s="98"/>
    </row>
    <row r="105" spans="2:11">
      <c r="B105" s="98"/>
      <c r="C105" s="98"/>
      <c r="D105" s="98"/>
      <c r="E105" s="98"/>
      <c r="F105" s="98"/>
      <c r="G105" s="98"/>
      <c r="H105" s="98"/>
      <c r="I105" s="98"/>
      <c r="J105" s="98"/>
      <c r="K105" s="98"/>
    </row>
    <row r="106" spans="2:11">
      <c r="B106" s="98"/>
      <c r="C106" s="98"/>
      <c r="D106" s="98"/>
      <c r="E106" s="98"/>
      <c r="F106" s="98"/>
      <c r="G106" s="98"/>
      <c r="H106" s="98"/>
      <c r="I106" s="98"/>
      <c r="J106" s="98"/>
      <c r="K106" s="98"/>
    </row>
    <row r="107" spans="2:11">
      <c r="B107" s="98"/>
      <c r="C107" s="98"/>
      <c r="D107" s="98"/>
      <c r="E107" s="98"/>
      <c r="F107" s="98"/>
      <c r="G107" s="98"/>
      <c r="H107" s="98"/>
      <c r="I107" s="98"/>
      <c r="J107" s="98"/>
      <c r="K107" s="98"/>
    </row>
    <row r="108" spans="2:11">
      <c r="B108" s="98"/>
      <c r="C108" s="98"/>
      <c r="D108" s="98"/>
      <c r="E108" s="98"/>
      <c r="F108" s="98"/>
      <c r="G108" s="98"/>
      <c r="H108" s="98"/>
      <c r="I108" s="98"/>
      <c r="J108" s="98"/>
      <c r="K108" s="98"/>
    </row>
    <row r="109" spans="2:11">
      <c r="B109" s="98"/>
      <c r="C109" s="98"/>
      <c r="D109" s="98"/>
      <c r="E109" s="98"/>
      <c r="F109" s="98"/>
      <c r="G109" s="98"/>
      <c r="H109" s="98"/>
      <c r="I109" s="98"/>
      <c r="J109" s="98"/>
      <c r="K109" s="98"/>
    </row>
    <row r="110" spans="2:11">
      <c r="B110" s="148"/>
      <c r="C110" s="148"/>
      <c r="D110" s="155"/>
      <c r="E110" s="155"/>
      <c r="F110" s="155"/>
      <c r="G110" s="155"/>
      <c r="H110" s="155"/>
      <c r="I110" s="125"/>
      <c r="J110" s="125"/>
      <c r="K110" s="125"/>
    </row>
    <row r="111" spans="2:11">
      <c r="B111" s="148"/>
      <c r="C111" s="148"/>
      <c r="D111" s="155"/>
      <c r="E111" s="155"/>
      <c r="F111" s="155"/>
      <c r="G111" s="155"/>
      <c r="H111" s="155"/>
      <c r="I111" s="125"/>
      <c r="J111" s="125"/>
      <c r="K111" s="125"/>
    </row>
    <row r="112" spans="2:11">
      <c r="B112" s="148"/>
      <c r="C112" s="148"/>
      <c r="D112" s="155"/>
      <c r="E112" s="155"/>
      <c r="F112" s="155"/>
      <c r="G112" s="155"/>
      <c r="H112" s="155"/>
      <c r="I112" s="125"/>
      <c r="J112" s="125"/>
      <c r="K112" s="125"/>
    </row>
    <row r="113" spans="2:11">
      <c r="B113" s="148"/>
      <c r="C113" s="148"/>
      <c r="D113" s="155"/>
      <c r="E113" s="155"/>
      <c r="F113" s="155"/>
      <c r="G113" s="155"/>
      <c r="H113" s="155"/>
      <c r="I113" s="125"/>
      <c r="J113" s="125"/>
      <c r="K113" s="125"/>
    </row>
    <row r="114" spans="2:11">
      <c r="B114" s="148"/>
      <c r="C114" s="148"/>
      <c r="D114" s="155"/>
      <c r="E114" s="155"/>
      <c r="F114" s="155"/>
      <c r="G114" s="155"/>
      <c r="H114" s="155"/>
      <c r="I114" s="125"/>
      <c r="J114" s="125"/>
      <c r="K114" s="125"/>
    </row>
    <row r="115" spans="2:11">
      <c r="B115" s="148"/>
      <c r="C115" s="148"/>
      <c r="D115" s="155"/>
      <c r="E115" s="155"/>
      <c r="F115" s="155"/>
      <c r="G115" s="155"/>
      <c r="H115" s="155"/>
      <c r="I115" s="125"/>
      <c r="J115" s="125"/>
      <c r="K115" s="125"/>
    </row>
    <row r="116" spans="2:11">
      <c r="B116" s="148"/>
      <c r="C116" s="148"/>
      <c r="D116" s="155"/>
      <c r="E116" s="155"/>
      <c r="F116" s="155"/>
      <c r="G116" s="155"/>
      <c r="H116" s="155"/>
      <c r="I116" s="125"/>
      <c r="J116" s="125"/>
      <c r="K116" s="125"/>
    </row>
    <row r="117" spans="2:11">
      <c r="B117" s="148"/>
      <c r="C117" s="148"/>
      <c r="D117" s="155"/>
      <c r="E117" s="155"/>
      <c r="F117" s="155"/>
      <c r="G117" s="155"/>
      <c r="H117" s="155"/>
      <c r="I117" s="125"/>
      <c r="J117" s="125"/>
      <c r="K117" s="125"/>
    </row>
    <row r="118" spans="2:11">
      <c r="B118" s="148"/>
      <c r="C118" s="148"/>
      <c r="D118" s="155"/>
      <c r="E118" s="155"/>
      <c r="F118" s="155"/>
      <c r="G118" s="155"/>
      <c r="H118" s="155"/>
      <c r="I118" s="125"/>
      <c r="J118" s="125"/>
      <c r="K118" s="125"/>
    </row>
    <row r="119" spans="2:11">
      <c r="B119" s="148"/>
      <c r="C119" s="148"/>
      <c r="D119" s="155"/>
      <c r="E119" s="155"/>
      <c r="F119" s="155"/>
      <c r="G119" s="155"/>
      <c r="H119" s="155"/>
      <c r="I119" s="125"/>
      <c r="J119" s="125"/>
      <c r="K119" s="125"/>
    </row>
    <row r="120" spans="2:11">
      <c r="B120" s="148"/>
      <c r="C120" s="148"/>
      <c r="D120" s="155"/>
      <c r="E120" s="155"/>
      <c r="F120" s="155"/>
      <c r="G120" s="155"/>
      <c r="H120" s="155"/>
      <c r="I120" s="125"/>
      <c r="J120" s="125"/>
      <c r="K120" s="125"/>
    </row>
    <row r="121" spans="2:11">
      <c r="B121" s="148"/>
      <c r="C121" s="148"/>
      <c r="D121" s="155"/>
      <c r="E121" s="155"/>
      <c r="F121" s="155"/>
      <c r="G121" s="155"/>
      <c r="H121" s="155"/>
      <c r="I121" s="125"/>
      <c r="J121" s="125"/>
      <c r="K121" s="125"/>
    </row>
    <row r="122" spans="2:11">
      <c r="B122" s="148"/>
      <c r="C122" s="148"/>
      <c r="D122" s="155"/>
      <c r="E122" s="155"/>
      <c r="F122" s="155"/>
      <c r="G122" s="155"/>
      <c r="H122" s="155"/>
      <c r="I122" s="125"/>
      <c r="J122" s="125"/>
      <c r="K122" s="125"/>
    </row>
    <row r="123" spans="2:11">
      <c r="B123" s="148"/>
      <c r="C123" s="148"/>
      <c r="D123" s="155"/>
      <c r="E123" s="155"/>
      <c r="F123" s="155"/>
      <c r="G123" s="155"/>
      <c r="H123" s="155"/>
      <c r="I123" s="125"/>
      <c r="J123" s="125"/>
      <c r="K123" s="125"/>
    </row>
    <row r="124" spans="2:11">
      <c r="B124" s="148"/>
      <c r="C124" s="148"/>
      <c r="D124" s="155"/>
      <c r="E124" s="155"/>
      <c r="F124" s="155"/>
      <c r="G124" s="155"/>
      <c r="H124" s="155"/>
      <c r="I124" s="125"/>
      <c r="J124" s="125"/>
      <c r="K124" s="125"/>
    </row>
    <row r="125" spans="2:11">
      <c r="B125" s="148"/>
      <c r="C125" s="148"/>
      <c r="D125" s="155"/>
      <c r="E125" s="155"/>
      <c r="F125" s="155"/>
      <c r="G125" s="155"/>
      <c r="H125" s="155"/>
      <c r="I125" s="125"/>
      <c r="J125" s="125"/>
      <c r="K125" s="125"/>
    </row>
    <row r="126" spans="2:11">
      <c r="B126" s="148"/>
      <c r="C126" s="148"/>
      <c r="D126" s="155"/>
      <c r="E126" s="155"/>
      <c r="F126" s="155"/>
      <c r="G126" s="155"/>
      <c r="H126" s="155"/>
      <c r="I126" s="125"/>
      <c r="J126" s="125"/>
      <c r="K126" s="125"/>
    </row>
    <row r="127" spans="2:11">
      <c r="B127" s="148"/>
      <c r="C127" s="148"/>
      <c r="D127" s="155"/>
      <c r="E127" s="155"/>
      <c r="F127" s="155"/>
      <c r="G127" s="155"/>
      <c r="H127" s="155"/>
      <c r="I127" s="125"/>
      <c r="J127" s="125"/>
      <c r="K127" s="125"/>
    </row>
    <row r="128" spans="2:11">
      <c r="B128" s="148"/>
      <c r="C128" s="148"/>
      <c r="D128" s="155"/>
      <c r="E128" s="155"/>
      <c r="F128" s="155"/>
      <c r="G128" s="155"/>
      <c r="H128" s="155"/>
      <c r="I128" s="125"/>
      <c r="J128" s="125"/>
      <c r="K128" s="125"/>
    </row>
    <row r="129" spans="2:11">
      <c r="B129" s="148"/>
      <c r="C129" s="148"/>
      <c r="D129" s="155"/>
      <c r="E129" s="155"/>
      <c r="F129" s="155"/>
      <c r="G129" s="155"/>
      <c r="H129" s="155"/>
      <c r="I129" s="125"/>
      <c r="J129" s="125"/>
      <c r="K129" s="125"/>
    </row>
    <row r="130" spans="2:11">
      <c r="B130" s="148"/>
      <c r="C130" s="148"/>
      <c r="D130" s="155"/>
      <c r="E130" s="155"/>
      <c r="F130" s="155"/>
      <c r="G130" s="155"/>
      <c r="H130" s="155"/>
      <c r="I130" s="125"/>
      <c r="J130" s="125"/>
      <c r="K130" s="125"/>
    </row>
    <row r="131" spans="2:11">
      <c r="B131" s="148"/>
      <c r="C131" s="148"/>
      <c r="D131" s="155"/>
      <c r="E131" s="155"/>
      <c r="F131" s="155"/>
      <c r="G131" s="155"/>
      <c r="H131" s="155"/>
      <c r="I131" s="125"/>
      <c r="J131" s="125"/>
      <c r="K131" s="125"/>
    </row>
    <row r="132" spans="2:11">
      <c r="B132" s="148"/>
      <c r="C132" s="148"/>
      <c r="D132" s="155"/>
      <c r="E132" s="155"/>
      <c r="F132" s="155"/>
      <c r="G132" s="155"/>
      <c r="H132" s="155"/>
      <c r="I132" s="125"/>
      <c r="J132" s="125"/>
      <c r="K132" s="125"/>
    </row>
    <row r="133" spans="2:11">
      <c r="B133" s="148"/>
      <c r="C133" s="148"/>
      <c r="D133" s="155"/>
      <c r="E133" s="155"/>
      <c r="F133" s="155"/>
      <c r="G133" s="155"/>
      <c r="H133" s="155"/>
      <c r="I133" s="125"/>
      <c r="J133" s="125"/>
      <c r="K133" s="125"/>
    </row>
    <row r="134" spans="2:11">
      <c r="B134" s="148"/>
      <c r="C134" s="148"/>
      <c r="D134" s="155"/>
      <c r="E134" s="155"/>
      <c r="F134" s="155"/>
      <c r="G134" s="155"/>
      <c r="H134" s="155"/>
      <c r="I134" s="125"/>
      <c r="J134" s="125"/>
      <c r="K134" s="125"/>
    </row>
    <row r="135" spans="2:11">
      <c r="B135" s="148"/>
      <c r="C135" s="148"/>
      <c r="D135" s="155"/>
      <c r="E135" s="155"/>
      <c r="F135" s="155"/>
      <c r="G135" s="155"/>
      <c r="H135" s="155"/>
      <c r="I135" s="125"/>
      <c r="J135" s="125"/>
      <c r="K135" s="125"/>
    </row>
    <row r="136" spans="2:11">
      <c r="B136" s="148"/>
      <c r="C136" s="148"/>
      <c r="D136" s="155"/>
      <c r="E136" s="155"/>
      <c r="F136" s="155"/>
      <c r="G136" s="155"/>
      <c r="H136" s="155"/>
      <c r="I136" s="125"/>
      <c r="J136" s="125"/>
      <c r="K136" s="125"/>
    </row>
    <row r="137" spans="2:11">
      <c r="B137" s="148"/>
      <c r="C137" s="148"/>
      <c r="D137" s="155"/>
      <c r="E137" s="155"/>
      <c r="F137" s="155"/>
      <c r="G137" s="155"/>
      <c r="H137" s="155"/>
      <c r="I137" s="125"/>
      <c r="J137" s="125"/>
      <c r="K137" s="125"/>
    </row>
    <row r="138" spans="2:11">
      <c r="B138" s="148"/>
      <c r="C138" s="148"/>
      <c r="D138" s="155"/>
      <c r="E138" s="155"/>
      <c r="F138" s="155"/>
      <c r="G138" s="155"/>
      <c r="H138" s="155"/>
      <c r="I138" s="125"/>
      <c r="J138" s="125"/>
      <c r="K138" s="125"/>
    </row>
    <row r="139" spans="2:11">
      <c r="B139" s="148"/>
      <c r="C139" s="148"/>
      <c r="D139" s="155"/>
      <c r="E139" s="155"/>
      <c r="F139" s="155"/>
      <c r="G139" s="155"/>
      <c r="H139" s="155"/>
      <c r="I139" s="125"/>
      <c r="J139" s="125"/>
      <c r="K139" s="125"/>
    </row>
    <row r="140" spans="2:11">
      <c r="B140" s="148"/>
      <c r="C140" s="148"/>
      <c r="D140" s="155"/>
      <c r="E140" s="155"/>
      <c r="F140" s="155"/>
      <c r="G140" s="155"/>
      <c r="H140" s="155"/>
      <c r="I140" s="125"/>
      <c r="J140" s="125"/>
      <c r="K140" s="125"/>
    </row>
    <row r="141" spans="2:11">
      <c r="B141" s="148"/>
      <c r="C141" s="148"/>
      <c r="D141" s="155"/>
      <c r="E141" s="155"/>
      <c r="F141" s="155"/>
      <c r="G141" s="155"/>
      <c r="H141" s="155"/>
      <c r="I141" s="125"/>
      <c r="J141" s="125"/>
      <c r="K141" s="125"/>
    </row>
    <row r="142" spans="2:11">
      <c r="B142" s="148"/>
      <c r="C142" s="148"/>
      <c r="D142" s="155"/>
      <c r="E142" s="155"/>
      <c r="F142" s="155"/>
      <c r="G142" s="155"/>
      <c r="H142" s="155"/>
      <c r="I142" s="125"/>
      <c r="J142" s="125"/>
      <c r="K142" s="125"/>
    </row>
    <row r="143" spans="2:11">
      <c r="B143" s="148"/>
      <c r="C143" s="148"/>
      <c r="D143" s="155"/>
      <c r="E143" s="155"/>
      <c r="F143" s="155"/>
      <c r="G143" s="155"/>
      <c r="H143" s="155"/>
      <c r="I143" s="125"/>
      <c r="J143" s="125"/>
      <c r="K143" s="125"/>
    </row>
    <row r="144" spans="2:11">
      <c r="B144" s="148"/>
      <c r="C144" s="148"/>
      <c r="D144" s="155"/>
      <c r="E144" s="155"/>
      <c r="F144" s="155"/>
      <c r="G144" s="155"/>
      <c r="H144" s="155"/>
      <c r="I144" s="125"/>
      <c r="J144" s="125"/>
      <c r="K144" s="125"/>
    </row>
    <row r="145" spans="2:11">
      <c r="B145" s="148"/>
      <c r="C145" s="148"/>
      <c r="D145" s="155"/>
      <c r="E145" s="155"/>
      <c r="F145" s="155"/>
      <c r="G145" s="155"/>
      <c r="H145" s="155"/>
      <c r="I145" s="125"/>
      <c r="J145" s="125"/>
      <c r="K145" s="125"/>
    </row>
    <row r="146" spans="2:11">
      <c r="B146" s="148"/>
      <c r="C146" s="148"/>
      <c r="D146" s="155"/>
      <c r="E146" s="155"/>
      <c r="F146" s="155"/>
      <c r="G146" s="155"/>
      <c r="H146" s="155"/>
      <c r="I146" s="125"/>
      <c r="J146" s="125"/>
      <c r="K146" s="125"/>
    </row>
    <row r="147" spans="2:11">
      <c r="B147" s="148"/>
      <c r="C147" s="148"/>
      <c r="D147" s="155"/>
      <c r="E147" s="155"/>
      <c r="F147" s="155"/>
      <c r="G147" s="155"/>
      <c r="H147" s="155"/>
      <c r="I147" s="125"/>
      <c r="J147" s="125"/>
      <c r="K147" s="125"/>
    </row>
    <row r="148" spans="2:11">
      <c r="B148" s="148"/>
      <c r="C148" s="148"/>
      <c r="D148" s="155"/>
      <c r="E148" s="155"/>
      <c r="F148" s="155"/>
      <c r="G148" s="155"/>
      <c r="H148" s="155"/>
      <c r="I148" s="125"/>
      <c r="J148" s="125"/>
      <c r="K148" s="125"/>
    </row>
    <row r="149" spans="2:11">
      <c r="B149" s="148"/>
      <c r="C149" s="148"/>
      <c r="D149" s="155"/>
      <c r="E149" s="155"/>
      <c r="F149" s="155"/>
      <c r="G149" s="155"/>
      <c r="H149" s="155"/>
      <c r="I149" s="125"/>
      <c r="J149" s="125"/>
      <c r="K149" s="125"/>
    </row>
    <row r="150" spans="2:11">
      <c r="B150" s="148"/>
      <c r="C150" s="148"/>
      <c r="D150" s="155"/>
      <c r="E150" s="155"/>
      <c r="F150" s="155"/>
      <c r="G150" s="155"/>
      <c r="H150" s="155"/>
      <c r="I150" s="125"/>
      <c r="J150" s="125"/>
      <c r="K150" s="125"/>
    </row>
    <row r="151" spans="2:11">
      <c r="B151" s="148"/>
      <c r="C151" s="148"/>
      <c r="D151" s="155"/>
      <c r="E151" s="155"/>
      <c r="F151" s="155"/>
      <c r="G151" s="155"/>
      <c r="H151" s="155"/>
      <c r="I151" s="125"/>
      <c r="J151" s="125"/>
      <c r="K151" s="125"/>
    </row>
    <row r="152" spans="2:11">
      <c r="B152" s="148"/>
      <c r="C152" s="148"/>
      <c r="D152" s="155"/>
      <c r="E152" s="155"/>
      <c r="F152" s="155"/>
      <c r="G152" s="155"/>
      <c r="H152" s="155"/>
      <c r="I152" s="125"/>
      <c r="J152" s="125"/>
      <c r="K152" s="125"/>
    </row>
    <row r="153" spans="2:11">
      <c r="B153" s="148"/>
      <c r="C153" s="148"/>
      <c r="D153" s="155"/>
      <c r="E153" s="155"/>
      <c r="F153" s="155"/>
      <c r="G153" s="155"/>
      <c r="H153" s="155"/>
      <c r="I153" s="125"/>
      <c r="J153" s="125"/>
      <c r="K153" s="125"/>
    </row>
    <row r="154" spans="2:11">
      <c r="B154" s="148"/>
      <c r="C154" s="148"/>
      <c r="D154" s="155"/>
      <c r="E154" s="155"/>
      <c r="F154" s="155"/>
      <c r="G154" s="155"/>
      <c r="H154" s="155"/>
      <c r="I154" s="125"/>
      <c r="J154" s="125"/>
      <c r="K154" s="125"/>
    </row>
    <row r="155" spans="2:11">
      <c r="B155" s="148"/>
      <c r="C155" s="148"/>
      <c r="D155" s="155"/>
      <c r="E155" s="155"/>
      <c r="F155" s="155"/>
      <c r="G155" s="155"/>
      <c r="H155" s="155"/>
      <c r="I155" s="125"/>
      <c r="J155" s="125"/>
      <c r="K155" s="125"/>
    </row>
    <row r="156" spans="2:11">
      <c r="B156" s="148"/>
      <c r="C156" s="148"/>
      <c r="D156" s="155"/>
      <c r="E156" s="155"/>
      <c r="F156" s="155"/>
      <c r="G156" s="155"/>
      <c r="H156" s="155"/>
      <c r="I156" s="125"/>
      <c r="J156" s="125"/>
      <c r="K156" s="125"/>
    </row>
    <row r="157" spans="2:11">
      <c r="B157" s="148"/>
      <c r="C157" s="148"/>
      <c r="D157" s="155"/>
      <c r="E157" s="155"/>
      <c r="F157" s="155"/>
      <c r="G157" s="155"/>
      <c r="H157" s="155"/>
      <c r="I157" s="125"/>
      <c r="J157" s="125"/>
      <c r="K157" s="125"/>
    </row>
    <row r="158" spans="2:11">
      <c r="B158" s="148"/>
      <c r="C158" s="148"/>
      <c r="D158" s="155"/>
      <c r="E158" s="155"/>
      <c r="F158" s="155"/>
      <c r="G158" s="155"/>
      <c r="H158" s="155"/>
      <c r="I158" s="125"/>
      <c r="J158" s="125"/>
      <c r="K158" s="125"/>
    </row>
    <row r="159" spans="2:11">
      <c r="B159" s="148"/>
      <c r="C159" s="148"/>
      <c r="D159" s="155"/>
      <c r="E159" s="155"/>
      <c r="F159" s="155"/>
      <c r="G159" s="155"/>
      <c r="H159" s="155"/>
      <c r="I159" s="125"/>
      <c r="J159" s="125"/>
      <c r="K159" s="125"/>
    </row>
    <row r="160" spans="2:11">
      <c r="B160" s="148"/>
      <c r="C160" s="148"/>
      <c r="D160" s="155"/>
      <c r="E160" s="155"/>
      <c r="F160" s="155"/>
      <c r="G160" s="155"/>
      <c r="H160" s="155"/>
      <c r="I160" s="125"/>
      <c r="J160" s="125"/>
      <c r="K160" s="125"/>
    </row>
    <row r="161" spans="2:11">
      <c r="B161" s="148"/>
      <c r="C161" s="148"/>
      <c r="D161" s="155"/>
      <c r="E161" s="155"/>
      <c r="F161" s="155"/>
      <c r="G161" s="155"/>
      <c r="H161" s="155"/>
      <c r="I161" s="125"/>
      <c r="J161" s="125"/>
      <c r="K161" s="125"/>
    </row>
    <row r="162" spans="2:11">
      <c r="B162" s="148"/>
      <c r="C162" s="148"/>
      <c r="D162" s="155"/>
      <c r="E162" s="155"/>
      <c r="F162" s="155"/>
      <c r="G162" s="155"/>
      <c r="H162" s="155"/>
      <c r="I162" s="125"/>
      <c r="J162" s="125"/>
      <c r="K162" s="125"/>
    </row>
    <row r="163" spans="2:11">
      <c r="B163" s="148"/>
      <c r="C163" s="148"/>
      <c r="D163" s="155"/>
      <c r="E163" s="155"/>
      <c r="F163" s="155"/>
      <c r="G163" s="155"/>
      <c r="H163" s="155"/>
      <c r="I163" s="125"/>
      <c r="J163" s="125"/>
      <c r="K163" s="125"/>
    </row>
    <row r="164" spans="2:11">
      <c r="B164" s="148"/>
      <c r="C164" s="148"/>
      <c r="D164" s="155"/>
      <c r="E164" s="155"/>
      <c r="F164" s="155"/>
      <c r="G164" s="155"/>
      <c r="H164" s="155"/>
      <c r="I164" s="125"/>
      <c r="J164" s="125"/>
      <c r="K164" s="125"/>
    </row>
    <row r="165" spans="2:11">
      <c r="B165" s="148"/>
      <c r="C165" s="148"/>
      <c r="D165" s="155"/>
      <c r="E165" s="155"/>
      <c r="F165" s="155"/>
      <c r="G165" s="155"/>
      <c r="H165" s="155"/>
      <c r="I165" s="125"/>
      <c r="J165" s="125"/>
      <c r="K165" s="125"/>
    </row>
    <row r="166" spans="2:11">
      <c r="B166" s="148"/>
      <c r="C166" s="148"/>
      <c r="D166" s="155"/>
      <c r="E166" s="155"/>
      <c r="F166" s="155"/>
      <c r="G166" s="155"/>
      <c r="H166" s="155"/>
      <c r="I166" s="125"/>
      <c r="J166" s="125"/>
      <c r="K166" s="125"/>
    </row>
    <row r="167" spans="2:11">
      <c r="B167" s="148"/>
      <c r="C167" s="148"/>
      <c r="D167" s="155"/>
      <c r="E167" s="155"/>
      <c r="F167" s="155"/>
      <c r="G167" s="155"/>
      <c r="H167" s="155"/>
      <c r="I167" s="125"/>
      <c r="J167" s="125"/>
      <c r="K167" s="125"/>
    </row>
    <row r="168" spans="2:11">
      <c r="B168" s="148"/>
      <c r="C168" s="148"/>
      <c r="D168" s="155"/>
      <c r="E168" s="155"/>
      <c r="F168" s="155"/>
      <c r="G168" s="155"/>
      <c r="H168" s="155"/>
      <c r="I168" s="125"/>
      <c r="J168" s="125"/>
      <c r="K168" s="125"/>
    </row>
    <row r="169" spans="2:11">
      <c r="B169" s="148"/>
      <c r="C169" s="148"/>
      <c r="D169" s="155"/>
      <c r="E169" s="155"/>
      <c r="F169" s="155"/>
      <c r="G169" s="155"/>
      <c r="H169" s="155"/>
      <c r="I169" s="125"/>
      <c r="J169" s="125"/>
      <c r="K169" s="125"/>
    </row>
    <row r="170" spans="2:11">
      <c r="B170" s="148"/>
      <c r="C170" s="148"/>
      <c r="D170" s="155"/>
      <c r="E170" s="155"/>
      <c r="F170" s="155"/>
      <c r="G170" s="155"/>
      <c r="H170" s="155"/>
      <c r="I170" s="125"/>
      <c r="J170" s="125"/>
      <c r="K170" s="125"/>
    </row>
    <row r="171" spans="2:11">
      <c r="B171" s="148"/>
      <c r="C171" s="148"/>
      <c r="D171" s="155"/>
      <c r="E171" s="155"/>
      <c r="F171" s="155"/>
      <c r="G171" s="155"/>
      <c r="H171" s="155"/>
      <c r="I171" s="125"/>
      <c r="J171" s="125"/>
      <c r="K171" s="125"/>
    </row>
    <row r="172" spans="2:11">
      <c r="B172" s="148"/>
      <c r="C172" s="148"/>
      <c r="D172" s="155"/>
      <c r="E172" s="155"/>
      <c r="F172" s="155"/>
      <c r="G172" s="155"/>
      <c r="H172" s="155"/>
      <c r="I172" s="125"/>
      <c r="J172" s="125"/>
      <c r="K172" s="125"/>
    </row>
    <row r="173" spans="2:11">
      <c r="B173" s="148"/>
      <c r="C173" s="148"/>
      <c r="D173" s="155"/>
      <c r="E173" s="155"/>
      <c r="F173" s="155"/>
      <c r="G173" s="155"/>
      <c r="H173" s="155"/>
      <c r="I173" s="125"/>
      <c r="J173" s="125"/>
      <c r="K173" s="125"/>
    </row>
    <row r="174" spans="2:11">
      <c r="B174" s="148"/>
      <c r="C174" s="148"/>
      <c r="D174" s="155"/>
      <c r="E174" s="155"/>
      <c r="F174" s="155"/>
      <c r="G174" s="155"/>
      <c r="H174" s="155"/>
      <c r="I174" s="125"/>
      <c r="J174" s="125"/>
      <c r="K174" s="125"/>
    </row>
    <row r="175" spans="2:11">
      <c r="B175" s="148"/>
      <c r="C175" s="148"/>
      <c r="D175" s="155"/>
      <c r="E175" s="155"/>
      <c r="F175" s="155"/>
      <c r="G175" s="155"/>
      <c r="H175" s="155"/>
      <c r="I175" s="125"/>
      <c r="J175" s="125"/>
      <c r="K175" s="125"/>
    </row>
    <row r="176" spans="2:11">
      <c r="B176" s="148"/>
      <c r="C176" s="148"/>
      <c r="D176" s="155"/>
      <c r="E176" s="155"/>
      <c r="F176" s="155"/>
      <c r="G176" s="155"/>
      <c r="H176" s="155"/>
      <c r="I176" s="125"/>
      <c r="J176" s="125"/>
      <c r="K176" s="125"/>
    </row>
    <row r="177" spans="2:11">
      <c r="B177" s="148"/>
      <c r="C177" s="148"/>
      <c r="D177" s="155"/>
      <c r="E177" s="155"/>
      <c r="F177" s="155"/>
      <c r="G177" s="155"/>
      <c r="H177" s="155"/>
      <c r="I177" s="125"/>
      <c r="J177" s="125"/>
      <c r="K177" s="125"/>
    </row>
    <row r="178" spans="2:11">
      <c r="B178" s="148"/>
      <c r="C178" s="148"/>
      <c r="D178" s="155"/>
      <c r="E178" s="155"/>
      <c r="F178" s="155"/>
      <c r="G178" s="155"/>
      <c r="H178" s="155"/>
      <c r="I178" s="125"/>
      <c r="J178" s="125"/>
      <c r="K178" s="125"/>
    </row>
    <row r="179" spans="2:11">
      <c r="B179" s="148"/>
      <c r="C179" s="148"/>
      <c r="D179" s="155"/>
      <c r="E179" s="155"/>
      <c r="F179" s="155"/>
      <c r="G179" s="155"/>
      <c r="H179" s="155"/>
      <c r="I179" s="125"/>
      <c r="J179" s="125"/>
      <c r="K179" s="125"/>
    </row>
    <row r="180" spans="2:11">
      <c r="B180" s="148"/>
      <c r="C180" s="148"/>
      <c r="D180" s="155"/>
      <c r="E180" s="155"/>
      <c r="F180" s="155"/>
      <c r="G180" s="155"/>
      <c r="H180" s="155"/>
      <c r="I180" s="125"/>
      <c r="J180" s="125"/>
      <c r="K180" s="125"/>
    </row>
    <row r="181" spans="2:11">
      <c r="B181" s="148"/>
      <c r="C181" s="148"/>
      <c r="D181" s="155"/>
      <c r="E181" s="155"/>
      <c r="F181" s="155"/>
      <c r="G181" s="155"/>
      <c r="H181" s="155"/>
      <c r="I181" s="125"/>
      <c r="J181" s="125"/>
      <c r="K181" s="125"/>
    </row>
    <row r="182" spans="2:11">
      <c r="B182" s="148"/>
      <c r="C182" s="148"/>
      <c r="D182" s="155"/>
      <c r="E182" s="155"/>
      <c r="F182" s="155"/>
      <c r="G182" s="155"/>
      <c r="H182" s="155"/>
      <c r="I182" s="125"/>
      <c r="J182" s="125"/>
      <c r="K182" s="125"/>
    </row>
    <row r="183" spans="2:11">
      <c r="B183" s="148"/>
      <c r="C183" s="148"/>
      <c r="D183" s="155"/>
      <c r="E183" s="155"/>
      <c r="F183" s="155"/>
      <c r="G183" s="155"/>
      <c r="H183" s="155"/>
      <c r="I183" s="125"/>
      <c r="J183" s="125"/>
      <c r="K183" s="125"/>
    </row>
    <row r="184" spans="2:11">
      <c r="B184" s="148"/>
      <c r="C184" s="148"/>
      <c r="D184" s="155"/>
      <c r="E184" s="155"/>
      <c r="F184" s="155"/>
      <c r="G184" s="155"/>
      <c r="H184" s="155"/>
      <c r="I184" s="125"/>
      <c r="J184" s="125"/>
      <c r="K184" s="125"/>
    </row>
    <row r="185" spans="2:11">
      <c r="B185" s="148"/>
      <c r="C185" s="148"/>
      <c r="D185" s="155"/>
      <c r="E185" s="155"/>
      <c r="F185" s="155"/>
      <c r="G185" s="155"/>
      <c r="H185" s="155"/>
      <c r="I185" s="125"/>
      <c r="J185" s="125"/>
      <c r="K185" s="125"/>
    </row>
    <row r="186" spans="2:11">
      <c r="B186" s="148"/>
      <c r="C186" s="148"/>
      <c r="D186" s="155"/>
      <c r="E186" s="155"/>
      <c r="F186" s="155"/>
      <c r="G186" s="155"/>
      <c r="H186" s="155"/>
      <c r="I186" s="125"/>
      <c r="J186" s="125"/>
      <c r="K186" s="125"/>
    </row>
    <row r="187" spans="2:11">
      <c r="B187" s="148"/>
      <c r="C187" s="148"/>
      <c r="D187" s="155"/>
      <c r="E187" s="155"/>
      <c r="F187" s="155"/>
      <c r="G187" s="155"/>
      <c r="H187" s="155"/>
      <c r="I187" s="125"/>
      <c r="J187" s="125"/>
      <c r="K187" s="125"/>
    </row>
    <row r="188" spans="2:11">
      <c r="B188" s="148"/>
      <c r="C188" s="148"/>
      <c r="D188" s="155"/>
      <c r="E188" s="155"/>
      <c r="F188" s="155"/>
      <c r="G188" s="155"/>
      <c r="H188" s="155"/>
      <c r="I188" s="125"/>
      <c r="J188" s="125"/>
      <c r="K188" s="125"/>
    </row>
    <row r="189" spans="2:11">
      <c r="B189" s="148"/>
      <c r="C189" s="148"/>
      <c r="D189" s="155"/>
      <c r="E189" s="155"/>
      <c r="F189" s="155"/>
      <c r="G189" s="155"/>
      <c r="H189" s="155"/>
      <c r="I189" s="125"/>
      <c r="J189" s="125"/>
      <c r="K189" s="125"/>
    </row>
    <row r="190" spans="2:11">
      <c r="B190" s="148"/>
      <c r="C190" s="148"/>
      <c r="D190" s="155"/>
      <c r="E190" s="155"/>
      <c r="F190" s="155"/>
      <c r="G190" s="155"/>
      <c r="H190" s="155"/>
      <c r="I190" s="125"/>
      <c r="J190" s="125"/>
      <c r="K190" s="125"/>
    </row>
    <row r="191" spans="2:11">
      <c r="B191" s="148"/>
      <c r="C191" s="148"/>
      <c r="D191" s="155"/>
      <c r="E191" s="155"/>
      <c r="F191" s="155"/>
      <c r="G191" s="155"/>
      <c r="H191" s="155"/>
      <c r="I191" s="125"/>
      <c r="J191" s="125"/>
      <c r="K191" s="125"/>
    </row>
    <row r="192" spans="2:11">
      <c r="B192" s="148"/>
      <c r="C192" s="148"/>
      <c r="D192" s="155"/>
      <c r="E192" s="155"/>
      <c r="F192" s="155"/>
      <c r="G192" s="155"/>
      <c r="H192" s="155"/>
      <c r="I192" s="125"/>
      <c r="J192" s="125"/>
      <c r="K192" s="125"/>
    </row>
    <row r="193" spans="2:11">
      <c r="B193" s="148"/>
      <c r="C193" s="148"/>
      <c r="D193" s="155"/>
      <c r="E193" s="155"/>
      <c r="F193" s="155"/>
      <c r="G193" s="155"/>
      <c r="H193" s="155"/>
      <c r="I193" s="125"/>
      <c r="J193" s="125"/>
      <c r="K193" s="125"/>
    </row>
    <row r="194" spans="2:11">
      <c r="B194" s="148"/>
      <c r="C194" s="148"/>
      <c r="D194" s="155"/>
      <c r="E194" s="155"/>
      <c r="F194" s="155"/>
      <c r="G194" s="155"/>
      <c r="H194" s="155"/>
      <c r="I194" s="125"/>
      <c r="J194" s="125"/>
      <c r="K194" s="125"/>
    </row>
    <row r="195" spans="2:11">
      <c r="B195" s="148"/>
      <c r="C195" s="148"/>
      <c r="D195" s="155"/>
      <c r="E195" s="155"/>
      <c r="F195" s="155"/>
      <c r="G195" s="155"/>
      <c r="H195" s="155"/>
      <c r="I195" s="125"/>
      <c r="J195" s="125"/>
      <c r="K195" s="125"/>
    </row>
    <row r="196" spans="2:11">
      <c r="B196" s="148"/>
      <c r="C196" s="148"/>
      <c r="D196" s="155"/>
      <c r="E196" s="155"/>
      <c r="F196" s="155"/>
      <c r="G196" s="155"/>
      <c r="H196" s="155"/>
      <c r="I196" s="125"/>
      <c r="J196" s="125"/>
      <c r="K196" s="125"/>
    </row>
    <row r="197" spans="2:11">
      <c r="B197" s="148"/>
      <c r="C197" s="148"/>
      <c r="D197" s="155"/>
      <c r="E197" s="155"/>
      <c r="F197" s="155"/>
      <c r="G197" s="155"/>
      <c r="H197" s="155"/>
      <c r="I197" s="125"/>
      <c r="J197" s="125"/>
      <c r="K197" s="125"/>
    </row>
    <row r="198" spans="2:11">
      <c r="B198" s="148"/>
      <c r="C198" s="148"/>
      <c r="D198" s="155"/>
      <c r="E198" s="155"/>
      <c r="F198" s="155"/>
      <c r="G198" s="155"/>
      <c r="H198" s="155"/>
      <c r="I198" s="125"/>
      <c r="J198" s="125"/>
      <c r="K198" s="125"/>
    </row>
    <row r="199" spans="2:11">
      <c r="B199" s="148"/>
      <c r="C199" s="148"/>
      <c r="D199" s="155"/>
      <c r="E199" s="155"/>
      <c r="F199" s="155"/>
      <c r="G199" s="155"/>
      <c r="H199" s="155"/>
      <c r="I199" s="125"/>
      <c r="J199" s="125"/>
      <c r="K199" s="125"/>
    </row>
    <row r="200" spans="2:11">
      <c r="B200" s="148"/>
      <c r="C200" s="148"/>
      <c r="D200" s="155"/>
      <c r="E200" s="155"/>
      <c r="F200" s="155"/>
      <c r="G200" s="155"/>
      <c r="H200" s="155"/>
      <c r="I200" s="125"/>
      <c r="J200" s="125"/>
      <c r="K200" s="125"/>
    </row>
    <row r="201" spans="2:11">
      <c r="B201" s="148"/>
      <c r="C201" s="148"/>
      <c r="D201" s="155"/>
      <c r="E201" s="155"/>
      <c r="F201" s="155"/>
      <c r="G201" s="155"/>
      <c r="H201" s="155"/>
      <c r="I201" s="125"/>
      <c r="J201" s="125"/>
      <c r="K201" s="125"/>
    </row>
    <row r="202" spans="2:11">
      <c r="B202" s="148"/>
      <c r="C202" s="148"/>
      <c r="D202" s="155"/>
      <c r="E202" s="155"/>
      <c r="F202" s="155"/>
      <c r="G202" s="155"/>
      <c r="H202" s="155"/>
      <c r="I202" s="125"/>
      <c r="J202" s="125"/>
      <c r="K202" s="125"/>
    </row>
    <row r="203" spans="2:11">
      <c r="B203" s="148"/>
      <c r="C203" s="148"/>
      <c r="D203" s="155"/>
      <c r="E203" s="155"/>
      <c r="F203" s="155"/>
      <c r="G203" s="155"/>
      <c r="H203" s="155"/>
      <c r="I203" s="125"/>
      <c r="J203" s="125"/>
      <c r="K203" s="125"/>
    </row>
    <row r="204" spans="2:11">
      <c r="B204" s="148"/>
      <c r="C204" s="148"/>
      <c r="D204" s="155"/>
      <c r="E204" s="155"/>
      <c r="F204" s="155"/>
      <c r="G204" s="155"/>
      <c r="H204" s="155"/>
      <c r="I204" s="125"/>
      <c r="J204" s="125"/>
      <c r="K204" s="125"/>
    </row>
    <row r="205" spans="2:11">
      <c r="B205" s="148"/>
      <c r="C205" s="148"/>
      <c r="D205" s="155"/>
      <c r="E205" s="155"/>
      <c r="F205" s="155"/>
      <c r="G205" s="155"/>
      <c r="H205" s="155"/>
      <c r="I205" s="125"/>
      <c r="J205" s="125"/>
      <c r="K205" s="125"/>
    </row>
    <row r="206" spans="2:11">
      <c r="B206" s="148"/>
      <c r="C206" s="148"/>
      <c r="D206" s="155"/>
      <c r="E206" s="155"/>
      <c r="F206" s="155"/>
      <c r="G206" s="155"/>
      <c r="H206" s="155"/>
      <c r="I206" s="125"/>
      <c r="J206" s="125"/>
      <c r="K206" s="125"/>
    </row>
    <row r="207" spans="2:11">
      <c r="B207" s="148"/>
      <c r="C207" s="148"/>
      <c r="D207" s="155"/>
      <c r="E207" s="155"/>
      <c r="F207" s="155"/>
      <c r="G207" s="155"/>
      <c r="H207" s="155"/>
      <c r="I207" s="125"/>
      <c r="J207" s="125"/>
      <c r="K207" s="125"/>
    </row>
    <row r="208" spans="2:11">
      <c r="B208" s="148"/>
      <c r="C208" s="148"/>
      <c r="D208" s="155"/>
      <c r="E208" s="155"/>
      <c r="F208" s="155"/>
      <c r="G208" s="155"/>
      <c r="H208" s="155"/>
      <c r="I208" s="125"/>
      <c r="J208" s="125"/>
      <c r="K208" s="125"/>
    </row>
    <row r="209" spans="2:11">
      <c r="B209" s="148"/>
      <c r="C209" s="148"/>
      <c r="D209" s="155"/>
      <c r="E209" s="155"/>
      <c r="F209" s="155"/>
      <c r="G209" s="155"/>
      <c r="H209" s="155"/>
      <c r="I209" s="125"/>
      <c r="J209" s="125"/>
      <c r="K209" s="125"/>
    </row>
    <row r="210" spans="2:11">
      <c r="B210" s="148"/>
      <c r="C210" s="148"/>
      <c r="D210" s="155"/>
      <c r="E210" s="155"/>
      <c r="F210" s="155"/>
      <c r="G210" s="155"/>
      <c r="H210" s="155"/>
      <c r="I210" s="125"/>
      <c r="J210" s="125"/>
      <c r="K210" s="125"/>
    </row>
    <row r="211" spans="2:11">
      <c r="B211" s="148"/>
      <c r="C211" s="148"/>
      <c r="D211" s="155"/>
      <c r="E211" s="155"/>
      <c r="F211" s="155"/>
      <c r="G211" s="155"/>
      <c r="H211" s="155"/>
      <c r="I211" s="125"/>
      <c r="J211" s="125"/>
      <c r="K211" s="125"/>
    </row>
    <row r="212" spans="2:11">
      <c r="B212" s="148"/>
      <c r="C212" s="148"/>
      <c r="D212" s="155"/>
      <c r="E212" s="155"/>
      <c r="F212" s="155"/>
      <c r="G212" s="155"/>
      <c r="H212" s="155"/>
      <c r="I212" s="125"/>
      <c r="J212" s="125"/>
      <c r="K212" s="125"/>
    </row>
    <row r="213" spans="2:11">
      <c r="B213" s="148"/>
      <c r="C213" s="148"/>
      <c r="D213" s="155"/>
      <c r="E213" s="155"/>
      <c r="F213" s="155"/>
      <c r="G213" s="155"/>
      <c r="H213" s="155"/>
      <c r="I213" s="125"/>
      <c r="J213" s="125"/>
      <c r="K213" s="125"/>
    </row>
    <row r="214" spans="2:11">
      <c r="B214" s="148"/>
      <c r="C214" s="148"/>
      <c r="D214" s="155"/>
      <c r="E214" s="155"/>
      <c r="F214" s="155"/>
      <c r="G214" s="155"/>
      <c r="H214" s="155"/>
      <c r="I214" s="125"/>
      <c r="J214" s="125"/>
      <c r="K214" s="125"/>
    </row>
    <row r="215" spans="2:11">
      <c r="B215" s="148"/>
      <c r="C215" s="148"/>
      <c r="D215" s="155"/>
      <c r="E215" s="155"/>
      <c r="F215" s="155"/>
      <c r="G215" s="155"/>
      <c r="H215" s="155"/>
      <c r="I215" s="125"/>
      <c r="J215" s="125"/>
      <c r="K215" s="125"/>
    </row>
    <row r="216" spans="2:11">
      <c r="B216" s="148"/>
      <c r="C216" s="148"/>
      <c r="D216" s="155"/>
      <c r="E216" s="155"/>
      <c r="F216" s="155"/>
      <c r="G216" s="155"/>
      <c r="H216" s="155"/>
      <c r="I216" s="125"/>
      <c r="J216" s="125"/>
      <c r="K216" s="125"/>
    </row>
    <row r="217" spans="2:11">
      <c r="B217" s="148"/>
      <c r="C217" s="148"/>
      <c r="D217" s="155"/>
      <c r="E217" s="155"/>
      <c r="F217" s="155"/>
      <c r="G217" s="155"/>
      <c r="H217" s="155"/>
      <c r="I217" s="125"/>
      <c r="J217" s="125"/>
      <c r="K217" s="125"/>
    </row>
    <row r="218" spans="2:11">
      <c r="B218" s="148"/>
      <c r="C218" s="148"/>
      <c r="D218" s="155"/>
      <c r="E218" s="155"/>
      <c r="F218" s="155"/>
      <c r="G218" s="155"/>
      <c r="H218" s="155"/>
      <c r="I218" s="125"/>
      <c r="J218" s="125"/>
      <c r="K218" s="125"/>
    </row>
    <row r="219" spans="2:11">
      <c r="B219" s="148"/>
      <c r="C219" s="148"/>
      <c r="D219" s="155"/>
      <c r="E219" s="155"/>
      <c r="F219" s="155"/>
      <c r="G219" s="155"/>
      <c r="H219" s="155"/>
      <c r="I219" s="125"/>
      <c r="J219" s="125"/>
      <c r="K219" s="125"/>
    </row>
    <row r="220" spans="2:11">
      <c r="B220" s="148"/>
      <c r="C220" s="148"/>
      <c r="D220" s="155"/>
      <c r="E220" s="155"/>
      <c r="F220" s="155"/>
      <c r="G220" s="155"/>
      <c r="H220" s="155"/>
      <c r="I220" s="125"/>
      <c r="J220" s="125"/>
      <c r="K220" s="125"/>
    </row>
    <row r="221" spans="2:11">
      <c r="B221" s="148"/>
      <c r="C221" s="148"/>
      <c r="D221" s="155"/>
      <c r="E221" s="155"/>
      <c r="F221" s="155"/>
      <c r="G221" s="155"/>
      <c r="H221" s="155"/>
      <c r="I221" s="125"/>
      <c r="J221" s="125"/>
      <c r="K221" s="125"/>
    </row>
    <row r="222" spans="2:11">
      <c r="B222" s="148"/>
      <c r="C222" s="148"/>
      <c r="D222" s="155"/>
      <c r="E222" s="155"/>
      <c r="F222" s="155"/>
      <c r="G222" s="155"/>
      <c r="H222" s="155"/>
      <c r="I222" s="125"/>
      <c r="J222" s="125"/>
      <c r="K222" s="125"/>
    </row>
    <row r="223" spans="2:11">
      <c r="B223" s="148"/>
      <c r="C223" s="148"/>
      <c r="D223" s="155"/>
      <c r="E223" s="155"/>
      <c r="F223" s="155"/>
      <c r="G223" s="155"/>
      <c r="H223" s="155"/>
      <c r="I223" s="125"/>
      <c r="J223" s="125"/>
      <c r="K223" s="125"/>
    </row>
    <row r="224" spans="2:11">
      <c r="B224" s="148"/>
      <c r="C224" s="148"/>
      <c r="D224" s="155"/>
      <c r="E224" s="155"/>
      <c r="F224" s="155"/>
      <c r="G224" s="155"/>
      <c r="H224" s="155"/>
      <c r="I224" s="125"/>
      <c r="J224" s="125"/>
      <c r="K224" s="125"/>
    </row>
    <row r="225" spans="2:11">
      <c r="B225" s="148"/>
      <c r="C225" s="148"/>
      <c r="D225" s="155"/>
      <c r="E225" s="155"/>
      <c r="F225" s="155"/>
      <c r="G225" s="155"/>
      <c r="H225" s="155"/>
      <c r="I225" s="125"/>
      <c r="J225" s="125"/>
      <c r="K225" s="125"/>
    </row>
    <row r="226" spans="2:11">
      <c r="B226" s="148"/>
      <c r="C226" s="148"/>
      <c r="D226" s="155"/>
      <c r="E226" s="155"/>
      <c r="F226" s="155"/>
      <c r="G226" s="155"/>
      <c r="H226" s="155"/>
      <c r="I226" s="125"/>
      <c r="J226" s="125"/>
      <c r="K226" s="125"/>
    </row>
    <row r="227" spans="2:11">
      <c r="B227" s="148"/>
      <c r="C227" s="148"/>
      <c r="D227" s="155"/>
      <c r="E227" s="155"/>
      <c r="F227" s="155"/>
      <c r="G227" s="155"/>
      <c r="H227" s="155"/>
      <c r="I227" s="125"/>
      <c r="J227" s="125"/>
      <c r="K227" s="125"/>
    </row>
    <row r="228" spans="2:11">
      <c r="B228" s="148"/>
      <c r="C228" s="148"/>
      <c r="D228" s="155"/>
      <c r="E228" s="155"/>
      <c r="F228" s="155"/>
      <c r="G228" s="155"/>
      <c r="H228" s="155"/>
      <c r="I228" s="125"/>
      <c r="J228" s="125"/>
      <c r="K228" s="125"/>
    </row>
    <row r="229" spans="2:11">
      <c r="B229" s="148"/>
      <c r="C229" s="148"/>
      <c r="D229" s="155"/>
      <c r="E229" s="155"/>
      <c r="F229" s="155"/>
      <c r="G229" s="155"/>
      <c r="H229" s="155"/>
      <c r="I229" s="125"/>
      <c r="J229" s="125"/>
      <c r="K229" s="125"/>
    </row>
    <row r="230" spans="2:11">
      <c r="B230" s="148"/>
      <c r="C230" s="148"/>
      <c r="D230" s="155"/>
      <c r="E230" s="155"/>
      <c r="F230" s="155"/>
      <c r="G230" s="155"/>
      <c r="H230" s="155"/>
      <c r="I230" s="125"/>
      <c r="J230" s="125"/>
      <c r="K230" s="125"/>
    </row>
    <row r="231" spans="2:11">
      <c r="B231" s="148"/>
      <c r="C231" s="148"/>
      <c r="D231" s="155"/>
      <c r="E231" s="155"/>
      <c r="F231" s="155"/>
      <c r="G231" s="155"/>
      <c r="H231" s="155"/>
      <c r="I231" s="125"/>
      <c r="J231" s="125"/>
      <c r="K231" s="125"/>
    </row>
    <row r="232" spans="2:11">
      <c r="B232" s="148"/>
      <c r="C232" s="148"/>
      <c r="D232" s="155"/>
      <c r="E232" s="155"/>
      <c r="F232" s="155"/>
      <c r="G232" s="155"/>
      <c r="H232" s="155"/>
      <c r="I232" s="125"/>
      <c r="J232" s="125"/>
      <c r="K232" s="125"/>
    </row>
    <row r="233" spans="2:11">
      <c r="B233" s="148"/>
      <c r="C233" s="148"/>
      <c r="D233" s="155"/>
      <c r="E233" s="155"/>
      <c r="F233" s="155"/>
      <c r="G233" s="155"/>
      <c r="H233" s="155"/>
      <c r="I233" s="125"/>
      <c r="J233" s="125"/>
      <c r="K233" s="125"/>
    </row>
    <row r="234" spans="2:11">
      <c r="B234" s="148"/>
      <c r="C234" s="148"/>
      <c r="D234" s="155"/>
      <c r="E234" s="155"/>
      <c r="F234" s="155"/>
      <c r="G234" s="155"/>
      <c r="H234" s="155"/>
      <c r="I234" s="125"/>
      <c r="J234" s="125"/>
      <c r="K234" s="125"/>
    </row>
    <row r="235" spans="2:11">
      <c r="B235" s="148"/>
      <c r="C235" s="148"/>
      <c r="D235" s="155"/>
      <c r="E235" s="155"/>
      <c r="F235" s="155"/>
      <c r="G235" s="155"/>
      <c r="H235" s="155"/>
      <c r="I235" s="125"/>
      <c r="J235" s="125"/>
      <c r="K235" s="125"/>
    </row>
    <row r="236" spans="2:11">
      <c r="B236" s="148"/>
      <c r="C236" s="148"/>
      <c r="D236" s="155"/>
      <c r="E236" s="155"/>
      <c r="F236" s="155"/>
      <c r="G236" s="155"/>
      <c r="H236" s="155"/>
      <c r="I236" s="125"/>
      <c r="J236" s="125"/>
      <c r="K236" s="125"/>
    </row>
    <row r="237" spans="2:11">
      <c r="B237" s="148"/>
      <c r="C237" s="148"/>
      <c r="D237" s="155"/>
      <c r="E237" s="155"/>
      <c r="F237" s="155"/>
      <c r="G237" s="155"/>
      <c r="H237" s="155"/>
      <c r="I237" s="125"/>
      <c r="J237" s="125"/>
      <c r="K237" s="125"/>
    </row>
    <row r="238" spans="2:11">
      <c r="B238" s="148"/>
      <c r="C238" s="148"/>
      <c r="D238" s="155"/>
      <c r="E238" s="155"/>
      <c r="F238" s="155"/>
      <c r="G238" s="155"/>
      <c r="H238" s="155"/>
      <c r="I238" s="125"/>
      <c r="J238" s="125"/>
      <c r="K238" s="125"/>
    </row>
    <row r="239" spans="2:11">
      <c r="B239" s="148"/>
      <c r="C239" s="148"/>
      <c r="D239" s="155"/>
      <c r="E239" s="155"/>
      <c r="F239" s="155"/>
      <c r="G239" s="155"/>
      <c r="H239" s="155"/>
      <c r="I239" s="125"/>
      <c r="J239" s="125"/>
      <c r="K239" s="125"/>
    </row>
    <row r="240" spans="2:11">
      <c r="B240" s="148"/>
      <c r="C240" s="148"/>
      <c r="D240" s="155"/>
      <c r="E240" s="155"/>
      <c r="F240" s="155"/>
      <c r="G240" s="155"/>
      <c r="H240" s="155"/>
      <c r="I240" s="125"/>
      <c r="J240" s="125"/>
      <c r="K240" s="125"/>
    </row>
    <row r="241" spans="2:11">
      <c r="B241" s="148"/>
      <c r="C241" s="148"/>
      <c r="D241" s="155"/>
      <c r="E241" s="155"/>
      <c r="F241" s="155"/>
      <c r="G241" s="155"/>
      <c r="H241" s="155"/>
      <c r="I241" s="125"/>
      <c r="J241" s="125"/>
      <c r="K241" s="125"/>
    </row>
    <row r="242" spans="2:11">
      <c r="B242" s="148"/>
      <c r="C242" s="148"/>
      <c r="D242" s="155"/>
      <c r="E242" s="155"/>
      <c r="F242" s="155"/>
      <c r="G242" s="155"/>
      <c r="H242" s="155"/>
      <c r="I242" s="125"/>
      <c r="J242" s="125"/>
      <c r="K242" s="125"/>
    </row>
    <row r="243" spans="2:11">
      <c r="B243" s="148"/>
      <c r="C243" s="148"/>
      <c r="D243" s="155"/>
      <c r="E243" s="155"/>
      <c r="F243" s="155"/>
      <c r="G243" s="155"/>
      <c r="H243" s="155"/>
      <c r="I243" s="125"/>
      <c r="J243" s="125"/>
      <c r="K243" s="125"/>
    </row>
    <row r="244" spans="2:11">
      <c r="B244" s="148"/>
      <c r="C244" s="148"/>
      <c r="D244" s="155"/>
      <c r="E244" s="155"/>
      <c r="F244" s="155"/>
      <c r="G244" s="155"/>
      <c r="H244" s="155"/>
      <c r="I244" s="125"/>
      <c r="J244" s="125"/>
      <c r="K244" s="125"/>
    </row>
    <row r="245" spans="2:11">
      <c r="B245" s="148"/>
      <c r="C245" s="148"/>
      <c r="D245" s="155"/>
      <c r="E245" s="155"/>
      <c r="F245" s="155"/>
      <c r="G245" s="155"/>
      <c r="H245" s="155"/>
      <c r="I245" s="125"/>
      <c r="J245" s="125"/>
      <c r="K245" s="125"/>
    </row>
    <row r="246" spans="2:11">
      <c r="B246" s="148"/>
      <c r="C246" s="148"/>
      <c r="D246" s="155"/>
      <c r="E246" s="155"/>
      <c r="F246" s="155"/>
      <c r="G246" s="155"/>
      <c r="H246" s="155"/>
      <c r="I246" s="125"/>
      <c r="J246" s="125"/>
      <c r="K246" s="125"/>
    </row>
    <row r="247" spans="2:11">
      <c r="B247" s="148"/>
      <c r="C247" s="148"/>
      <c r="D247" s="155"/>
      <c r="E247" s="155"/>
      <c r="F247" s="155"/>
      <c r="G247" s="155"/>
      <c r="H247" s="155"/>
      <c r="I247" s="125"/>
      <c r="J247" s="125"/>
      <c r="K247" s="125"/>
    </row>
    <row r="248" spans="2:11">
      <c r="B248" s="148"/>
      <c r="C248" s="148"/>
      <c r="D248" s="155"/>
      <c r="E248" s="155"/>
      <c r="F248" s="155"/>
      <c r="G248" s="155"/>
      <c r="H248" s="155"/>
      <c r="I248" s="125"/>
      <c r="J248" s="125"/>
      <c r="K248" s="125"/>
    </row>
    <row r="249" spans="2:11">
      <c r="B249" s="148"/>
      <c r="C249" s="148"/>
      <c r="D249" s="155"/>
      <c r="E249" s="155"/>
      <c r="F249" s="155"/>
      <c r="G249" s="155"/>
      <c r="H249" s="155"/>
      <c r="I249" s="125"/>
      <c r="J249" s="125"/>
      <c r="K249" s="125"/>
    </row>
    <row r="250" spans="2:11">
      <c r="B250" s="148"/>
      <c r="C250" s="148"/>
      <c r="D250" s="155"/>
      <c r="E250" s="155"/>
      <c r="F250" s="155"/>
      <c r="G250" s="155"/>
      <c r="H250" s="155"/>
      <c r="I250" s="125"/>
      <c r="J250" s="125"/>
      <c r="K250" s="125"/>
    </row>
    <row r="251" spans="2:11">
      <c r="B251" s="148"/>
      <c r="C251" s="148"/>
      <c r="D251" s="155"/>
      <c r="E251" s="155"/>
      <c r="F251" s="155"/>
      <c r="G251" s="155"/>
      <c r="H251" s="155"/>
      <c r="I251" s="125"/>
      <c r="J251" s="125"/>
      <c r="K251" s="125"/>
    </row>
    <row r="252" spans="2:11">
      <c r="B252" s="148"/>
      <c r="C252" s="148"/>
      <c r="D252" s="155"/>
      <c r="E252" s="155"/>
      <c r="F252" s="155"/>
      <c r="G252" s="155"/>
      <c r="H252" s="155"/>
      <c r="I252" s="125"/>
      <c r="J252" s="125"/>
      <c r="K252" s="125"/>
    </row>
    <row r="253" spans="2:11">
      <c r="B253" s="148"/>
      <c r="C253" s="148"/>
      <c r="D253" s="155"/>
      <c r="E253" s="155"/>
      <c r="F253" s="155"/>
      <c r="G253" s="155"/>
      <c r="H253" s="155"/>
      <c r="I253" s="125"/>
      <c r="J253" s="125"/>
      <c r="K253" s="125"/>
    </row>
    <row r="254" spans="2:11">
      <c r="B254" s="148"/>
      <c r="C254" s="148"/>
      <c r="D254" s="155"/>
      <c r="E254" s="155"/>
      <c r="F254" s="155"/>
      <c r="G254" s="155"/>
      <c r="H254" s="155"/>
      <c r="I254" s="125"/>
      <c r="J254" s="125"/>
      <c r="K254" s="125"/>
    </row>
    <row r="255" spans="2:11">
      <c r="B255" s="148"/>
      <c r="C255" s="148"/>
      <c r="D255" s="155"/>
      <c r="E255" s="155"/>
      <c r="F255" s="155"/>
      <c r="G255" s="155"/>
      <c r="H255" s="155"/>
      <c r="I255" s="125"/>
      <c r="J255" s="125"/>
      <c r="K255" s="125"/>
    </row>
    <row r="256" spans="2:11">
      <c r="B256" s="148"/>
      <c r="C256" s="148"/>
      <c r="D256" s="155"/>
      <c r="E256" s="155"/>
      <c r="F256" s="155"/>
      <c r="G256" s="155"/>
      <c r="H256" s="155"/>
      <c r="I256" s="125"/>
      <c r="J256" s="125"/>
      <c r="K256" s="125"/>
    </row>
    <row r="257" spans="2:11">
      <c r="B257" s="148"/>
      <c r="C257" s="148"/>
      <c r="D257" s="155"/>
      <c r="E257" s="155"/>
      <c r="F257" s="155"/>
      <c r="G257" s="155"/>
      <c r="H257" s="155"/>
      <c r="I257" s="125"/>
      <c r="J257" s="125"/>
      <c r="K257" s="125"/>
    </row>
    <row r="258" spans="2:11">
      <c r="B258" s="148"/>
      <c r="C258" s="148"/>
      <c r="D258" s="155"/>
      <c r="E258" s="155"/>
      <c r="F258" s="155"/>
      <c r="G258" s="155"/>
      <c r="H258" s="155"/>
      <c r="I258" s="125"/>
      <c r="J258" s="125"/>
      <c r="K258" s="125"/>
    </row>
    <row r="259" spans="2:11">
      <c r="B259" s="148"/>
      <c r="C259" s="148"/>
      <c r="D259" s="155"/>
      <c r="E259" s="155"/>
      <c r="F259" s="155"/>
      <c r="G259" s="155"/>
      <c r="H259" s="155"/>
      <c r="I259" s="125"/>
      <c r="J259" s="125"/>
      <c r="K259" s="125"/>
    </row>
    <row r="260" spans="2:11">
      <c r="B260" s="148"/>
      <c r="C260" s="148"/>
      <c r="D260" s="155"/>
      <c r="E260" s="155"/>
      <c r="F260" s="155"/>
      <c r="G260" s="155"/>
      <c r="H260" s="155"/>
      <c r="I260" s="125"/>
      <c r="J260" s="125"/>
      <c r="K260" s="125"/>
    </row>
    <row r="261" spans="2:11">
      <c r="B261" s="148"/>
      <c r="C261" s="148"/>
      <c r="D261" s="155"/>
      <c r="E261" s="155"/>
      <c r="F261" s="155"/>
      <c r="G261" s="155"/>
      <c r="H261" s="155"/>
      <c r="I261" s="125"/>
      <c r="J261" s="125"/>
      <c r="K261" s="125"/>
    </row>
    <row r="262" spans="2:11">
      <c r="B262" s="148"/>
      <c r="C262" s="148"/>
      <c r="D262" s="155"/>
      <c r="E262" s="155"/>
      <c r="F262" s="155"/>
      <c r="G262" s="155"/>
      <c r="H262" s="155"/>
      <c r="I262" s="125"/>
      <c r="J262" s="125"/>
      <c r="K262" s="125"/>
    </row>
    <row r="263" spans="2:11">
      <c r="B263" s="148"/>
      <c r="C263" s="148"/>
      <c r="D263" s="155"/>
      <c r="E263" s="155"/>
      <c r="F263" s="155"/>
      <c r="G263" s="155"/>
      <c r="H263" s="155"/>
      <c r="I263" s="125"/>
      <c r="J263" s="125"/>
      <c r="K263" s="125"/>
    </row>
    <row r="264" spans="2:11">
      <c r="B264" s="148"/>
      <c r="C264" s="148"/>
      <c r="D264" s="155"/>
      <c r="E264" s="155"/>
      <c r="F264" s="155"/>
      <c r="G264" s="155"/>
      <c r="H264" s="155"/>
      <c r="I264" s="125"/>
      <c r="J264" s="125"/>
      <c r="K264" s="125"/>
    </row>
    <row r="265" spans="2:11">
      <c r="B265" s="148"/>
      <c r="C265" s="148"/>
      <c r="D265" s="155"/>
      <c r="E265" s="155"/>
      <c r="F265" s="155"/>
      <c r="G265" s="155"/>
      <c r="H265" s="155"/>
      <c r="I265" s="125"/>
      <c r="J265" s="125"/>
      <c r="K265" s="125"/>
    </row>
    <row r="266" spans="2:11">
      <c r="B266" s="148"/>
      <c r="C266" s="148"/>
      <c r="D266" s="155"/>
      <c r="E266" s="155"/>
      <c r="F266" s="155"/>
      <c r="G266" s="155"/>
      <c r="H266" s="155"/>
      <c r="I266" s="125"/>
      <c r="J266" s="125"/>
      <c r="K266" s="125"/>
    </row>
    <row r="267" spans="2:11">
      <c r="B267" s="148"/>
      <c r="C267" s="148"/>
      <c r="D267" s="155"/>
      <c r="E267" s="155"/>
      <c r="F267" s="155"/>
      <c r="G267" s="155"/>
      <c r="H267" s="155"/>
      <c r="I267" s="125"/>
      <c r="J267" s="125"/>
      <c r="K267" s="125"/>
    </row>
    <row r="268" spans="2:11">
      <c r="B268" s="148"/>
      <c r="C268" s="148"/>
      <c r="D268" s="155"/>
      <c r="E268" s="155"/>
      <c r="F268" s="155"/>
      <c r="G268" s="155"/>
      <c r="H268" s="155"/>
      <c r="I268" s="125"/>
      <c r="J268" s="125"/>
      <c r="K268" s="125"/>
    </row>
    <row r="269" spans="2:11">
      <c r="B269" s="148"/>
      <c r="C269" s="148"/>
      <c r="D269" s="155"/>
      <c r="E269" s="155"/>
      <c r="F269" s="155"/>
      <c r="G269" s="155"/>
      <c r="H269" s="155"/>
      <c r="I269" s="125"/>
      <c r="J269" s="125"/>
      <c r="K269" s="125"/>
    </row>
    <row r="270" spans="2:11">
      <c r="B270" s="148"/>
      <c r="C270" s="148"/>
      <c r="D270" s="155"/>
      <c r="E270" s="155"/>
      <c r="F270" s="155"/>
      <c r="G270" s="155"/>
      <c r="H270" s="155"/>
      <c r="I270" s="125"/>
      <c r="J270" s="125"/>
      <c r="K270" s="125"/>
    </row>
    <row r="271" spans="2:11">
      <c r="B271" s="148"/>
      <c r="C271" s="148"/>
      <c r="D271" s="155"/>
      <c r="E271" s="155"/>
      <c r="F271" s="155"/>
      <c r="G271" s="155"/>
      <c r="H271" s="155"/>
      <c r="I271" s="125"/>
      <c r="J271" s="125"/>
      <c r="K271" s="125"/>
    </row>
    <row r="272" spans="2:11">
      <c r="B272" s="148"/>
      <c r="C272" s="148"/>
      <c r="D272" s="155"/>
      <c r="E272" s="155"/>
      <c r="F272" s="155"/>
      <c r="G272" s="155"/>
      <c r="H272" s="155"/>
      <c r="I272" s="125"/>
      <c r="J272" s="125"/>
      <c r="K272" s="125"/>
    </row>
    <row r="273" spans="2:11">
      <c r="B273" s="148"/>
      <c r="C273" s="148"/>
      <c r="D273" s="155"/>
      <c r="E273" s="155"/>
      <c r="F273" s="155"/>
      <c r="G273" s="155"/>
      <c r="H273" s="155"/>
      <c r="I273" s="125"/>
      <c r="J273" s="125"/>
      <c r="K273" s="125"/>
    </row>
    <row r="274" spans="2:11">
      <c r="B274" s="148"/>
      <c r="C274" s="148"/>
      <c r="D274" s="155"/>
      <c r="E274" s="155"/>
      <c r="F274" s="155"/>
      <c r="G274" s="155"/>
      <c r="H274" s="155"/>
      <c r="I274" s="125"/>
      <c r="J274" s="125"/>
      <c r="K274" s="125"/>
    </row>
    <row r="275" spans="2:11">
      <c r="B275" s="148"/>
      <c r="C275" s="148"/>
      <c r="D275" s="155"/>
      <c r="E275" s="155"/>
      <c r="F275" s="155"/>
      <c r="G275" s="155"/>
      <c r="H275" s="155"/>
      <c r="I275" s="125"/>
      <c r="J275" s="125"/>
      <c r="K275" s="125"/>
    </row>
    <row r="276" spans="2:11">
      <c r="B276" s="148"/>
      <c r="C276" s="148"/>
      <c r="D276" s="155"/>
      <c r="E276" s="155"/>
      <c r="F276" s="155"/>
      <c r="G276" s="155"/>
      <c r="H276" s="155"/>
      <c r="I276" s="125"/>
      <c r="J276" s="125"/>
      <c r="K276" s="125"/>
    </row>
    <row r="277" spans="2:11">
      <c r="B277" s="148"/>
      <c r="C277" s="148"/>
      <c r="D277" s="155"/>
      <c r="E277" s="155"/>
      <c r="F277" s="155"/>
      <c r="G277" s="155"/>
      <c r="H277" s="155"/>
      <c r="I277" s="125"/>
      <c r="J277" s="125"/>
      <c r="K277" s="125"/>
    </row>
    <row r="278" spans="2:11">
      <c r="B278" s="148"/>
      <c r="C278" s="148"/>
      <c r="D278" s="155"/>
      <c r="E278" s="155"/>
      <c r="F278" s="155"/>
      <c r="G278" s="155"/>
      <c r="H278" s="155"/>
      <c r="I278" s="125"/>
      <c r="J278" s="125"/>
      <c r="K278" s="125"/>
    </row>
    <row r="279" spans="2:11">
      <c r="B279" s="148"/>
      <c r="C279" s="148"/>
      <c r="D279" s="155"/>
      <c r="E279" s="155"/>
      <c r="F279" s="155"/>
      <c r="G279" s="155"/>
      <c r="H279" s="155"/>
      <c r="I279" s="125"/>
      <c r="J279" s="125"/>
      <c r="K279" s="125"/>
    </row>
    <row r="280" spans="2:11">
      <c r="B280" s="148"/>
      <c r="C280" s="148"/>
      <c r="D280" s="155"/>
      <c r="E280" s="155"/>
      <c r="F280" s="155"/>
      <c r="G280" s="155"/>
      <c r="H280" s="155"/>
      <c r="I280" s="125"/>
      <c r="J280" s="125"/>
      <c r="K280" s="125"/>
    </row>
    <row r="281" spans="2:11">
      <c r="B281" s="148"/>
      <c r="C281" s="148"/>
      <c r="D281" s="155"/>
      <c r="E281" s="155"/>
      <c r="F281" s="155"/>
      <c r="G281" s="155"/>
      <c r="H281" s="155"/>
      <c r="I281" s="125"/>
      <c r="J281" s="125"/>
      <c r="K281" s="125"/>
    </row>
    <row r="282" spans="2:11">
      <c r="B282" s="148"/>
      <c r="C282" s="148"/>
      <c r="D282" s="155"/>
      <c r="E282" s="155"/>
      <c r="F282" s="155"/>
      <c r="G282" s="155"/>
      <c r="H282" s="155"/>
      <c r="I282" s="125"/>
      <c r="J282" s="125"/>
      <c r="K282" s="125"/>
    </row>
    <row r="283" spans="2:11">
      <c r="B283" s="148"/>
      <c r="C283" s="148"/>
      <c r="D283" s="155"/>
      <c r="E283" s="155"/>
      <c r="F283" s="155"/>
      <c r="G283" s="155"/>
      <c r="H283" s="155"/>
      <c r="I283" s="125"/>
      <c r="J283" s="125"/>
      <c r="K283" s="125"/>
    </row>
    <row r="284" spans="2:11">
      <c r="B284" s="148"/>
      <c r="C284" s="148"/>
      <c r="D284" s="155"/>
      <c r="E284" s="155"/>
      <c r="F284" s="155"/>
      <c r="G284" s="155"/>
      <c r="H284" s="155"/>
      <c r="I284" s="125"/>
      <c r="J284" s="125"/>
      <c r="K284" s="125"/>
    </row>
    <row r="285" spans="2:11">
      <c r="B285" s="148"/>
      <c r="C285" s="148"/>
      <c r="D285" s="155"/>
      <c r="E285" s="155"/>
      <c r="F285" s="155"/>
      <c r="G285" s="155"/>
      <c r="H285" s="155"/>
      <c r="I285" s="125"/>
      <c r="J285" s="125"/>
      <c r="K285" s="125"/>
    </row>
    <row r="286" spans="2:11">
      <c r="B286" s="148"/>
      <c r="C286" s="148"/>
      <c r="D286" s="155"/>
      <c r="E286" s="155"/>
      <c r="F286" s="155"/>
      <c r="G286" s="155"/>
      <c r="H286" s="155"/>
      <c r="I286" s="125"/>
      <c r="J286" s="125"/>
      <c r="K286" s="125"/>
    </row>
    <row r="287" spans="2:11">
      <c r="B287" s="148"/>
      <c r="C287" s="148"/>
      <c r="D287" s="155"/>
      <c r="E287" s="155"/>
      <c r="F287" s="155"/>
      <c r="G287" s="155"/>
      <c r="H287" s="155"/>
      <c r="I287" s="125"/>
      <c r="J287" s="125"/>
      <c r="K287" s="125"/>
    </row>
    <row r="288" spans="2:11">
      <c r="B288" s="148"/>
      <c r="C288" s="148"/>
      <c r="D288" s="155"/>
      <c r="E288" s="155"/>
      <c r="F288" s="155"/>
      <c r="G288" s="155"/>
      <c r="H288" s="155"/>
      <c r="I288" s="125"/>
      <c r="J288" s="125"/>
      <c r="K288" s="125"/>
    </row>
    <row r="289" spans="2:11">
      <c r="B289" s="148"/>
      <c r="C289" s="148"/>
      <c r="D289" s="155"/>
      <c r="E289" s="155"/>
      <c r="F289" s="155"/>
      <c r="G289" s="155"/>
      <c r="H289" s="155"/>
      <c r="I289" s="125"/>
      <c r="J289" s="125"/>
      <c r="K289" s="125"/>
    </row>
    <row r="290" spans="2:11">
      <c r="B290" s="148"/>
      <c r="C290" s="148"/>
      <c r="D290" s="155"/>
      <c r="E290" s="155"/>
      <c r="F290" s="155"/>
      <c r="G290" s="155"/>
      <c r="H290" s="155"/>
      <c r="I290" s="125"/>
      <c r="J290" s="125"/>
      <c r="K290" s="125"/>
    </row>
    <row r="291" spans="2:11">
      <c r="B291" s="148"/>
      <c r="C291" s="148"/>
      <c r="D291" s="155"/>
      <c r="E291" s="155"/>
      <c r="F291" s="155"/>
      <c r="G291" s="155"/>
      <c r="H291" s="155"/>
      <c r="I291" s="125"/>
      <c r="J291" s="125"/>
      <c r="K291" s="125"/>
    </row>
    <row r="292" spans="2:11">
      <c r="B292" s="148"/>
      <c r="C292" s="148"/>
      <c r="D292" s="155"/>
      <c r="E292" s="155"/>
      <c r="F292" s="155"/>
      <c r="G292" s="155"/>
      <c r="H292" s="155"/>
      <c r="I292" s="125"/>
      <c r="J292" s="125"/>
      <c r="K292" s="125"/>
    </row>
    <row r="293" spans="2:11">
      <c r="B293" s="148"/>
      <c r="C293" s="148"/>
      <c r="D293" s="155"/>
      <c r="E293" s="155"/>
      <c r="F293" s="155"/>
      <c r="G293" s="155"/>
      <c r="H293" s="155"/>
      <c r="I293" s="125"/>
      <c r="J293" s="125"/>
      <c r="K293" s="125"/>
    </row>
    <row r="294" spans="2:11">
      <c r="B294" s="148"/>
      <c r="C294" s="148"/>
      <c r="D294" s="155"/>
      <c r="E294" s="155"/>
      <c r="F294" s="155"/>
      <c r="G294" s="155"/>
      <c r="H294" s="155"/>
      <c r="I294" s="125"/>
      <c r="J294" s="125"/>
      <c r="K294" s="125"/>
    </row>
    <row r="295" spans="2:11">
      <c r="B295" s="148"/>
      <c r="C295" s="148"/>
      <c r="D295" s="155"/>
      <c r="E295" s="155"/>
      <c r="F295" s="155"/>
      <c r="G295" s="155"/>
      <c r="H295" s="155"/>
      <c r="I295" s="125"/>
      <c r="J295" s="125"/>
      <c r="K295" s="125"/>
    </row>
    <row r="296" spans="2:11">
      <c r="B296" s="148"/>
      <c r="C296" s="148"/>
      <c r="D296" s="155"/>
      <c r="E296" s="155"/>
      <c r="F296" s="155"/>
      <c r="G296" s="155"/>
      <c r="H296" s="155"/>
      <c r="I296" s="125"/>
      <c r="J296" s="125"/>
      <c r="K296" s="125"/>
    </row>
    <row r="297" spans="2:11">
      <c r="B297" s="148"/>
      <c r="C297" s="148"/>
      <c r="D297" s="155"/>
      <c r="E297" s="155"/>
      <c r="F297" s="155"/>
      <c r="G297" s="155"/>
      <c r="H297" s="155"/>
      <c r="I297" s="125"/>
      <c r="J297" s="125"/>
      <c r="K297" s="125"/>
    </row>
    <row r="298" spans="2:11">
      <c r="B298" s="148"/>
      <c r="C298" s="148"/>
      <c r="D298" s="155"/>
      <c r="E298" s="155"/>
      <c r="F298" s="155"/>
      <c r="G298" s="155"/>
      <c r="H298" s="155"/>
      <c r="I298" s="125"/>
      <c r="J298" s="125"/>
      <c r="K298" s="125"/>
    </row>
    <row r="299" spans="2:11">
      <c r="B299" s="148"/>
      <c r="C299" s="148"/>
      <c r="D299" s="155"/>
      <c r="E299" s="155"/>
      <c r="F299" s="155"/>
      <c r="G299" s="155"/>
      <c r="H299" s="155"/>
      <c r="I299" s="125"/>
      <c r="J299" s="125"/>
      <c r="K299" s="125"/>
    </row>
    <row r="300" spans="2:11">
      <c r="B300" s="148"/>
      <c r="C300" s="148"/>
      <c r="D300" s="155"/>
      <c r="E300" s="155"/>
      <c r="F300" s="155"/>
      <c r="G300" s="155"/>
      <c r="H300" s="155"/>
      <c r="I300" s="125"/>
      <c r="J300" s="125"/>
      <c r="K300" s="125"/>
    </row>
    <row r="301" spans="2:11">
      <c r="B301" s="148"/>
      <c r="C301" s="148"/>
      <c r="D301" s="155"/>
      <c r="E301" s="155"/>
      <c r="F301" s="155"/>
      <c r="G301" s="155"/>
      <c r="H301" s="155"/>
      <c r="I301" s="125"/>
      <c r="J301" s="125"/>
      <c r="K301" s="125"/>
    </row>
    <row r="302" spans="2:11">
      <c r="B302" s="148"/>
      <c r="C302" s="148"/>
      <c r="D302" s="155"/>
      <c r="E302" s="155"/>
      <c r="F302" s="155"/>
      <c r="G302" s="155"/>
      <c r="H302" s="155"/>
      <c r="I302" s="125"/>
      <c r="J302" s="125"/>
      <c r="K302" s="125"/>
    </row>
    <row r="303" spans="2:11">
      <c r="B303" s="148"/>
      <c r="C303" s="148"/>
      <c r="D303" s="155"/>
      <c r="E303" s="155"/>
      <c r="F303" s="155"/>
      <c r="G303" s="155"/>
      <c r="H303" s="155"/>
      <c r="I303" s="125"/>
      <c r="J303" s="125"/>
      <c r="K303" s="125"/>
    </row>
    <row r="304" spans="2:11">
      <c r="B304" s="148"/>
      <c r="C304" s="148"/>
      <c r="D304" s="155"/>
      <c r="E304" s="155"/>
      <c r="F304" s="155"/>
      <c r="G304" s="155"/>
      <c r="H304" s="155"/>
      <c r="I304" s="125"/>
      <c r="J304" s="125"/>
      <c r="K304" s="125"/>
    </row>
    <row r="305" spans="2:11">
      <c r="B305" s="148"/>
      <c r="C305" s="148"/>
      <c r="D305" s="155"/>
      <c r="E305" s="155"/>
      <c r="F305" s="155"/>
      <c r="G305" s="155"/>
      <c r="H305" s="155"/>
      <c r="I305" s="125"/>
      <c r="J305" s="125"/>
      <c r="K305" s="125"/>
    </row>
    <row r="306" spans="2:11">
      <c r="B306" s="148"/>
      <c r="C306" s="148"/>
      <c r="D306" s="155"/>
      <c r="E306" s="155"/>
      <c r="F306" s="155"/>
      <c r="G306" s="155"/>
      <c r="H306" s="155"/>
      <c r="I306" s="125"/>
      <c r="J306" s="125"/>
      <c r="K306" s="125"/>
    </row>
    <row r="307" spans="2:11">
      <c r="B307" s="148"/>
      <c r="C307" s="148"/>
      <c r="D307" s="155"/>
      <c r="E307" s="155"/>
      <c r="F307" s="155"/>
      <c r="G307" s="155"/>
      <c r="H307" s="155"/>
      <c r="I307" s="125"/>
      <c r="J307" s="125"/>
      <c r="K307" s="125"/>
    </row>
    <row r="308" spans="2:11">
      <c r="B308" s="148"/>
      <c r="C308" s="148"/>
      <c r="D308" s="155"/>
      <c r="E308" s="155"/>
      <c r="F308" s="155"/>
      <c r="G308" s="155"/>
      <c r="H308" s="155"/>
      <c r="I308" s="125"/>
      <c r="J308" s="125"/>
      <c r="K308" s="125"/>
    </row>
    <row r="309" spans="2:11">
      <c r="B309" s="148"/>
      <c r="C309" s="148"/>
      <c r="D309" s="155"/>
      <c r="E309" s="155"/>
      <c r="F309" s="155"/>
      <c r="G309" s="155"/>
      <c r="H309" s="155"/>
      <c r="I309" s="125"/>
      <c r="J309" s="125"/>
      <c r="K309" s="125"/>
    </row>
    <row r="310" spans="2:11">
      <c r="B310" s="148"/>
      <c r="C310" s="148"/>
      <c r="D310" s="155"/>
      <c r="E310" s="155"/>
      <c r="F310" s="155"/>
      <c r="G310" s="155"/>
      <c r="H310" s="155"/>
      <c r="I310" s="125"/>
      <c r="J310" s="125"/>
      <c r="K310" s="125"/>
    </row>
    <row r="311" spans="2:11">
      <c r="B311" s="148"/>
      <c r="C311" s="148"/>
      <c r="D311" s="155"/>
      <c r="E311" s="155"/>
      <c r="F311" s="155"/>
      <c r="G311" s="155"/>
      <c r="H311" s="155"/>
      <c r="I311" s="125"/>
      <c r="J311" s="125"/>
      <c r="K311" s="125"/>
    </row>
    <row r="312" spans="2:11">
      <c r="B312" s="148"/>
      <c r="C312" s="148"/>
      <c r="D312" s="155"/>
      <c r="E312" s="155"/>
      <c r="F312" s="155"/>
      <c r="G312" s="155"/>
      <c r="H312" s="155"/>
      <c r="I312" s="125"/>
      <c r="J312" s="125"/>
      <c r="K312" s="125"/>
    </row>
    <row r="313" spans="2:11">
      <c r="B313" s="148"/>
      <c r="C313" s="148"/>
      <c r="D313" s="155"/>
      <c r="E313" s="155"/>
      <c r="F313" s="155"/>
      <c r="G313" s="155"/>
      <c r="H313" s="155"/>
      <c r="I313" s="125"/>
      <c r="J313" s="125"/>
      <c r="K313" s="125"/>
    </row>
    <row r="314" spans="2:11">
      <c r="B314" s="148"/>
      <c r="C314" s="148"/>
      <c r="D314" s="155"/>
      <c r="E314" s="155"/>
      <c r="F314" s="155"/>
      <c r="G314" s="155"/>
      <c r="H314" s="155"/>
      <c r="I314" s="125"/>
      <c r="J314" s="125"/>
      <c r="K314" s="125"/>
    </row>
    <row r="315" spans="2:11">
      <c r="B315" s="148"/>
      <c r="C315" s="148"/>
      <c r="D315" s="155"/>
      <c r="E315" s="155"/>
      <c r="F315" s="155"/>
      <c r="G315" s="155"/>
      <c r="H315" s="155"/>
      <c r="I315" s="125"/>
      <c r="J315" s="125"/>
      <c r="K315" s="125"/>
    </row>
    <row r="316" spans="2:11">
      <c r="B316" s="148"/>
      <c r="C316" s="148"/>
      <c r="D316" s="155"/>
      <c r="E316" s="155"/>
      <c r="F316" s="155"/>
      <c r="G316" s="155"/>
      <c r="H316" s="155"/>
      <c r="I316" s="125"/>
      <c r="J316" s="125"/>
      <c r="K316" s="125"/>
    </row>
    <row r="317" spans="2:11">
      <c r="B317" s="148"/>
      <c r="C317" s="148"/>
      <c r="D317" s="155"/>
      <c r="E317" s="155"/>
      <c r="F317" s="155"/>
      <c r="G317" s="155"/>
      <c r="H317" s="155"/>
      <c r="I317" s="125"/>
      <c r="J317" s="125"/>
      <c r="K317" s="125"/>
    </row>
    <row r="318" spans="2:11">
      <c r="B318" s="148"/>
      <c r="C318" s="148"/>
      <c r="D318" s="155"/>
      <c r="E318" s="155"/>
      <c r="F318" s="155"/>
      <c r="G318" s="155"/>
      <c r="H318" s="155"/>
      <c r="I318" s="125"/>
      <c r="J318" s="125"/>
      <c r="K318" s="125"/>
    </row>
    <row r="319" spans="2:11">
      <c r="B319" s="148"/>
      <c r="C319" s="148"/>
      <c r="D319" s="155"/>
      <c r="E319" s="155"/>
      <c r="F319" s="155"/>
      <c r="G319" s="155"/>
      <c r="H319" s="155"/>
      <c r="I319" s="125"/>
      <c r="J319" s="125"/>
      <c r="K319" s="125"/>
    </row>
    <row r="320" spans="2:11">
      <c r="B320" s="148"/>
      <c r="C320" s="148"/>
      <c r="D320" s="155"/>
      <c r="E320" s="155"/>
      <c r="F320" s="155"/>
      <c r="G320" s="155"/>
      <c r="H320" s="155"/>
      <c r="I320" s="125"/>
      <c r="J320" s="125"/>
      <c r="K320" s="125"/>
    </row>
    <row r="321" spans="2:11">
      <c r="B321" s="148"/>
      <c r="C321" s="148"/>
      <c r="D321" s="155"/>
      <c r="E321" s="155"/>
      <c r="F321" s="155"/>
      <c r="G321" s="155"/>
      <c r="H321" s="155"/>
      <c r="I321" s="125"/>
      <c r="J321" s="125"/>
      <c r="K321" s="125"/>
    </row>
    <row r="322" spans="2:11">
      <c r="B322" s="148"/>
      <c r="C322" s="148"/>
      <c r="D322" s="155"/>
      <c r="E322" s="155"/>
      <c r="F322" s="155"/>
      <c r="G322" s="155"/>
      <c r="H322" s="155"/>
      <c r="I322" s="125"/>
      <c r="J322" s="125"/>
      <c r="K322" s="125"/>
    </row>
    <row r="323" spans="2:11">
      <c r="B323" s="148"/>
      <c r="C323" s="148"/>
      <c r="D323" s="155"/>
      <c r="E323" s="155"/>
      <c r="F323" s="155"/>
      <c r="G323" s="155"/>
      <c r="H323" s="155"/>
      <c r="I323" s="125"/>
      <c r="J323" s="125"/>
      <c r="K323" s="125"/>
    </row>
    <row r="324" spans="2:11">
      <c r="B324" s="148"/>
      <c r="C324" s="148"/>
      <c r="D324" s="155"/>
      <c r="E324" s="155"/>
      <c r="F324" s="155"/>
      <c r="G324" s="155"/>
      <c r="H324" s="155"/>
      <c r="I324" s="125"/>
      <c r="J324" s="125"/>
      <c r="K324" s="125"/>
    </row>
    <row r="325" spans="2:11">
      <c r="B325" s="148"/>
      <c r="C325" s="148"/>
      <c r="D325" s="155"/>
      <c r="E325" s="155"/>
      <c r="F325" s="155"/>
      <c r="G325" s="155"/>
      <c r="H325" s="155"/>
      <c r="I325" s="125"/>
      <c r="J325" s="125"/>
      <c r="K325" s="125"/>
    </row>
    <row r="326" spans="2:11">
      <c r="B326" s="148"/>
      <c r="C326" s="148"/>
      <c r="D326" s="155"/>
      <c r="E326" s="155"/>
      <c r="F326" s="155"/>
      <c r="G326" s="155"/>
      <c r="H326" s="155"/>
      <c r="I326" s="125"/>
      <c r="J326" s="125"/>
      <c r="K326" s="125"/>
    </row>
    <row r="327" spans="2:11">
      <c r="B327" s="148"/>
      <c r="C327" s="148"/>
      <c r="D327" s="155"/>
      <c r="E327" s="155"/>
      <c r="F327" s="155"/>
      <c r="G327" s="155"/>
      <c r="H327" s="155"/>
      <c r="I327" s="125"/>
      <c r="J327" s="125"/>
      <c r="K327" s="125"/>
    </row>
    <row r="328" spans="2:11">
      <c r="B328" s="148"/>
      <c r="C328" s="148"/>
      <c r="D328" s="155"/>
      <c r="E328" s="155"/>
      <c r="F328" s="155"/>
      <c r="G328" s="155"/>
      <c r="H328" s="155"/>
      <c r="I328" s="125"/>
      <c r="J328" s="125"/>
      <c r="K328" s="125"/>
    </row>
    <row r="329" spans="2:11">
      <c r="B329" s="148"/>
      <c r="C329" s="148"/>
      <c r="D329" s="155"/>
      <c r="E329" s="155"/>
      <c r="F329" s="155"/>
      <c r="G329" s="155"/>
      <c r="H329" s="155"/>
      <c r="I329" s="125"/>
      <c r="J329" s="125"/>
      <c r="K329" s="125"/>
    </row>
    <row r="330" spans="2:11">
      <c r="B330" s="148"/>
      <c r="C330" s="148"/>
      <c r="D330" s="155"/>
      <c r="E330" s="155"/>
      <c r="F330" s="155"/>
      <c r="G330" s="155"/>
      <c r="H330" s="155"/>
      <c r="I330" s="125"/>
      <c r="J330" s="125"/>
      <c r="K330" s="125"/>
    </row>
    <row r="331" spans="2:11">
      <c r="B331" s="148"/>
      <c r="C331" s="148"/>
      <c r="D331" s="155"/>
      <c r="E331" s="155"/>
      <c r="F331" s="155"/>
      <c r="G331" s="155"/>
      <c r="H331" s="155"/>
      <c r="I331" s="125"/>
      <c r="J331" s="125"/>
      <c r="K331" s="125"/>
    </row>
    <row r="332" spans="2:11">
      <c r="B332" s="148"/>
      <c r="C332" s="148"/>
      <c r="D332" s="155"/>
      <c r="E332" s="155"/>
      <c r="F332" s="155"/>
      <c r="G332" s="155"/>
      <c r="H332" s="155"/>
      <c r="I332" s="125"/>
      <c r="J332" s="125"/>
      <c r="K332" s="125"/>
    </row>
    <row r="333" spans="2:11">
      <c r="B333" s="148"/>
      <c r="C333" s="148"/>
      <c r="D333" s="155"/>
      <c r="E333" s="155"/>
      <c r="F333" s="155"/>
      <c r="G333" s="155"/>
      <c r="H333" s="155"/>
      <c r="I333" s="125"/>
      <c r="J333" s="125"/>
      <c r="K333" s="125"/>
    </row>
    <row r="334" spans="2:11">
      <c r="B334" s="148"/>
      <c r="C334" s="148"/>
      <c r="D334" s="155"/>
      <c r="E334" s="155"/>
      <c r="F334" s="155"/>
      <c r="G334" s="155"/>
      <c r="H334" s="155"/>
      <c r="I334" s="125"/>
      <c r="J334" s="125"/>
      <c r="K334" s="125"/>
    </row>
    <row r="335" spans="2:11">
      <c r="B335" s="148"/>
      <c r="C335" s="148"/>
      <c r="D335" s="155"/>
      <c r="E335" s="155"/>
      <c r="F335" s="155"/>
      <c r="G335" s="155"/>
      <c r="H335" s="155"/>
      <c r="I335" s="125"/>
      <c r="J335" s="125"/>
      <c r="K335" s="125"/>
    </row>
    <row r="336" spans="2:11">
      <c r="B336" s="148"/>
      <c r="C336" s="148"/>
      <c r="D336" s="155"/>
      <c r="E336" s="155"/>
      <c r="F336" s="155"/>
      <c r="G336" s="155"/>
      <c r="H336" s="155"/>
      <c r="I336" s="125"/>
      <c r="J336" s="125"/>
      <c r="K336" s="125"/>
    </row>
    <row r="337" spans="2:11">
      <c r="B337" s="148"/>
      <c r="C337" s="148"/>
      <c r="D337" s="155"/>
      <c r="E337" s="155"/>
      <c r="F337" s="155"/>
      <c r="G337" s="155"/>
      <c r="H337" s="155"/>
      <c r="I337" s="125"/>
      <c r="J337" s="125"/>
      <c r="K337" s="125"/>
    </row>
    <row r="338" spans="2:11">
      <c r="B338" s="148"/>
      <c r="C338" s="148"/>
      <c r="D338" s="155"/>
      <c r="E338" s="155"/>
      <c r="F338" s="155"/>
      <c r="G338" s="155"/>
      <c r="H338" s="155"/>
      <c r="I338" s="125"/>
      <c r="J338" s="125"/>
      <c r="K338" s="125"/>
    </row>
    <row r="339" spans="2:11">
      <c r="B339" s="148"/>
      <c r="C339" s="148"/>
      <c r="D339" s="155"/>
      <c r="E339" s="155"/>
      <c r="F339" s="155"/>
      <c r="G339" s="155"/>
      <c r="H339" s="155"/>
      <c r="I339" s="125"/>
      <c r="J339" s="125"/>
      <c r="K339" s="125"/>
    </row>
    <row r="340" spans="2:11">
      <c r="B340" s="148"/>
      <c r="C340" s="148"/>
      <c r="D340" s="155"/>
      <c r="E340" s="155"/>
      <c r="F340" s="155"/>
      <c r="G340" s="155"/>
      <c r="H340" s="155"/>
      <c r="I340" s="125"/>
      <c r="J340" s="125"/>
      <c r="K340" s="125"/>
    </row>
    <row r="341" spans="2:11">
      <c r="B341" s="148"/>
      <c r="C341" s="148"/>
      <c r="D341" s="155"/>
      <c r="E341" s="155"/>
      <c r="F341" s="155"/>
      <c r="G341" s="155"/>
      <c r="H341" s="155"/>
      <c r="I341" s="125"/>
      <c r="J341" s="125"/>
      <c r="K341" s="125"/>
    </row>
    <row r="342" spans="2:11">
      <c r="B342" s="148"/>
      <c r="C342" s="148"/>
      <c r="D342" s="155"/>
      <c r="E342" s="155"/>
      <c r="F342" s="155"/>
      <c r="G342" s="155"/>
      <c r="H342" s="155"/>
      <c r="I342" s="125"/>
      <c r="J342" s="125"/>
      <c r="K342" s="125"/>
    </row>
    <row r="343" spans="2:11">
      <c r="B343" s="148"/>
      <c r="C343" s="148"/>
      <c r="D343" s="155"/>
      <c r="E343" s="155"/>
      <c r="F343" s="155"/>
      <c r="G343" s="155"/>
      <c r="H343" s="155"/>
      <c r="I343" s="125"/>
      <c r="J343" s="125"/>
      <c r="K343" s="125"/>
    </row>
    <row r="344" spans="2:11">
      <c r="B344" s="148"/>
      <c r="C344" s="148"/>
      <c r="D344" s="155"/>
      <c r="E344" s="155"/>
      <c r="F344" s="155"/>
      <c r="G344" s="155"/>
      <c r="H344" s="155"/>
      <c r="I344" s="125"/>
      <c r="J344" s="125"/>
      <c r="K344" s="125"/>
    </row>
    <row r="345" spans="2:11">
      <c r="B345" s="148"/>
      <c r="C345" s="148"/>
      <c r="D345" s="155"/>
      <c r="E345" s="155"/>
      <c r="F345" s="155"/>
      <c r="G345" s="155"/>
      <c r="H345" s="155"/>
      <c r="I345" s="125"/>
      <c r="J345" s="125"/>
      <c r="K345" s="125"/>
    </row>
    <row r="346" spans="2:11">
      <c r="B346" s="148"/>
      <c r="C346" s="148"/>
      <c r="D346" s="155"/>
      <c r="E346" s="155"/>
      <c r="F346" s="155"/>
      <c r="G346" s="155"/>
      <c r="H346" s="155"/>
      <c r="I346" s="125"/>
      <c r="J346" s="125"/>
      <c r="K346" s="125"/>
    </row>
    <row r="347" spans="2:11">
      <c r="B347" s="148"/>
      <c r="C347" s="148"/>
      <c r="D347" s="155"/>
      <c r="E347" s="155"/>
      <c r="F347" s="155"/>
      <c r="G347" s="155"/>
      <c r="H347" s="155"/>
      <c r="I347" s="125"/>
      <c r="J347" s="125"/>
      <c r="K347" s="125"/>
    </row>
    <row r="348" spans="2:11">
      <c r="B348" s="148"/>
      <c r="C348" s="148"/>
      <c r="D348" s="155"/>
      <c r="E348" s="155"/>
      <c r="F348" s="155"/>
      <c r="G348" s="155"/>
      <c r="H348" s="155"/>
      <c r="I348" s="125"/>
      <c r="J348" s="125"/>
      <c r="K348" s="125"/>
    </row>
    <row r="349" spans="2:11">
      <c r="B349" s="148"/>
      <c r="C349" s="148"/>
      <c r="D349" s="155"/>
      <c r="E349" s="155"/>
      <c r="F349" s="155"/>
      <c r="G349" s="155"/>
      <c r="H349" s="155"/>
      <c r="I349" s="125"/>
      <c r="J349" s="125"/>
      <c r="K349" s="125"/>
    </row>
    <row r="350" spans="2:11">
      <c r="B350" s="148"/>
      <c r="C350" s="148"/>
      <c r="D350" s="155"/>
      <c r="E350" s="155"/>
      <c r="F350" s="155"/>
      <c r="G350" s="155"/>
      <c r="H350" s="155"/>
      <c r="I350" s="125"/>
      <c r="J350" s="125"/>
      <c r="K350" s="125"/>
    </row>
    <row r="351" spans="2:11">
      <c r="B351" s="148"/>
      <c r="C351" s="148"/>
      <c r="D351" s="155"/>
      <c r="E351" s="155"/>
      <c r="F351" s="155"/>
      <c r="G351" s="155"/>
      <c r="H351" s="155"/>
      <c r="I351" s="125"/>
      <c r="J351" s="125"/>
      <c r="K351" s="125"/>
    </row>
    <row r="352" spans="2:11">
      <c r="B352" s="148"/>
      <c r="C352" s="148"/>
      <c r="D352" s="155"/>
      <c r="E352" s="155"/>
      <c r="F352" s="155"/>
      <c r="G352" s="155"/>
      <c r="H352" s="155"/>
      <c r="I352" s="125"/>
      <c r="J352" s="125"/>
      <c r="K352" s="125"/>
    </row>
    <row r="353" spans="2:11">
      <c r="B353" s="148"/>
      <c r="C353" s="148"/>
      <c r="D353" s="155"/>
      <c r="E353" s="155"/>
      <c r="F353" s="155"/>
      <c r="G353" s="155"/>
      <c r="H353" s="155"/>
      <c r="I353" s="125"/>
      <c r="J353" s="125"/>
      <c r="K353" s="125"/>
    </row>
    <row r="354" spans="2:11">
      <c r="B354" s="148"/>
      <c r="C354" s="148"/>
      <c r="D354" s="155"/>
      <c r="E354" s="155"/>
      <c r="F354" s="155"/>
      <c r="G354" s="155"/>
      <c r="H354" s="155"/>
      <c r="I354" s="125"/>
      <c r="J354" s="125"/>
      <c r="K354" s="125"/>
    </row>
    <row r="355" spans="2:11">
      <c r="B355" s="148"/>
      <c r="C355" s="148"/>
      <c r="D355" s="155"/>
      <c r="E355" s="155"/>
      <c r="F355" s="155"/>
      <c r="G355" s="155"/>
      <c r="H355" s="155"/>
      <c r="I355" s="125"/>
      <c r="J355" s="125"/>
      <c r="K355" s="125"/>
    </row>
    <row r="356" spans="2:11">
      <c r="B356" s="148"/>
      <c r="C356" s="148"/>
      <c r="D356" s="155"/>
      <c r="E356" s="155"/>
      <c r="F356" s="155"/>
      <c r="G356" s="155"/>
      <c r="H356" s="155"/>
      <c r="I356" s="125"/>
      <c r="J356" s="125"/>
      <c r="K356" s="125"/>
    </row>
    <row r="357" spans="2:11">
      <c r="B357" s="148"/>
      <c r="C357" s="148"/>
      <c r="D357" s="155"/>
      <c r="E357" s="155"/>
      <c r="F357" s="155"/>
      <c r="G357" s="155"/>
      <c r="H357" s="155"/>
      <c r="I357" s="125"/>
      <c r="J357" s="125"/>
      <c r="K357" s="125"/>
    </row>
    <row r="358" spans="2:11">
      <c r="B358" s="148"/>
      <c r="C358" s="148"/>
      <c r="D358" s="155"/>
      <c r="E358" s="155"/>
      <c r="F358" s="155"/>
      <c r="G358" s="155"/>
      <c r="H358" s="155"/>
      <c r="I358" s="125"/>
      <c r="J358" s="125"/>
      <c r="K358" s="125"/>
    </row>
    <row r="359" spans="2:11">
      <c r="B359" s="148"/>
      <c r="C359" s="148"/>
      <c r="D359" s="155"/>
      <c r="E359" s="155"/>
      <c r="F359" s="155"/>
      <c r="G359" s="155"/>
      <c r="H359" s="155"/>
      <c r="I359" s="125"/>
      <c r="J359" s="125"/>
      <c r="K359" s="125"/>
    </row>
    <row r="360" spans="2:11">
      <c r="B360" s="148"/>
      <c r="C360" s="148"/>
      <c r="D360" s="155"/>
      <c r="E360" s="155"/>
      <c r="F360" s="155"/>
      <c r="G360" s="155"/>
      <c r="H360" s="155"/>
      <c r="I360" s="125"/>
      <c r="J360" s="125"/>
      <c r="K360" s="125"/>
    </row>
    <row r="361" spans="2:11">
      <c r="B361" s="148"/>
      <c r="C361" s="148"/>
      <c r="D361" s="155"/>
      <c r="E361" s="155"/>
      <c r="F361" s="155"/>
      <c r="G361" s="155"/>
      <c r="H361" s="155"/>
      <c r="I361" s="125"/>
      <c r="J361" s="125"/>
      <c r="K361" s="125"/>
    </row>
    <row r="362" spans="2:11">
      <c r="B362" s="148"/>
      <c r="C362" s="148"/>
      <c r="D362" s="155"/>
      <c r="E362" s="155"/>
      <c r="F362" s="155"/>
      <c r="G362" s="155"/>
      <c r="H362" s="155"/>
      <c r="I362" s="125"/>
      <c r="J362" s="125"/>
      <c r="K362" s="125"/>
    </row>
    <row r="363" spans="2:11">
      <c r="B363" s="148"/>
      <c r="C363" s="148"/>
      <c r="D363" s="155"/>
      <c r="E363" s="155"/>
      <c r="F363" s="155"/>
      <c r="G363" s="155"/>
      <c r="H363" s="155"/>
      <c r="I363" s="125"/>
      <c r="J363" s="125"/>
      <c r="K363" s="125"/>
    </row>
    <row r="364" spans="2:11">
      <c r="B364" s="148"/>
      <c r="C364" s="148"/>
      <c r="D364" s="155"/>
      <c r="E364" s="155"/>
      <c r="F364" s="155"/>
      <c r="G364" s="155"/>
      <c r="H364" s="155"/>
      <c r="I364" s="125"/>
      <c r="J364" s="125"/>
      <c r="K364" s="125"/>
    </row>
    <row r="365" spans="2:11">
      <c r="B365" s="148"/>
      <c r="C365" s="148"/>
      <c r="D365" s="155"/>
      <c r="E365" s="155"/>
      <c r="F365" s="155"/>
      <c r="G365" s="155"/>
      <c r="H365" s="155"/>
      <c r="I365" s="125"/>
      <c r="J365" s="125"/>
      <c r="K365" s="125"/>
    </row>
    <row r="366" spans="2:11">
      <c r="B366" s="148"/>
      <c r="C366" s="148"/>
      <c r="D366" s="155"/>
      <c r="E366" s="155"/>
      <c r="F366" s="155"/>
      <c r="G366" s="155"/>
      <c r="H366" s="155"/>
      <c r="I366" s="125"/>
      <c r="J366" s="125"/>
      <c r="K366" s="125"/>
    </row>
    <row r="367" spans="2:11">
      <c r="B367" s="148"/>
      <c r="C367" s="148"/>
      <c r="D367" s="155"/>
      <c r="E367" s="155"/>
      <c r="F367" s="155"/>
      <c r="G367" s="155"/>
      <c r="H367" s="155"/>
      <c r="I367" s="125"/>
      <c r="J367" s="125"/>
      <c r="K367" s="125"/>
    </row>
    <row r="368" spans="2:11">
      <c r="B368" s="148"/>
      <c r="C368" s="148"/>
      <c r="D368" s="155"/>
      <c r="E368" s="155"/>
      <c r="F368" s="155"/>
      <c r="G368" s="155"/>
      <c r="H368" s="155"/>
      <c r="I368" s="125"/>
      <c r="J368" s="125"/>
      <c r="K368" s="125"/>
    </row>
    <row r="369" spans="2:11">
      <c r="B369" s="148"/>
      <c r="C369" s="148"/>
      <c r="D369" s="155"/>
      <c r="E369" s="155"/>
      <c r="F369" s="155"/>
      <c r="G369" s="155"/>
      <c r="H369" s="155"/>
      <c r="I369" s="125"/>
      <c r="J369" s="125"/>
      <c r="K369" s="125"/>
    </row>
    <row r="370" spans="2:11">
      <c r="B370" s="148"/>
      <c r="C370" s="148"/>
      <c r="D370" s="155"/>
      <c r="E370" s="155"/>
      <c r="F370" s="155"/>
      <c r="G370" s="155"/>
      <c r="H370" s="155"/>
      <c r="I370" s="125"/>
      <c r="J370" s="125"/>
      <c r="K370" s="125"/>
    </row>
    <row r="371" spans="2:11">
      <c r="B371" s="148"/>
      <c r="C371" s="148"/>
      <c r="D371" s="155"/>
      <c r="E371" s="155"/>
      <c r="F371" s="155"/>
      <c r="G371" s="155"/>
      <c r="H371" s="155"/>
      <c r="I371" s="125"/>
      <c r="J371" s="125"/>
      <c r="K371" s="125"/>
    </row>
    <row r="372" spans="2:11">
      <c r="B372" s="148"/>
      <c r="C372" s="148"/>
      <c r="D372" s="155"/>
      <c r="E372" s="155"/>
      <c r="F372" s="155"/>
      <c r="G372" s="155"/>
      <c r="H372" s="155"/>
      <c r="I372" s="125"/>
      <c r="J372" s="125"/>
      <c r="K372" s="125"/>
    </row>
    <row r="373" spans="2:11">
      <c r="B373" s="148"/>
      <c r="C373" s="148"/>
      <c r="D373" s="155"/>
      <c r="E373" s="155"/>
      <c r="F373" s="155"/>
      <c r="G373" s="155"/>
      <c r="H373" s="155"/>
      <c r="I373" s="125"/>
      <c r="J373" s="125"/>
      <c r="K373" s="125"/>
    </row>
    <row r="374" spans="2:11">
      <c r="B374" s="148"/>
      <c r="C374" s="148"/>
      <c r="D374" s="155"/>
      <c r="E374" s="155"/>
      <c r="F374" s="155"/>
      <c r="G374" s="155"/>
      <c r="H374" s="155"/>
      <c r="I374" s="125"/>
      <c r="J374" s="125"/>
      <c r="K374" s="125"/>
    </row>
    <row r="375" spans="2:11">
      <c r="B375" s="148"/>
      <c r="C375" s="148"/>
      <c r="D375" s="155"/>
      <c r="E375" s="155"/>
      <c r="F375" s="155"/>
      <c r="G375" s="155"/>
      <c r="H375" s="155"/>
      <c r="I375" s="125"/>
      <c r="J375" s="125"/>
      <c r="K375" s="125"/>
    </row>
    <row r="376" spans="2:11">
      <c r="B376" s="148"/>
      <c r="C376" s="148"/>
      <c r="D376" s="155"/>
      <c r="E376" s="155"/>
      <c r="F376" s="155"/>
      <c r="G376" s="155"/>
      <c r="H376" s="155"/>
      <c r="I376" s="125"/>
      <c r="J376" s="125"/>
      <c r="K376" s="125"/>
    </row>
    <row r="377" spans="2:11">
      <c r="B377" s="148"/>
      <c r="C377" s="148"/>
      <c r="D377" s="155"/>
      <c r="E377" s="155"/>
      <c r="F377" s="155"/>
      <c r="G377" s="155"/>
      <c r="H377" s="155"/>
      <c r="I377" s="125"/>
      <c r="J377" s="125"/>
      <c r="K377" s="125"/>
    </row>
    <row r="378" spans="2:11">
      <c r="B378" s="148"/>
      <c r="C378" s="148"/>
      <c r="D378" s="155"/>
      <c r="E378" s="155"/>
      <c r="F378" s="155"/>
      <c r="G378" s="155"/>
      <c r="H378" s="155"/>
      <c r="I378" s="125"/>
      <c r="J378" s="125"/>
      <c r="K378" s="125"/>
    </row>
    <row r="379" spans="2:11">
      <c r="B379" s="148"/>
      <c r="C379" s="148"/>
      <c r="D379" s="155"/>
      <c r="E379" s="155"/>
      <c r="F379" s="155"/>
      <c r="G379" s="155"/>
      <c r="H379" s="155"/>
      <c r="I379" s="125"/>
      <c r="J379" s="125"/>
      <c r="K379" s="125"/>
    </row>
    <row r="380" spans="2:11">
      <c r="B380" s="148"/>
      <c r="C380" s="148"/>
      <c r="D380" s="155"/>
      <c r="E380" s="155"/>
      <c r="F380" s="155"/>
      <c r="G380" s="155"/>
      <c r="H380" s="155"/>
      <c r="I380" s="125"/>
      <c r="J380" s="125"/>
      <c r="K380" s="125"/>
    </row>
    <row r="381" spans="2:11">
      <c r="B381" s="148"/>
      <c r="C381" s="148"/>
      <c r="D381" s="155"/>
      <c r="E381" s="155"/>
      <c r="F381" s="155"/>
      <c r="G381" s="155"/>
      <c r="H381" s="155"/>
      <c r="I381" s="125"/>
      <c r="J381" s="125"/>
      <c r="K381" s="125"/>
    </row>
    <row r="382" spans="2:11">
      <c r="B382" s="148"/>
      <c r="C382" s="148"/>
      <c r="D382" s="155"/>
      <c r="E382" s="155"/>
      <c r="F382" s="155"/>
      <c r="G382" s="155"/>
      <c r="H382" s="155"/>
      <c r="I382" s="125"/>
      <c r="J382" s="125"/>
      <c r="K382" s="125"/>
    </row>
    <row r="383" spans="2:11">
      <c r="B383" s="148"/>
      <c r="C383" s="148"/>
      <c r="D383" s="155"/>
      <c r="E383" s="155"/>
      <c r="F383" s="155"/>
      <c r="G383" s="155"/>
      <c r="H383" s="155"/>
      <c r="I383" s="125"/>
      <c r="J383" s="125"/>
      <c r="K383" s="125"/>
    </row>
    <row r="384" spans="2:11">
      <c r="B384" s="148"/>
      <c r="C384" s="148"/>
      <c r="D384" s="155"/>
      <c r="E384" s="155"/>
      <c r="F384" s="155"/>
      <c r="G384" s="155"/>
      <c r="H384" s="155"/>
      <c r="I384" s="125"/>
      <c r="J384" s="125"/>
      <c r="K384" s="125"/>
    </row>
    <row r="385" spans="2:11">
      <c r="B385" s="148"/>
      <c r="C385" s="148"/>
      <c r="D385" s="155"/>
      <c r="E385" s="155"/>
      <c r="F385" s="155"/>
      <c r="G385" s="155"/>
      <c r="H385" s="155"/>
      <c r="I385" s="125"/>
      <c r="J385" s="125"/>
      <c r="K385" s="125"/>
    </row>
    <row r="386" spans="2:11">
      <c r="B386" s="148"/>
      <c r="C386" s="148"/>
      <c r="D386" s="155"/>
      <c r="E386" s="155"/>
      <c r="F386" s="155"/>
      <c r="G386" s="155"/>
      <c r="H386" s="155"/>
      <c r="I386" s="125"/>
      <c r="J386" s="125"/>
      <c r="K386" s="125"/>
    </row>
    <row r="387" spans="2:11">
      <c r="B387" s="148"/>
      <c r="C387" s="148"/>
      <c r="D387" s="155"/>
      <c r="E387" s="155"/>
      <c r="F387" s="155"/>
      <c r="G387" s="155"/>
      <c r="H387" s="155"/>
      <c r="I387" s="125"/>
      <c r="J387" s="125"/>
      <c r="K387" s="125"/>
    </row>
    <row r="388" spans="2:11">
      <c r="B388" s="148"/>
      <c r="C388" s="148"/>
      <c r="D388" s="155"/>
      <c r="E388" s="155"/>
      <c r="F388" s="155"/>
      <c r="G388" s="155"/>
      <c r="H388" s="155"/>
      <c r="I388" s="125"/>
      <c r="J388" s="125"/>
      <c r="K388" s="125"/>
    </row>
    <row r="389" spans="2:11">
      <c r="B389" s="148"/>
      <c r="C389" s="148"/>
      <c r="D389" s="155"/>
      <c r="E389" s="155"/>
      <c r="F389" s="155"/>
      <c r="G389" s="155"/>
      <c r="H389" s="155"/>
      <c r="I389" s="125"/>
      <c r="J389" s="125"/>
      <c r="K389" s="125"/>
    </row>
    <row r="390" spans="2:11">
      <c r="B390" s="148"/>
      <c r="C390" s="148"/>
      <c r="D390" s="155"/>
      <c r="E390" s="155"/>
      <c r="F390" s="155"/>
      <c r="G390" s="155"/>
      <c r="H390" s="155"/>
      <c r="I390" s="125"/>
      <c r="J390" s="125"/>
      <c r="K390" s="125"/>
    </row>
    <row r="391" spans="2:11">
      <c r="B391" s="148"/>
      <c r="C391" s="148"/>
      <c r="D391" s="155"/>
      <c r="E391" s="155"/>
      <c r="F391" s="155"/>
      <c r="G391" s="155"/>
      <c r="H391" s="155"/>
      <c r="I391" s="125"/>
      <c r="J391" s="125"/>
      <c r="K391" s="125"/>
    </row>
    <row r="392" spans="2:11">
      <c r="B392" s="148"/>
      <c r="C392" s="148"/>
      <c r="D392" s="155"/>
      <c r="E392" s="155"/>
      <c r="F392" s="155"/>
      <c r="G392" s="155"/>
      <c r="H392" s="155"/>
      <c r="I392" s="125"/>
      <c r="J392" s="125"/>
      <c r="K392" s="125"/>
    </row>
    <row r="393" spans="2:11">
      <c r="B393" s="148"/>
      <c r="C393" s="148"/>
      <c r="D393" s="155"/>
      <c r="E393" s="155"/>
      <c r="F393" s="155"/>
      <c r="G393" s="155"/>
      <c r="H393" s="155"/>
      <c r="I393" s="125"/>
      <c r="J393" s="125"/>
      <c r="K393" s="125"/>
    </row>
    <row r="394" spans="2:11">
      <c r="B394" s="148"/>
      <c r="C394" s="148"/>
      <c r="D394" s="155"/>
      <c r="E394" s="155"/>
      <c r="F394" s="155"/>
      <c r="G394" s="155"/>
      <c r="H394" s="155"/>
      <c r="I394" s="125"/>
      <c r="J394" s="125"/>
      <c r="K394" s="125"/>
    </row>
    <row r="395" spans="2:11">
      <c r="B395" s="148"/>
      <c r="C395" s="148"/>
      <c r="D395" s="155"/>
      <c r="E395" s="155"/>
      <c r="F395" s="155"/>
      <c r="G395" s="155"/>
      <c r="H395" s="155"/>
      <c r="I395" s="125"/>
      <c r="J395" s="125"/>
      <c r="K395" s="125"/>
    </row>
    <row r="396" spans="2:11">
      <c r="B396" s="148"/>
      <c r="C396" s="148"/>
      <c r="D396" s="155"/>
      <c r="E396" s="155"/>
      <c r="F396" s="155"/>
      <c r="G396" s="155"/>
      <c r="H396" s="155"/>
      <c r="I396" s="125"/>
      <c r="J396" s="125"/>
      <c r="K396" s="125"/>
    </row>
    <row r="397" spans="2:11">
      <c r="B397" s="148"/>
      <c r="C397" s="148"/>
      <c r="D397" s="155"/>
      <c r="E397" s="155"/>
      <c r="F397" s="155"/>
      <c r="G397" s="155"/>
      <c r="H397" s="155"/>
      <c r="I397" s="125"/>
      <c r="J397" s="125"/>
      <c r="K397" s="125"/>
    </row>
    <row r="398" spans="2:11">
      <c r="B398" s="148"/>
      <c r="C398" s="148"/>
      <c r="D398" s="155"/>
      <c r="E398" s="155"/>
      <c r="F398" s="155"/>
      <c r="G398" s="155"/>
      <c r="H398" s="155"/>
      <c r="I398" s="125"/>
      <c r="J398" s="125"/>
      <c r="K398" s="125"/>
    </row>
    <row r="399" spans="2:11">
      <c r="B399" s="148"/>
      <c r="C399" s="148"/>
      <c r="D399" s="155"/>
      <c r="E399" s="155"/>
      <c r="F399" s="155"/>
      <c r="G399" s="155"/>
      <c r="H399" s="155"/>
      <c r="I399" s="125"/>
      <c r="J399" s="125"/>
      <c r="K399" s="125"/>
    </row>
    <row r="400" spans="2:11">
      <c r="B400" s="148"/>
      <c r="C400" s="148"/>
      <c r="D400" s="155"/>
      <c r="E400" s="155"/>
      <c r="F400" s="155"/>
      <c r="G400" s="155"/>
      <c r="H400" s="155"/>
      <c r="I400" s="125"/>
      <c r="J400" s="125"/>
      <c r="K400" s="125"/>
    </row>
    <row r="401" spans="2:11">
      <c r="B401" s="148"/>
      <c r="C401" s="148"/>
      <c r="D401" s="155"/>
      <c r="E401" s="155"/>
      <c r="F401" s="155"/>
      <c r="G401" s="155"/>
      <c r="H401" s="155"/>
      <c r="I401" s="125"/>
      <c r="J401" s="125"/>
      <c r="K401" s="125"/>
    </row>
    <row r="402" spans="2:11">
      <c r="B402" s="148"/>
      <c r="C402" s="148"/>
      <c r="D402" s="155"/>
      <c r="E402" s="155"/>
      <c r="F402" s="155"/>
      <c r="G402" s="155"/>
      <c r="H402" s="155"/>
      <c r="I402" s="125"/>
      <c r="J402" s="125"/>
      <c r="K402" s="125"/>
    </row>
    <row r="403" spans="2:11">
      <c r="B403" s="148"/>
      <c r="C403" s="148"/>
      <c r="D403" s="155"/>
      <c r="E403" s="155"/>
      <c r="F403" s="155"/>
      <c r="G403" s="155"/>
      <c r="H403" s="155"/>
      <c r="I403" s="125"/>
      <c r="J403" s="125"/>
      <c r="K403" s="125"/>
    </row>
    <row r="404" spans="2:11">
      <c r="B404" s="148"/>
      <c r="C404" s="148"/>
      <c r="D404" s="155"/>
      <c r="E404" s="155"/>
      <c r="F404" s="155"/>
      <c r="G404" s="155"/>
      <c r="H404" s="155"/>
      <c r="I404" s="125"/>
      <c r="J404" s="125"/>
      <c r="K404" s="125"/>
    </row>
    <row r="405" spans="2:11">
      <c r="B405" s="148"/>
      <c r="C405" s="148"/>
      <c r="D405" s="155"/>
      <c r="E405" s="155"/>
      <c r="F405" s="155"/>
      <c r="G405" s="155"/>
      <c r="H405" s="155"/>
      <c r="I405" s="125"/>
      <c r="J405" s="125"/>
      <c r="K405" s="125"/>
    </row>
    <row r="406" spans="2:11">
      <c r="B406" s="148"/>
      <c r="C406" s="148"/>
      <c r="D406" s="155"/>
      <c r="E406" s="155"/>
      <c r="F406" s="155"/>
      <c r="G406" s="155"/>
      <c r="H406" s="155"/>
      <c r="I406" s="125"/>
      <c r="J406" s="125"/>
      <c r="K406" s="125"/>
    </row>
    <row r="407" spans="2:11">
      <c r="B407" s="148"/>
      <c r="C407" s="148"/>
      <c r="D407" s="155"/>
      <c r="E407" s="155"/>
      <c r="F407" s="155"/>
      <c r="G407" s="155"/>
      <c r="H407" s="155"/>
      <c r="I407" s="125"/>
      <c r="J407" s="125"/>
      <c r="K407" s="125"/>
    </row>
    <row r="408" spans="2:11">
      <c r="B408" s="148"/>
      <c r="C408" s="148"/>
      <c r="D408" s="155"/>
      <c r="E408" s="155"/>
      <c r="F408" s="155"/>
      <c r="G408" s="155"/>
      <c r="H408" s="155"/>
      <c r="I408" s="125"/>
      <c r="J408" s="125"/>
      <c r="K408" s="125"/>
    </row>
    <row r="409" spans="2:11">
      <c r="B409" s="148"/>
      <c r="C409" s="148"/>
      <c r="D409" s="155"/>
      <c r="E409" s="155"/>
      <c r="F409" s="155"/>
      <c r="G409" s="155"/>
      <c r="H409" s="155"/>
      <c r="I409" s="125"/>
      <c r="J409" s="125"/>
      <c r="K409" s="125"/>
    </row>
    <row r="410" spans="2:11">
      <c r="B410" s="148"/>
      <c r="C410" s="148"/>
      <c r="D410" s="155"/>
      <c r="E410" s="155"/>
      <c r="F410" s="155"/>
      <c r="G410" s="155"/>
      <c r="H410" s="155"/>
      <c r="I410" s="125"/>
      <c r="J410" s="125"/>
      <c r="K410" s="125"/>
    </row>
    <row r="411" spans="2:11">
      <c r="B411" s="148"/>
      <c r="C411" s="148"/>
      <c r="D411" s="155"/>
      <c r="E411" s="155"/>
      <c r="F411" s="155"/>
      <c r="G411" s="155"/>
      <c r="H411" s="155"/>
      <c r="I411" s="125"/>
      <c r="J411" s="125"/>
      <c r="K411" s="125"/>
    </row>
    <row r="412" spans="2:11">
      <c r="B412" s="148"/>
      <c r="C412" s="148"/>
      <c r="D412" s="155"/>
      <c r="E412" s="155"/>
      <c r="F412" s="155"/>
      <c r="G412" s="155"/>
      <c r="H412" s="155"/>
      <c r="I412" s="125"/>
      <c r="J412" s="125"/>
      <c r="K412" s="125"/>
    </row>
    <row r="413" spans="2:11">
      <c r="B413" s="148"/>
      <c r="C413" s="148"/>
      <c r="D413" s="155"/>
      <c r="E413" s="155"/>
      <c r="F413" s="155"/>
      <c r="G413" s="155"/>
      <c r="H413" s="155"/>
      <c r="I413" s="125"/>
      <c r="J413" s="125"/>
      <c r="K413" s="125"/>
    </row>
    <row r="414" spans="2:11">
      <c r="B414" s="148"/>
      <c r="C414" s="148"/>
      <c r="D414" s="155"/>
      <c r="E414" s="155"/>
      <c r="F414" s="155"/>
      <c r="G414" s="155"/>
      <c r="H414" s="155"/>
      <c r="I414" s="125"/>
      <c r="J414" s="125"/>
      <c r="K414" s="125"/>
    </row>
    <row r="415" spans="2:11">
      <c r="B415" s="148"/>
      <c r="C415" s="148"/>
      <c r="D415" s="155"/>
      <c r="E415" s="155"/>
      <c r="F415" s="155"/>
      <c r="G415" s="155"/>
      <c r="H415" s="155"/>
      <c r="I415" s="125"/>
      <c r="J415" s="125"/>
      <c r="K415" s="125"/>
    </row>
    <row r="416" spans="2:11">
      <c r="B416" s="148"/>
      <c r="C416" s="148"/>
      <c r="D416" s="155"/>
      <c r="E416" s="155"/>
      <c r="F416" s="155"/>
      <c r="G416" s="155"/>
      <c r="H416" s="155"/>
      <c r="I416" s="125"/>
      <c r="J416" s="125"/>
      <c r="K416" s="125"/>
    </row>
    <row r="417" spans="2:11">
      <c r="B417" s="148"/>
      <c r="C417" s="148"/>
      <c r="D417" s="155"/>
      <c r="E417" s="155"/>
      <c r="F417" s="155"/>
      <c r="G417" s="155"/>
      <c r="H417" s="155"/>
      <c r="I417" s="125"/>
      <c r="J417" s="125"/>
      <c r="K417" s="125"/>
    </row>
    <row r="418" spans="2:11">
      <c r="B418" s="148"/>
      <c r="C418" s="148"/>
      <c r="D418" s="155"/>
      <c r="E418" s="155"/>
      <c r="F418" s="155"/>
      <c r="G418" s="155"/>
      <c r="H418" s="155"/>
      <c r="I418" s="125"/>
      <c r="J418" s="125"/>
      <c r="K418" s="125"/>
    </row>
    <row r="419" spans="2:11">
      <c r="B419" s="148"/>
      <c r="C419" s="148"/>
      <c r="D419" s="155"/>
      <c r="E419" s="155"/>
      <c r="F419" s="155"/>
      <c r="G419" s="155"/>
      <c r="H419" s="155"/>
      <c r="I419" s="125"/>
      <c r="J419" s="125"/>
      <c r="K419" s="125"/>
    </row>
    <row r="420" spans="2:11">
      <c r="B420" s="148"/>
      <c r="C420" s="148"/>
      <c r="D420" s="155"/>
      <c r="E420" s="155"/>
      <c r="F420" s="155"/>
      <c r="G420" s="155"/>
      <c r="H420" s="155"/>
      <c r="I420" s="125"/>
      <c r="J420" s="125"/>
      <c r="K420" s="125"/>
    </row>
    <row r="421" spans="2:11">
      <c r="B421" s="148"/>
      <c r="C421" s="148"/>
      <c r="D421" s="155"/>
      <c r="E421" s="155"/>
      <c r="F421" s="155"/>
      <c r="G421" s="155"/>
      <c r="H421" s="155"/>
      <c r="I421" s="125"/>
      <c r="J421" s="125"/>
      <c r="K421" s="125"/>
    </row>
    <row r="422" spans="2:11">
      <c r="B422" s="148"/>
      <c r="C422" s="148"/>
      <c r="D422" s="155"/>
      <c r="E422" s="155"/>
      <c r="F422" s="155"/>
      <c r="G422" s="155"/>
      <c r="H422" s="155"/>
      <c r="I422" s="125"/>
      <c r="J422" s="125"/>
      <c r="K422" s="125"/>
    </row>
    <row r="423" spans="2:11">
      <c r="B423" s="148"/>
      <c r="C423" s="148"/>
      <c r="D423" s="155"/>
      <c r="E423" s="155"/>
      <c r="F423" s="155"/>
      <c r="G423" s="155"/>
      <c r="H423" s="155"/>
      <c r="I423" s="125"/>
      <c r="J423" s="125"/>
      <c r="K423" s="125"/>
    </row>
    <row r="424" spans="2:11">
      <c r="B424" s="148"/>
      <c r="C424" s="148"/>
      <c r="D424" s="155"/>
      <c r="E424" s="155"/>
      <c r="F424" s="155"/>
      <c r="G424" s="155"/>
      <c r="H424" s="155"/>
      <c r="I424" s="125"/>
      <c r="J424" s="125"/>
      <c r="K424" s="125"/>
    </row>
    <row r="425" spans="2:11">
      <c r="B425" s="148"/>
      <c r="C425" s="148"/>
      <c r="D425" s="155"/>
      <c r="E425" s="155"/>
      <c r="F425" s="155"/>
      <c r="G425" s="155"/>
      <c r="H425" s="155"/>
      <c r="I425" s="125"/>
      <c r="J425" s="125"/>
      <c r="K425" s="125"/>
    </row>
    <row r="426" spans="2:11">
      <c r="B426" s="148"/>
      <c r="C426" s="148"/>
      <c r="D426" s="155"/>
      <c r="E426" s="155"/>
      <c r="F426" s="155"/>
      <c r="G426" s="155"/>
      <c r="H426" s="155"/>
      <c r="I426" s="125"/>
      <c r="J426" s="125"/>
      <c r="K426" s="125"/>
    </row>
    <row r="427" spans="2:11">
      <c r="B427" s="148"/>
      <c r="C427" s="148"/>
      <c r="D427" s="155"/>
      <c r="E427" s="155"/>
      <c r="F427" s="155"/>
      <c r="G427" s="155"/>
      <c r="H427" s="155"/>
      <c r="I427" s="125"/>
      <c r="J427" s="125"/>
      <c r="K427" s="125"/>
    </row>
    <row r="428" spans="2:11">
      <c r="B428" s="148"/>
      <c r="C428" s="148"/>
      <c r="D428" s="155"/>
      <c r="E428" s="155"/>
      <c r="F428" s="155"/>
      <c r="G428" s="155"/>
      <c r="H428" s="155"/>
      <c r="I428" s="125"/>
      <c r="J428" s="125"/>
      <c r="K428" s="125"/>
    </row>
    <row r="429" spans="2:11">
      <c r="B429" s="148"/>
      <c r="C429" s="148"/>
      <c r="D429" s="155"/>
      <c r="E429" s="155"/>
      <c r="F429" s="155"/>
      <c r="G429" s="155"/>
      <c r="H429" s="155"/>
      <c r="I429" s="125"/>
      <c r="J429" s="125"/>
      <c r="K429" s="125"/>
    </row>
    <row r="430" spans="2:11">
      <c r="B430" s="148"/>
      <c r="C430" s="148"/>
      <c r="D430" s="155"/>
      <c r="E430" s="155"/>
      <c r="F430" s="155"/>
      <c r="G430" s="155"/>
      <c r="H430" s="155"/>
      <c r="I430" s="125"/>
      <c r="J430" s="125"/>
      <c r="K430" s="125"/>
    </row>
    <row r="431" spans="2:11">
      <c r="B431" s="148"/>
      <c r="C431" s="148"/>
      <c r="D431" s="155"/>
      <c r="E431" s="155"/>
      <c r="F431" s="155"/>
      <c r="G431" s="155"/>
      <c r="H431" s="155"/>
      <c r="I431" s="125"/>
      <c r="J431" s="125"/>
      <c r="K431" s="125"/>
    </row>
    <row r="432" spans="2:11">
      <c r="B432" s="148"/>
      <c r="C432" s="148"/>
      <c r="D432" s="155"/>
      <c r="E432" s="155"/>
      <c r="F432" s="155"/>
      <c r="G432" s="155"/>
      <c r="H432" s="155"/>
      <c r="I432" s="125"/>
      <c r="J432" s="125"/>
      <c r="K432" s="125"/>
    </row>
    <row r="433" spans="2:11">
      <c r="B433" s="148"/>
      <c r="C433" s="148"/>
      <c r="D433" s="155"/>
      <c r="E433" s="155"/>
      <c r="F433" s="155"/>
      <c r="G433" s="155"/>
      <c r="H433" s="155"/>
      <c r="I433" s="125"/>
      <c r="J433" s="125"/>
      <c r="K433" s="125"/>
    </row>
    <row r="434" spans="2:11">
      <c r="B434" s="148"/>
      <c r="C434" s="148"/>
      <c r="D434" s="155"/>
      <c r="E434" s="155"/>
      <c r="F434" s="155"/>
      <c r="G434" s="155"/>
      <c r="H434" s="155"/>
      <c r="I434" s="125"/>
      <c r="J434" s="125"/>
      <c r="K434" s="125"/>
    </row>
    <row r="435" spans="2:11">
      <c r="B435" s="148"/>
      <c r="C435" s="148"/>
      <c r="D435" s="155"/>
      <c r="E435" s="155"/>
      <c r="F435" s="155"/>
      <c r="G435" s="155"/>
      <c r="H435" s="155"/>
      <c r="I435" s="125"/>
      <c r="J435" s="125"/>
      <c r="K435" s="125"/>
    </row>
    <row r="436" spans="2:11">
      <c r="B436" s="148"/>
      <c r="C436" s="148"/>
      <c r="D436" s="155"/>
      <c r="E436" s="155"/>
      <c r="F436" s="155"/>
      <c r="G436" s="155"/>
      <c r="H436" s="155"/>
      <c r="I436" s="125"/>
      <c r="J436" s="125"/>
      <c r="K436" s="125"/>
    </row>
    <row r="437" spans="2:11">
      <c r="B437" s="148"/>
      <c r="C437" s="148"/>
      <c r="D437" s="155"/>
      <c r="E437" s="155"/>
      <c r="F437" s="155"/>
      <c r="G437" s="155"/>
      <c r="H437" s="155"/>
      <c r="I437" s="125"/>
      <c r="J437" s="125"/>
      <c r="K437" s="125"/>
    </row>
    <row r="438" spans="2:11">
      <c r="B438" s="148"/>
      <c r="C438" s="148"/>
      <c r="D438" s="155"/>
      <c r="E438" s="155"/>
      <c r="F438" s="155"/>
      <c r="G438" s="155"/>
      <c r="H438" s="155"/>
      <c r="I438" s="125"/>
      <c r="J438" s="125"/>
      <c r="K438" s="125"/>
    </row>
    <row r="439" spans="2:11">
      <c r="B439" s="148"/>
      <c r="C439" s="148"/>
      <c r="D439" s="155"/>
      <c r="E439" s="155"/>
      <c r="F439" s="155"/>
      <c r="G439" s="155"/>
      <c r="H439" s="155"/>
      <c r="I439" s="125"/>
      <c r="J439" s="125"/>
      <c r="K439" s="125"/>
    </row>
    <row r="440" spans="2:11">
      <c r="B440" s="148"/>
      <c r="C440" s="148"/>
      <c r="D440" s="155"/>
      <c r="E440" s="155"/>
      <c r="F440" s="155"/>
      <c r="G440" s="155"/>
      <c r="H440" s="155"/>
      <c r="I440" s="125"/>
      <c r="J440" s="125"/>
      <c r="K440" s="125"/>
    </row>
    <row r="441" spans="2:11">
      <c r="B441" s="148"/>
      <c r="C441" s="148"/>
      <c r="D441" s="155"/>
      <c r="E441" s="155"/>
      <c r="F441" s="155"/>
      <c r="G441" s="155"/>
      <c r="H441" s="155"/>
      <c r="I441" s="125"/>
      <c r="J441" s="125"/>
      <c r="K441" s="125"/>
    </row>
    <row r="442" spans="2:11">
      <c r="B442" s="148"/>
      <c r="C442" s="148"/>
      <c r="D442" s="155"/>
      <c r="E442" s="155"/>
      <c r="F442" s="155"/>
      <c r="G442" s="155"/>
      <c r="H442" s="155"/>
      <c r="I442" s="125"/>
      <c r="J442" s="125"/>
      <c r="K442" s="125"/>
    </row>
    <row r="443" spans="2:11">
      <c r="B443" s="148"/>
      <c r="C443" s="148"/>
      <c r="D443" s="155"/>
      <c r="E443" s="155"/>
      <c r="F443" s="155"/>
      <c r="G443" s="155"/>
      <c r="H443" s="155"/>
      <c r="I443" s="125"/>
      <c r="J443" s="125"/>
      <c r="K443" s="125"/>
    </row>
    <row r="444" spans="2:11">
      <c r="B444" s="148"/>
      <c r="C444" s="148"/>
      <c r="D444" s="155"/>
      <c r="E444" s="155"/>
      <c r="F444" s="155"/>
      <c r="G444" s="155"/>
      <c r="H444" s="155"/>
      <c r="I444" s="125"/>
      <c r="J444" s="125"/>
      <c r="K444" s="125"/>
    </row>
    <row r="445" spans="2:11">
      <c r="B445" s="148"/>
      <c r="C445" s="148"/>
      <c r="D445" s="155"/>
      <c r="E445" s="155"/>
      <c r="F445" s="155"/>
      <c r="G445" s="155"/>
      <c r="H445" s="155"/>
      <c r="I445" s="125"/>
      <c r="J445" s="125"/>
      <c r="K445" s="125"/>
    </row>
    <row r="446" spans="2:11">
      <c r="B446" s="148"/>
      <c r="C446" s="148"/>
      <c r="D446" s="155"/>
      <c r="E446" s="155"/>
      <c r="F446" s="155"/>
      <c r="G446" s="155"/>
      <c r="H446" s="155"/>
      <c r="I446" s="125"/>
      <c r="J446" s="125"/>
      <c r="K446" s="125"/>
    </row>
    <row r="447" spans="2:11">
      <c r="B447" s="148"/>
      <c r="C447" s="148"/>
      <c r="D447" s="155"/>
      <c r="E447" s="155"/>
      <c r="F447" s="155"/>
      <c r="G447" s="155"/>
      <c r="H447" s="155"/>
      <c r="I447" s="125"/>
      <c r="J447" s="125"/>
      <c r="K447" s="125"/>
    </row>
    <row r="448" spans="2:11">
      <c r="B448" s="148"/>
      <c r="C448" s="148"/>
      <c r="D448" s="155"/>
      <c r="E448" s="155"/>
      <c r="F448" s="155"/>
      <c r="G448" s="155"/>
      <c r="H448" s="155"/>
      <c r="I448" s="125"/>
      <c r="J448" s="125"/>
      <c r="K448" s="125"/>
    </row>
    <row r="449" spans="2:11">
      <c r="B449" s="148"/>
      <c r="C449" s="148"/>
      <c r="D449" s="155"/>
      <c r="E449" s="155"/>
      <c r="F449" s="155"/>
      <c r="G449" s="155"/>
      <c r="H449" s="155"/>
      <c r="I449" s="125"/>
      <c r="J449" s="125"/>
      <c r="K449" s="125"/>
    </row>
    <row r="450" spans="2:11">
      <c r="B450" s="148"/>
      <c r="C450" s="148"/>
      <c r="D450" s="155"/>
      <c r="E450" s="155"/>
      <c r="F450" s="155"/>
      <c r="G450" s="155"/>
      <c r="H450" s="155"/>
      <c r="I450" s="125"/>
      <c r="J450" s="125"/>
      <c r="K450" s="125"/>
    </row>
    <row r="451" spans="2:11">
      <c r="B451" s="148"/>
      <c r="C451" s="148"/>
      <c r="D451" s="155"/>
      <c r="E451" s="155"/>
      <c r="F451" s="155"/>
      <c r="G451" s="155"/>
      <c r="H451" s="155"/>
      <c r="I451" s="125"/>
      <c r="J451" s="125"/>
      <c r="K451" s="125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29.42578125" style="1" bestFit="1" customWidth="1"/>
    <col min="4" max="4" width="4.570312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27">
      <c r="B1" s="56" t="s">
        <v>161</v>
      </c>
      <c r="C1" s="77" t="s" vm="1">
        <v>240</v>
      </c>
    </row>
    <row r="2" spans="2:27">
      <c r="B2" s="56" t="s">
        <v>160</v>
      </c>
      <c r="C2" s="77" t="s">
        <v>241</v>
      </c>
    </row>
    <row r="3" spans="2:27">
      <c r="B3" s="56" t="s">
        <v>162</v>
      </c>
      <c r="C3" s="77" t="s">
        <v>242</v>
      </c>
    </row>
    <row r="4" spans="2:27">
      <c r="B4" s="56" t="s">
        <v>163</v>
      </c>
      <c r="C4" s="77">
        <v>17010</v>
      </c>
    </row>
    <row r="6" spans="2:27" ht="26.25" customHeight="1">
      <c r="B6" s="139" t="s">
        <v>195</v>
      </c>
      <c r="C6" s="140"/>
      <c r="D6" s="140"/>
      <c r="E6" s="140"/>
      <c r="F6" s="140"/>
      <c r="G6" s="140"/>
      <c r="H6" s="140"/>
      <c r="I6" s="140"/>
      <c r="J6" s="140"/>
      <c r="K6" s="141"/>
    </row>
    <row r="7" spans="2:27" s="3" customFormat="1" ht="63">
      <c r="B7" s="59" t="s">
        <v>131</v>
      </c>
      <c r="C7" s="61" t="s">
        <v>50</v>
      </c>
      <c r="D7" s="61" t="s">
        <v>15</v>
      </c>
      <c r="E7" s="61" t="s">
        <v>16</v>
      </c>
      <c r="F7" s="61" t="s">
        <v>63</v>
      </c>
      <c r="G7" s="61" t="s">
        <v>116</v>
      </c>
      <c r="H7" s="61" t="s">
        <v>59</v>
      </c>
      <c r="I7" s="61" t="s">
        <v>125</v>
      </c>
      <c r="J7" s="61" t="s">
        <v>164</v>
      </c>
      <c r="K7" s="63" t="s">
        <v>165</v>
      </c>
    </row>
    <row r="8" spans="2:27" s="3" customFormat="1" ht="21.75" customHeight="1">
      <c r="B8" s="15"/>
      <c r="C8" s="16"/>
      <c r="D8" s="16"/>
      <c r="E8" s="16"/>
      <c r="F8" s="16" t="s">
        <v>20</v>
      </c>
      <c r="G8" s="16"/>
      <c r="H8" s="16" t="s">
        <v>20</v>
      </c>
      <c r="I8" s="16" t="s">
        <v>226</v>
      </c>
      <c r="J8" s="32" t="s">
        <v>20</v>
      </c>
      <c r="K8" s="17" t="s">
        <v>20</v>
      </c>
    </row>
    <row r="9" spans="2:27" s="4" customFormat="1" ht="18" customHeight="1">
      <c r="B9" s="18"/>
      <c r="C9" s="20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20" t="s">
        <v>8</v>
      </c>
      <c r="K9" s="20" t="s">
        <v>9</v>
      </c>
    </row>
    <row r="10" spans="2:27" s="4" customFormat="1" ht="18" customHeight="1">
      <c r="B10" s="116" t="s">
        <v>62</v>
      </c>
      <c r="C10" s="117"/>
      <c r="D10" s="117"/>
      <c r="E10" s="117"/>
      <c r="F10" s="117"/>
      <c r="G10" s="117"/>
      <c r="H10" s="120">
        <v>0</v>
      </c>
      <c r="I10" s="118">
        <v>0.11598864432892102</v>
      </c>
      <c r="J10" s="120">
        <v>1</v>
      </c>
      <c r="K10" s="120">
        <v>4.4402037576088789E-6</v>
      </c>
      <c r="AA10" s="1"/>
    </row>
    <row r="11" spans="2:27" ht="21" customHeight="1">
      <c r="B11" s="121" t="s">
        <v>217</v>
      </c>
      <c r="C11" s="117"/>
      <c r="D11" s="117"/>
      <c r="E11" s="117"/>
      <c r="F11" s="117"/>
      <c r="G11" s="117"/>
      <c r="H11" s="120">
        <v>0</v>
      </c>
      <c r="I11" s="118">
        <v>0.11598864432892102</v>
      </c>
      <c r="J11" s="120">
        <v>1</v>
      </c>
      <c r="K11" s="120">
        <v>4.4402037576088789E-6</v>
      </c>
    </row>
    <row r="12" spans="2:27">
      <c r="B12" s="82" t="s">
        <v>2817</v>
      </c>
      <c r="C12" s="83" t="s">
        <v>2818</v>
      </c>
      <c r="D12" s="83" t="s">
        <v>706</v>
      </c>
      <c r="E12" s="83" t="s">
        <v>332</v>
      </c>
      <c r="F12" s="97">
        <v>0</v>
      </c>
      <c r="G12" s="96" t="s">
        <v>148</v>
      </c>
      <c r="H12" s="94">
        <v>0</v>
      </c>
      <c r="I12" s="93">
        <v>0.11598864432892102</v>
      </c>
      <c r="J12" s="94">
        <v>1</v>
      </c>
      <c r="K12" s="94">
        <v>4.4402037576088789E-6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102"/>
      <c r="C13" s="83"/>
      <c r="D13" s="83"/>
      <c r="E13" s="83"/>
      <c r="F13" s="83"/>
      <c r="G13" s="83"/>
      <c r="H13" s="94"/>
      <c r="I13" s="83"/>
      <c r="J13" s="94"/>
      <c r="K13" s="8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98"/>
      <c r="C14" s="98"/>
      <c r="D14" s="98"/>
      <c r="E14" s="98"/>
      <c r="F14" s="98"/>
      <c r="G14" s="98"/>
      <c r="H14" s="98"/>
      <c r="I14" s="98"/>
      <c r="J14" s="98"/>
      <c r="K14" s="98"/>
    </row>
    <row r="15" spans="2:27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150"/>
      <c r="C16" s="98"/>
      <c r="D16" s="98"/>
      <c r="E16" s="98"/>
      <c r="F16" s="98"/>
      <c r="G16" s="98"/>
      <c r="H16" s="98"/>
      <c r="I16" s="98"/>
      <c r="J16" s="98"/>
      <c r="K16" s="9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150"/>
      <c r="C17" s="98"/>
      <c r="D17" s="98"/>
      <c r="E17" s="98"/>
      <c r="F17" s="98"/>
      <c r="G17" s="98"/>
      <c r="H17" s="98"/>
      <c r="I17" s="98"/>
      <c r="J17" s="98"/>
      <c r="K17" s="98"/>
    </row>
    <row r="18" spans="2:11">
      <c r="B18" s="98"/>
      <c r="C18" s="98"/>
      <c r="D18" s="98"/>
      <c r="E18" s="98"/>
      <c r="F18" s="98"/>
      <c r="G18" s="98"/>
      <c r="H18" s="98"/>
      <c r="I18" s="98"/>
      <c r="J18" s="98"/>
      <c r="K18" s="98"/>
    </row>
    <row r="19" spans="2:11">
      <c r="B19" s="98"/>
      <c r="C19" s="98"/>
      <c r="D19" s="98"/>
      <c r="E19" s="98"/>
      <c r="F19" s="98"/>
      <c r="G19" s="98"/>
      <c r="H19" s="98"/>
      <c r="I19" s="98"/>
      <c r="J19" s="98"/>
      <c r="K19" s="98"/>
    </row>
    <row r="20" spans="2:11">
      <c r="B20" s="98"/>
      <c r="C20" s="98"/>
      <c r="D20" s="98"/>
      <c r="E20" s="98"/>
      <c r="F20" s="98"/>
      <c r="G20" s="98"/>
      <c r="H20" s="98"/>
      <c r="I20" s="98"/>
      <c r="J20" s="98"/>
      <c r="K20" s="98"/>
    </row>
    <row r="21" spans="2:11">
      <c r="B21" s="98"/>
      <c r="C21" s="98"/>
      <c r="D21" s="98"/>
      <c r="E21" s="98"/>
      <c r="F21" s="98"/>
      <c r="G21" s="98"/>
      <c r="H21" s="98"/>
      <c r="I21" s="98"/>
      <c r="J21" s="98"/>
      <c r="K21" s="98"/>
    </row>
    <row r="22" spans="2:11">
      <c r="B22" s="98"/>
      <c r="C22" s="98"/>
      <c r="D22" s="98"/>
      <c r="E22" s="98"/>
      <c r="F22" s="98"/>
      <c r="G22" s="98"/>
      <c r="H22" s="98"/>
      <c r="I22" s="98"/>
      <c r="J22" s="98"/>
      <c r="K22" s="98"/>
    </row>
    <row r="23" spans="2:11">
      <c r="B23" s="98"/>
      <c r="C23" s="98"/>
      <c r="D23" s="98"/>
      <c r="E23" s="98"/>
      <c r="F23" s="98"/>
      <c r="G23" s="98"/>
      <c r="H23" s="98"/>
      <c r="I23" s="98"/>
      <c r="J23" s="98"/>
      <c r="K23" s="98"/>
    </row>
    <row r="24" spans="2:11">
      <c r="B24" s="98"/>
      <c r="C24" s="98"/>
      <c r="D24" s="98"/>
      <c r="E24" s="98"/>
      <c r="F24" s="98"/>
      <c r="G24" s="98"/>
      <c r="H24" s="98"/>
      <c r="I24" s="98"/>
      <c r="J24" s="98"/>
      <c r="K24" s="98"/>
    </row>
    <row r="25" spans="2:11">
      <c r="B25" s="98"/>
      <c r="C25" s="98"/>
      <c r="D25" s="98"/>
      <c r="E25" s="98"/>
      <c r="F25" s="98"/>
      <c r="G25" s="98"/>
      <c r="H25" s="98"/>
      <c r="I25" s="98"/>
      <c r="J25" s="98"/>
      <c r="K25" s="98"/>
    </row>
    <row r="26" spans="2:11">
      <c r="B26" s="98"/>
      <c r="C26" s="98"/>
      <c r="D26" s="98"/>
      <c r="E26" s="98"/>
      <c r="F26" s="98"/>
      <c r="G26" s="98"/>
      <c r="H26" s="98"/>
      <c r="I26" s="98"/>
      <c r="J26" s="98"/>
      <c r="K26" s="98"/>
    </row>
    <row r="27" spans="2:11">
      <c r="B27" s="98"/>
      <c r="C27" s="98"/>
      <c r="D27" s="98"/>
      <c r="E27" s="98"/>
      <c r="F27" s="98"/>
      <c r="G27" s="98"/>
      <c r="H27" s="98"/>
      <c r="I27" s="98"/>
      <c r="J27" s="98"/>
      <c r="K27" s="98"/>
    </row>
    <row r="28" spans="2:11">
      <c r="B28" s="98"/>
      <c r="C28" s="98"/>
      <c r="D28" s="98"/>
      <c r="E28" s="98"/>
      <c r="F28" s="98"/>
      <c r="G28" s="98"/>
      <c r="H28" s="98"/>
      <c r="I28" s="98"/>
      <c r="J28" s="98"/>
      <c r="K28" s="98"/>
    </row>
    <row r="29" spans="2:11">
      <c r="B29" s="98"/>
      <c r="C29" s="98"/>
      <c r="D29" s="98"/>
      <c r="E29" s="98"/>
      <c r="F29" s="98"/>
      <c r="G29" s="98"/>
      <c r="H29" s="98"/>
      <c r="I29" s="98"/>
      <c r="J29" s="98"/>
      <c r="K29" s="98"/>
    </row>
    <row r="30" spans="2:11"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2:11">
      <c r="B31" s="98"/>
      <c r="C31" s="98"/>
      <c r="D31" s="98"/>
      <c r="E31" s="98"/>
      <c r="F31" s="98"/>
      <c r="G31" s="98"/>
      <c r="H31" s="98"/>
      <c r="I31" s="98"/>
      <c r="J31" s="98"/>
      <c r="K31" s="98"/>
    </row>
    <row r="32" spans="2:11">
      <c r="B32" s="98"/>
      <c r="C32" s="98"/>
      <c r="D32" s="98"/>
      <c r="E32" s="98"/>
      <c r="F32" s="98"/>
      <c r="G32" s="98"/>
      <c r="H32" s="98"/>
      <c r="I32" s="98"/>
      <c r="J32" s="98"/>
      <c r="K32" s="98"/>
    </row>
    <row r="33" spans="2:11">
      <c r="B33" s="98"/>
      <c r="C33" s="98"/>
      <c r="D33" s="98"/>
      <c r="E33" s="98"/>
      <c r="F33" s="98"/>
      <c r="G33" s="98"/>
      <c r="H33" s="98"/>
      <c r="I33" s="98"/>
      <c r="J33" s="98"/>
      <c r="K33" s="98"/>
    </row>
    <row r="34" spans="2:11">
      <c r="B34" s="98"/>
      <c r="C34" s="98"/>
      <c r="D34" s="98"/>
      <c r="E34" s="98"/>
      <c r="F34" s="98"/>
      <c r="G34" s="98"/>
      <c r="H34" s="98"/>
      <c r="I34" s="98"/>
      <c r="J34" s="98"/>
      <c r="K34" s="98"/>
    </row>
    <row r="35" spans="2:11">
      <c r="B35" s="98"/>
      <c r="C35" s="98"/>
      <c r="D35" s="98"/>
      <c r="E35" s="98"/>
      <c r="F35" s="98"/>
      <c r="G35" s="98"/>
      <c r="H35" s="98"/>
      <c r="I35" s="98"/>
      <c r="J35" s="98"/>
      <c r="K35" s="98"/>
    </row>
    <row r="36" spans="2:11">
      <c r="B36" s="98"/>
      <c r="C36" s="98"/>
      <c r="D36" s="98"/>
      <c r="E36" s="98"/>
      <c r="F36" s="98"/>
      <c r="G36" s="98"/>
      <c r="H36" s="98"/>
      <c r="I36" s="98"/>
      <c r="J36" s="98"/>
      <c r="K36" s="98"/>
    </row>
    <row r="37" spans="2:11">
      <c r="B37" s="98"/>
      <c r="C37" s="98"/>
      <c r="D37" s="98"/>
      <c r="E37" s="98"/>
      <c r="F37" s="98"/>
      <c r="G37" s="98"/>
      <c r="H37" s="98"/>
      <c r="I37" s="98"/>
      <c r="J37" s="98"/>
      <c r="K37" s="98"/>
    </row>
    <row r="38" spans="2:11">
      <c r="B38" s="98"/>
      <c r="C38" s="98"/>
      <c r="D38" s="98"/>
      <c r="E38" s="98"/>
      <c r="F38" s="98"/>
      <c r="G38" s="98"/>
      <c r="H38" s="98"/>
      <c r="I38" s="98"/>
      <c r="J38" s="98"/>
      <c r="K38" s="98"/>
    </row>
    <row r="39" spans="2:11">
      <c r="B39" s="98"/>
      <c r="C39" s="98"/>
      <c r="D39" s="98"/>
      <c r="E39" s="98"/>
      <c r="F39" s="98"/>
      <c r="G39" s="98"/>
      <c r="H39" s="98"/>
      <c r="I39" s="98"/>
      <c r="J39" s="98"/>
      <c r="K39" s="98"/>
    </row>
    <row r="40" spans="2:11">
      <c r="B40" s="98"/>
      <c r="C40" s="98"/>
      <c r="D40" s="98"/>
      <c r="E40" s="98"/>
      <c r="F40" s="98"/>
      <c r="G40" s="98"/>
      <c r="H40" s="98"/>
      <c r="I40" s="98"/>
      <c r="J40" s="98"/>
      <c r="K40" s="98"/>
    </row>
    <row r="41" spans="2:11">
      <c r="B41" s="98"/>
      <c r="C41" s="98"/>
      <c r="D41" s="98"/>
      <c r="E41" s="98"/>
      <c r="F41" s="98"/>
      <c r="G41" s="98"/>
      <c r="H41" s="98"/>
      <c r="I41" s="98"/>
      <c r="J41" s="98"/>
      <c r="K41" s="98"/>
    </row>
    <row r="42" spans="2:11">
      <c r="B42" s="98"/>
      <c r="C42" s="98"/>
      <c r="D42" s="98"/>
      <c r="E42" s="98"/>
      <c r="F42" s="98"/>
      <c r="G42" s="98"/>
      <c r="H42" s="98"/>
      <c r="I42" s="98"/>
      <c r="J42" s="98"/>
      <c r="K42" s="98"/>
    </row>
    <row r="43" spans="2:11">
      <c r="B43" s="98"/>
      <c r="C43" s="98"/>
      <c r="D43" s="98"/>
      <c r="E43" s="98"/>
      <c r="F43" s="98"/>
      <c r="G43" s="98"/>
      <c r="H43" s="98"/>
      <c r="I43" s="98"/>
      <c r="J43" s="98"/>
      <c r="K43" s="98"/>
    </row>
    <row r="44" spans="2:11">
      <c r="B44" s="98"/>
      <c r="C44" s="98"/>
      <c r="D44" s="98"/>
      <c r="E44" s="98"/>
      <c r="F44" s="98"/>
      <c r="G44" s="98"/>
      <c r="H44" s="98"/>
      <c r="I44" s="98"/>
      <c r="J44" s="98"/>
      <c r="K44" s="98"/>
    </row>
    <row r="45" spans="2:11">
      <c r="B45" s="98"/>
      <c r="C45" s="98"/>
      <c r="D45" s="98"/>
      <c r="E45" s="98"/>
      <c r="F45" s="98"/>
      <c r="G45" s="98"/>
      <c r="H45" s="98"/>
      <c r="I45" s="98"/>
      <c r="J45" s="98"/>
      <c r="K45" s="98"/>
    </row>
    <row r="46" spans="2:11">
      <c r="B46" s="98"/>
      <c r="C46" s="98"/>
      <c r="D46" s="98"/>
      <c r="E46" s="98"/>
      <c r="F46" s="98"/>
      <c r="G46" s="98"/>
      <c r="H46" s="98"/>
      <c r="I46" s="98"/>
      <c r="J46" s="98"/>
      <c r="K46" s="98"/>
    </row>
    <row r="47" spans="2:11">
      <c r="B47" s="98"/>
      <c r="C47" s="98"/>
      <c r="D47" s="98"/>
      <c r="E47" s="98"/>
      <c r="F47" s="98"/>
      <c r="G47" s="98"/>
      <c r="H47" s="98"/>
      <c r="I47" s="98"/>
      <c r="J47" s="98"/>
      <c r="K47" s="98"/>
    </row>
    <row r="48" spans="2:11">
      <c r="B48" s="98"/>
      <c r="C48" s="98"/>
      <c r="D48" s="98"/>
      <c r="E48" s="98"/>
      <c r="F48" s="98"/>
      <c r="G48" s="98"/>
      <c r="H48" s="98"/>
      <c r="I48" s="98"/>
      <c r="J48" s="98"/>
      <c r="K48" s="98"/>
    </row>
    <row r="49" spans="2:11">
      <c r="B49" s="98"/>
      <c r="C49" s="98"/>
      <c r="D49" s="98"/>
      <c r="E49" s="98"/>
      <c r="F49" s="98"/>
      <c r="G49" s="98"/>
      <c r="H49" s="98"/>
      <c r="I49" s="98"/>
      <c r="J49" s="98"/>
      <c r="K49" s="98"/>
    </row>
    <row r="50" spans="2:11">
      <c r="B50" s="98"/>
      <c r="C50" s="98"/>
      <c r="D50" s="98"/>
      <c r="E50" s="98"/>
      <c r="F50" s="98"/>
      <c r="G50" s="98"/>
      <c r="H50" s="98"/>
      <c r="I50" s="98"/>
      <c r="J50" s="98"/>
      <c r="K50" s="98"/>
    </row>
    <row r="51" spans="2:11">
      <c r="B51" s="98"/>
      <c r="C51" s="98"/>
      <c r="D51" s="98"/>
      <c r="E51" s="98"/>
      <c r="F51" s="98"/>
      <c r="G51" s="98"/>
      <c r="H51" s="98"/>
      <c r="I51" s="98"/>
      <c r="J51" s="98"/>
      <c r="K51" s="98"/>
    </row>
    <row r="52" spans="2:11">
      <c r="B52" s="98"/>
      <c r="C52" s="98"/>
      <c r="D52" s="98"/>
      <c r="E52" s="98"/>
      <c r="F52" s="98"/>
      <c r="G52" s="98"/>
      <c r="H52" s="98"/>
      <c r="I52" s="98"/>
      <c r="J52" s="98"/>
      <c r="K52" s="98"/>
    </row>
    <row r="53" spans="2:11">
      <c r="B53" s="98"/>
      <c r="C53" s="98"/>
      <c r="D53" s="98"/>
      <c r="E53" s="98"/>
      <c r="F53" s="98"/>
      <c r="G53" s="98"/>
      <c r="H53" s="98"/>
      <c r="I53" s="98"/>
      <c r="J53" s="98"/>
      <c r="K53" s="98"/>
    </row>
    <row r="54" spans="2:11">
      <c r="B54" s="98"/>
      <c r="C54" s="98"/>
      <c r="D54" s="98"/>
      <c r="E54" s="98"/>
      <c r="F54" s="98"/>
      <c r="G54" s="98"/>
      <c r="H54" s="98"/>
      <c r="I54" s="98"/>
      <c r="J54" s="98"/>
      <c r="K54" s="98"/>
    </row>
    <row r="55" spans="2:11">
      <c r="B55" s="98"/>
      <c r="C55" s="98"/>
      <c r="D55" s="98"/>
      <c r="E55" s="98"/>
      <c r="F55" s="98"/>
      <c r="G55" s="98"/>
      <c r="H55" s="98"/>
      <c r="I55" s="98"/>
      <c r="J55" s="98"/>
      <c r="K55" s="98"/>
    </row>
    <row r="56" spans="2:11">
      <c r="B56" s="98"/>
      <c r="C56" s="98"/>
      <c r="D56" s="98"/>
      <c r="E56" s="98"/>
      <c r="F56" s="98"/>
      <c r="G56" s="98"/>
      <c r="H56" s="98"/>
      <c r="I56" s="98"/>
      <c r="J56" s="98"/>
      <c r="K56" s="98"/>
    </row>
    <row r="57" spans="2:11">
      <c r="B57" s="98"/>
      <c r="C57" s="98"/>
      <c r="D57" s="98"/>
      <c r="E57" s="98"/>
      <c r="F57" s="98"/>
      <c r="G57" s="98"/>
      <c r="H57" s="98"/>
      <c r="I57" s="98"/>
      <c r="J57" s="98"/>
      <c r="K57" s="98"/>
    </row>
    <row r="58" spans="2:11">
      <c r="B58" s="98"/>
      <c r="C58" s="98"/>
      <c r="D58" s="98"/>
      <c r="E58" s="98"/>
      <c r="F58" s="98"/>
      <c r="G58" s="98"/>
      <c r="H58" s="98"/>
      <c r="I58" s="98"/>
      <c r="J58" s="98"/>
      <c r="K58" s="98"/>
    </row>
    <row r="59" spans="2:11">
      <c r="B59" s="98"/>
      <c r="C59" s="98"/>
      <c r="D59" s="98"/>
      <c r="E59" s="98"/>
      <c r="F59" s="98"/>
      <c r="G59" s="98"/>
      <c r="H59" s="98"/>
      <c r="I59" s="98"/>
      <c r="J59" s="98"/>
      <c r="K59" s="98"/>
    </row>
    <row r="60" spans="2:11">
      <c r="B60" s="98"/>
      <c r="C60" s="98"/>
      <c r="D60" s="98"/>
      <c r="E60" s="98"/>
      <c r="F60" s="98"/>
      <c r="G60" s="98"/>
      <c r="H60" s="98"/>
      <c r="I60" s="98"/>
      <c r="J60" s="98"/>
      <c r="K60" s="98"/>
    </row>
    <row r="61" spans="2:11">
      <c r="B61" s="98"/>
      <c r="C61" s="98"/>
      <c r="D61" s="98"/>
      <c r="E61" s="98"/>
      <c r="F61" s="98"/>
      <c r="G61" s="98"/>
      <c r="H61" s="98"/>
      <c r="I61" s="98"/>
      <c r="J61" s="98"/>
      <c r="K61" s="98"/>
    </row>
    <row r="62" spans="2:11">
      <c r="B62" s="98"/>
      <c r="C62" s="98"/>
      <c r="D62" s="98"/>
      <c r="E62" s="98"/>
      <c r="F62" s="98"/>
      <c r="G62" s="98"/>
      <c r="H62" s="98"/>
      <c r="I62" s="98"/>
      <c r="J62" s="98"/>
      <c r="K62" s="98"/>
    </row>
    <row r="63" spans="2:11">
      <c r="B63" s="98"/>
      <c r="C63" s="98"/>
      <c r="D63" s="98"/>
      <c r="E63" s="98"/>
      <c r="F63" s="98"/>
      <c r="G63" s="98"/>
      <c r="H63" s="98"/>
      <c r="I63" s="98"/>
      <c r="J63" s="98"/>
      <c r="K63" s="98"/>
    </row>
    <row r="64" spans="2:11">
      <c r="B64" s="98"/>
      <c r="C64" s="98"/>
      <c r="D64" s="98"/>
      <c r="E64" s="98"/>
      <c r="F64" s="98"/>
      <c r="G64" s="98"/>
      <c r="H64" s="98"/>
      <c r="I64" s="98"/>
      <c r="J64" s="98"/>
      <c r="K64" s="98"/>
    </row>
    <row r="65" spans="2:11">
      <c r="B65" s="98"/>
      <c r="C65" s="98"/>
      <c r="D65" s="98"/>
      <c r="E65" s="98"/>
      <c r="F65" s="98"/>
      <c r="G65" s="98"/>
      <c r="H65" s="98"/>
      <c r="I65" s="98"/>
      <c r="J65" s="98"/>
      <c r="K65" s="98"/>
    </row>
    <row r="66" spans="2:11">
      <c r="B66" s="98"/>
      <c r="C66" s="98"/>
      <c r="D66" s="98"/>
      <c r="E66" s="98"/>
      <c r="F66" s="98"/>
      <c r="G66" s="98"/>
      <c r="H66" s="98"/>
      <c r="I66" s="98"/>
      <c r="J66" s="98"/>
      <c r="K66" s="98"/>
    </row>
    <row r="67" spans="2:11">
      <c r="B67" s="98"/>
      <c r="C67" s="98"/>
      <c r="D67" s="98"/>
      <c r="E67" s="98"/>
      <c r="F67" s="98"/>
      <c r="G67" s="98"/>
      <c r="H67" s="98"/>
      <c r="I67" s="98"/>
      <c r="J67" s="98"/>
      <c r="K67" s="98"/>
    </row>
    <row r="68" spans="2:11">
      <c r="B68" s="98"/>
      <c r="C68" s="98"/>
      <c r="D68" s="98"/>
      <c r="E68" s="98"/>
      <c r="F68" s="98"/>
      <c r="G68" s="98"/>
      <c r="H68" s="98"/>
      <c r="I68" s="98"/>
      <c r="J68" s="98"/>
      <c r="K68" s="98"/>
    </row>
    <row r="69" spans="2:11">
      <c r="B69" s="98"/>
      <c r="C69" s="98"/>
      <c r="D69" s="98"/>
      <c r="E69" s="98"/>
      <c r="F69" s="98"/>
      <c r="G69" s="98"/>
      <c r="H69" s="98"/>
      <c r="I69" s="98"/>
      <c r="J69" s="98"/>
      <c r="K69" s="98"/>
    </row>
    <row r="70" spans="2:11">
      <c r="B70" s="98"/>
      <c r="C70" s="98"/>
      <c r="D70" s="98"/>
      <c r="E70" s="98"/>
      <c r="F70" s="98"/>
      <c r="G70" s="98"/>
      <c r="H70" s="98"/>
      <c r="I70" s="98"/>
      <c r="J70" s="98"/>
      <c r="K70" s="98"/>
    </row>
    <row r="71" spans="2:11">
      <c r="B71" s="98"/>
      <c r="C71" s="98"/>
      <c r="D71" s="98"/>
      <c r="E71" s="98"/>
      <c r="F71" s="98"/>
      <c r="G71" s="98"/>
      <c r="H71" s="98"/>
      <c r="I71" s="98"/>
      <c r="J71" s="98"/>
      <c r="K71" s="98"/>
    </row>
    <row r="72" spans="2:11">
      <c r="B72" s="98"/>
      <c r="C72" s="98"/>
      <c r="D72" s="98"/>
      <c r="E72" s="98"/>
      <c r="F72" s="98"/>
      <c r="G72" s="98"/>
      <c r="H72" s="98"/>
      <c r="I72" s="98"/>
      <c r="J72" s="98"/>
      <c r="K72" s="98"/>
    </row>
    <row r="73" spans="2:11">
      <c r="B73" s="98"/>
      <c r="C73" s="98"/>
      <c r="D73" s="98"/>
      <c r="E73" s="98"/>
      <c r="F73" s="98"/>
      <c r="G73" s="98"/>
      <c r="H73" s="98"/>
      <c r="I73" s="98"/>
      <c r="J73" s="98"/>
      <c r="K73" s="98"/>
    </row>
    <row r="74" spans="2:11">
      <c r="B74" s="98"/>
      <c r="C74" s="98"/>
      <c r="D74" s="98"/>
      <c r="E74" s="98"/>
      <c r="F74" s="98"/>
      <c r="G74" s="98"/>
      <c r="H74" s="98"/>
      <c r="I74" s="98"/>
      <c r="J74" s="98"/>
      <c r="K74" s="98"/>
    </row>
    <row r="75" spans="2:11">
      <c r="B75" s="98"/>
      <c r="C75" s="98"/>
      <c r="D75" s="98"/>
      <c r="E75" s="98"/>
      <c r="F75" s="98"/>
      <c r="G75" s="98"/>
      <c r="H75" s="98"/>
      <c r="I75" s="98"/>
      <c r="J75" s="98"/>
      <c r="K75" s="98"/>
    </row>
    <row r="76" spans="2:11">
      <c r="B76" s="98"/>
      <c r="C76" s="98"/>
      <c r="D76" s="98"/>
      <c r="E76" s="98"/>
      <c r="F76" s="98"/>
      <c r="G76" s="98"/>
      <c r="H76" s="98"/>
      <c r="I76" s="98"/>
      <c r="J76" s="98"/>
      <c r="K76" s="98"/>
    </row>
    <row r="77" spans="2:11">
      <c r="B77" s="98"/>
      <c r="C77" s="98"/>
      <c r="D77" s="98"/>
      <c r="E77" s="98"/>
      <c r="F77" s="98"/>
      <c r="G77" s="98"/>
      <c r="H77" s="98"/>
      <c r="I77" s="98"/>
      <c r="J77" s="98"/>
      <c r="K77" s="98"/>
    </row>
    <row r="78" spans="2:11">
      <c r="B78" s="98"/>
      <c r="C78" s="98"/>
      <c r="D78" s="98"/>
      <c r="E78" s="98"/>
      <c r="F78" s="98"/>
      <c r="G78" s="98"/>
      <c r="H78" s="98"/>
      <c r="I78" s="98"/>
      <c r="J78" s="98"/>
      <c r="K78" s="98"/>
    </row>
    <row r="79" spans="2:11">
      <c r="B79" s="98"/>
      <c r="C79" s="98"/>
      <c r="D79" s="98"/>
      <c r="E79" s="98"/>
      <c r="F79" s="98"/>
      <c r="G79" s="98"/>
      <c r="H79" s="98"/>
      <c r="I79" s="98"/>
      <c r="J79" s="98"/>
      <c r="K79" s="98"/>
    </row>
    <row r="80" spans="2:11">
      <c r="B80" s="98"/>
      <c r="C80" s="98"/>
      <c r="D80" s="98"/>
      <c r="E80" s="98"/>
      <c r="F80" s="98"/>
      <c r="G80" s="98"/>
      <c r="H80" s="98"/>
      <c r="I80" s="98"/>
      <c r="J80" s="98"/>
      <c r="K80" s="98"/>
    </row>
    <row r="81" spans="2:11">
      <c r="B81" s="98"/>
      <c r="C81" s="98"/>
      <c r="D81" s="98"/>
      <c r="E81" s="98"/>
      <c r="F81" s="98"/>
      <c r="G81" s="98"/>
      <c r="H81" s="98"/>
      <c r="I81" s="98"/>
      <c r="J81" s="98"/>
      <c r="K81" s="98"/>
    </row>
    <row r="82" spans="2:11">
      <c r="B82" s="98"/>
      <c r="C82" s="98"/>
      <c r="D82" s="98"/>
      <c r="E82" s="98"/>
      <c r="F82" s="98"/>
      <c r="G82" s="98"/>
      <c r="H82" s="98"/>
      <c r="I82" s="98"/>
      <c r="J82" s="98"/>
      <c r="K82" s="98"/>
    </row>
    <row r="83" spans="2:11">
      <c r="B83" s="98"/>
      <c r="C83" s="98"/>
      <c r="D83" s="98"/>
      <c r="E83" s="98"/>
      <c r="F83" s="98"/>
      <c r="G83" s="98"/>
      <c r="H83" s="98"/>
      <c r="I83" s="98"/>
      <c r="J83" s="98"/>
      <c r="K83" s="98"/>
    </row>
    <row r="84" spans="2:11">
      <c r="B84" s="98"/>
      <c r="C84" s="98"/>
      <c r="D84" s="98"/>
      <c r="E84" s="98"/>
      <c r="F84" s="98"/>
      <c r="G84" s="98"/>
      <c r="H84" s="98"/>
      <c r="I84" s="98"/>
      <c r="J84" s="98"/>
      <c r="K84" s="98"/>
    </row>
    <row r="85" spans="2:11">
      <c r="B85" s="98"/>
      <c r="C85" s="98"/>
      <c r="D85" s="98"/>
      <c r="E85" s="98"/>
      <c r="F85" s="98"/>
      <c r="G85" s="98"/>
      <c r="H85" s="98"/>
      <c r="I85" s="98"/>
      <c r="J85" s="98"/>
      <c r="K85" s="98"/>
    </row>
    <row r="86" spans="2:11">
      <c r="B86" s="98"/>
      <c r="C86" s="98"/>
      <c r="D86" s="98"/>
      <c r="E86" s="98"/>
      <c r="F86" s="98"/>
      <c r="G86" s="98"/>
      <c r="H86" s="98"/>
      <c r="I86" s="98"/>
      <c r="J86" s="98"/>
      <c r="K86" s="98"/>
    </row>
    <row r="87" spans="2:11">
      <c r="B87" s="98"/>
      <c r="C87" s="98"/>
      <c r="D87" s="98"/>
      <c r="E87" s="98"/>
      <c r="F87" s="98"/>
      <c r="G87" s="98"/>
      <c r="H87" s="98"/>
      <c r="I87" s="98"/>
      <c r="J87" s="98"/>
      <c r="K87" s="98"/>
    </row>
    <row r="88" spans="2:11">
      <c r="B88" s="98"/>
      <c r="C88" s="98"/>
      <c r="D88" s="98"/>
      <c r="E88" s="98"/>
      <c r="F88" s="98"/>
      <c r="G88" s="98"/>
      <c r="H88" s="98"/>
      <c r="I88" s="98"/>
      <c r="J88" s="98"/>
      <c r="K88" s="98"/>
    </row>
    <row r="89" spans="2:11">
      <c r="B89" s="98"/>
      <c r="C89" s="98"/>
      <c r="D89" s="98"/>
      <c r="E89" s="98"/>
      <c r="F89" s="98"/>
      <c r="G89" s="98"/>
      <c r="H89" s="98"/>
      <c r="I89" s="98"/>
      <c r="J89" s="98"/>
      <c r="K89" s="98"/>
    </row>
    <row r="90" spans="2:11">
      <c r="B90" s="98"/>
      <c r="C90" s="98"/>
      <c r="D90" s="98"/>
      <c r="E90" s="98"/>
      <c r="F90" s="98"/>
      <c r="G90" s="98"/>
      <c r="H90" s="98"/>
      <c r="I90" s="98"/>
      <c r="J90" s="98"/>
      <c r="K90" s="98"/>
    </row>
    <row r="91" spans="2:11">
      <c r="B91" s="98"/>
      <c r="C91" s="98"/>
      <c r="D91" s="98"/>
      <c r="E91" s="98"/>
      <c r="F91" s="98"/>
      <c r="G91" s="98"/>
      <c r="H91" s="98"/>
      <c r="I91" s="98"/>
      <c r="J91" s="98"/>
      <c r="K91" s="98"/>
    </row>
    <row r="92" spans="2:11">
      <c r="B92" s="98"/>
      <c r="C92" s="98"/>
      <c r="D92" s="98"/>
      <c r="E92" s="98"/>
      <c r="F92" s="98"/>
      <c r="G92" s="98"/>
      <c r="H92" s="98"/>
      <c r="I92" s="98"/>
      <c r="J92" s="98"/>
      <c r="K92" s="98"/>
    </row>
    <row r="93" spans="2:11">
      <c r="B93" s="98"/>
      <c r="C93" s="98"/>
      <c r="D93" s="98"/>
      <c r="E93" s="98"/>
      <c r="F93" s="98"/>
      <c r="G93" s="98"/>
      <c r="H93" s="98"/>
      <c r="I93" s="98"/>
      <c r="J93" s="98"/>
      <c r="K93" s="98"/>
    </row>
    <row r="94" spans="2:11">
      <c r="B94" s="98"/>
      <c r="C94" s="98"/>
      <c r="D94" s="98"/>
      <c r="E94" s="98"/>
      <c r="F94" s="98"/>
      <c r="G94" s="98"/>
      <c r="H94" s="98"/>
      <c r="I94" s="98"/>
      <c r="J94" s="98"/>
      <c r="K94" s="98"/>
    </row>
    <row r="95" spans="2:11">
      <c r="B95" s="98"/>
      <c r="C95" s="98"/>
      <c r="D95" s="98"/>
      <c r="E95" s="98"/>
      <c r="F95" s="98"/>
      <c r="G95" s="98"/>
      <c r="H95" s="98"/>
      <c r="I95" s="98"/>
      <c r="J95" s="98"/>
      <c r="K95" s="98"/>
    </row>
    <row r="96" spans="2:11">
      <c r="B96" s="98"/>
      <c r="C96" s="98"/>
      <c r="D96" s="98"/>
      <c r="E96" s="98"/>
      <c r="F96" s="98"/>
      <c r="G96" s="98"/>
      <c r="H96" s="98"/>
      <c r="I96" s="98"/>
      <c r="J96" s="98"/>
      <c r="K96" s="98"/>
    </row>
    <row r="97" spans="2:11">
      <c r="B97" s="98"/>
      <c r="C97" s="98"/>
      <c r="D97" s="98"/>
      <c r="E97" s="98"/>
      <c r="F97" s="98"/>
      <c r="G97" s="98"/>
      <c r="H97" s="98"/>
      <c r="I97" s="98"/>
      <c r="J97" s="98"/>
      <c r="K97" s="98"/>
    </row>
    <row r="98" spans="2:11">
      <c r="B98" s="98"/>
      <c r="C98" s="98"/>
      <c r="D98" s="98"/>
      <c r="E98" s="98"/>
      <c r="F98" s="98"/>
      <c r="G98" s="98"/>
      <c r="H98" s="98"/>
      <c r="I98" s="98"/>
      <c r="J98" s="98"/>
      <c r="K98" s="98"/>
    </row>
    <row r="99" spans="2:11">
      <c r="B99" s="98"/>
      <c r="C99" s="98"/>
      <c r="D99" s="98"/>
      <c r="E99" s="98"/>
      <c r="F99" s="98"/>
      <c r="G99" s="98"/>
      <c r="H99" s="98"/>
      <c r="I99" s="98"/>
      <c r="J99" s="98"/>
      <c r="K99" s="98"/>
    </row>
    <row r="100" spans="2:11">
      <c r="B100" s="98"/>
      <c r="C100" s="98"/>
      <c r="D100" s="98"/>
      <c r="E100" s="98"/>
      <c r="F100" s="98"/>
      <c r="G100" s="98"/>
      <c r="H100" s="98"/>
      <c r="I100" s="98"/>
      <c r="J100" s="98"/>
      <c r="K100" s="98"/>
    </row>
    <row r="101" spans="2:11">
      <c r="B101" s="98"/>
      <c r="C101" s="98"/>
      <c r="D101" s="98"/>
      <c r="E101" s="98"/>
      <c r="F101" s="98"/>
      <c r="G101" s="98"/>
      <c r="H101" s="98"/>
      <c r="I101" s="98"/>
      <c r="J101" s="98"/>
      <c r="K101" s="98"/>
    </row>
    <row r="102" spans="2:11">
      <c r="B102" s="98"/>
      <c r="C102" s="98"/>
      <c r="D102" s="98"/>
      <c r="E102" s="98"/>
      <c r="F102" s="98"/>
      <c r="G102" s="98"/>
      <c r="H102" s="98"/>
      <c r="I102" s="98"/>
      <c r="J102" s="98"/>
      <c r="K102" s="98"/>
    </row>
    <row r="103" spans="2:11">
      <c r="B103" s="98"/>
      <c r="C103" s="98"/>
      <c r="D103" s="98"/>
      <c r="E103" s="98"/>
      <c r="F103" s="98"/>
      <c r="G103" s="98"/>
      <c r="H103" s="98"/>
      <c r="I103" s="98"/>
      <c r="J103" s="98"/>
      <c r="K103" s="98"/>
    </row>
    <row r="104" spans="2:11">
      <c r="B104" s="98"/>
      <c r="C104" s="98"/>
      <c r="D104" s="98"/>
      <c r="E104" s="98"/>
      <c r="F104" s="98"/>
      <c r="G104" s="98"/>
      <c r="H104" s="98"/>
      <c r="I104" s="98"/>
      <c r="J104" s="98"/>
      <c r="K104" s="98"/>
    </row>
    <row r="105" spans="2:11">
      <c r="B105" s="98"/>
      <c r="C105" s="98"/>
      <c r="D105" s="98"/>
      <c r="E105" s="98"/>
      <c r="F105" s="98"/>
      <c r="G105" s="98"/>
      <c r="H105" s="98"/>
      <c r="I105" s="98"/>
      <c r="J105" s="98"/>
      <c r="K105" s="98"/>
    </row>
    <row r="106" spans="2:11">
      <c r="B106" s="98"/>
      <c r="C106" s="98"/>
      <c r="D106" s="98"/>
      <c r="E106" s="98"/>
      <c r="F106" s="98"/>
      <c r="G106" s="98"/>
      <c r="H106" s="98"/>
      <c r="I106" s="98"/>
      <c r="J106" s="98"/>
      <c r="K106" s="98"/>
    </row>
    <row r="107" spans="2:11">
      <c r="B107" s="98"/>
      <c r="C107" s="98"/>
      <c r="D107" s="98"/>
      <c r="E107" s="98"/>
      <c r="F107" s="98"/>
      <c r="G107" s="98"/>
      <c r="H107" s="98"/>
      <c r="I107" s="98"/>
      <c r="J107" s="98"/>
      <c r="K107" s="98"/>
    </row>
    <row r="108" spans="2:11">
      <c r="B108" s="98"/>
      <c r="C108" s="98"/>
      <c r="D108" s="98"/>
      <c r="E108" s="98"/>
      <c r="F108" s="98"/>
      <c r="G108" s="98"/>
      <c r="H108" s="98"/>
      <c r="I108" s="98"/>
      <c r="J108" s="98"/>
      <c r="K108" s="98"/>
    </row>
    <row r="109" spans="2:11">
      <c r="B109" s="98"/>
      <c r="C109" s="98"/>
      <c r="D109" s="98"/>
      <c r="E109" s="98"/>
      <c r="F109" s="98"/>
      <c r="G109" s="98"/>
      <c r="H109" s="98"/>
      <c r="I109" s="98"/>
      <c r="J109" s="98"/>
      <c r="K109" s="98"/>
    </row>
    <row r="110" spans="2:11">
      <c r="B110" s="98"/>
      <c r="C110" s="98"/>
      <c r="D110" s="98"/>
      <c r="E110" s="98"/>
      <c r="F110" s="98"/>
      <c r="G110" s="98"/>
      <c r="H110" s="98"/>
      <c r="I110" s="98"/>
      <c r="J110" s="98"/>
      <c r="K110" s="98"/>
    </row>
    <row r="111" spans="2:11">
      <c r="B111" s="98"/>
      <c r="C111" s="98"/>
      <c r="D111" s="98"/>
      <c r="E111" s="98"/>
      <c r="F111" s="98"/>
      <c r="G111" s="98"/>
      <c r="H111" s="98"/>
      <c r="I111" s="98"/>
      <c r="J111" s="98"/>
      <c r="K111" s="98"/>
    </row>
    <row r="112" spans="2:11">
      <c r="B112" s="98"/>
      <c r="C112" s="98"/>
      <c r="D112" s="98"/>
      <c r="E112" s="98"/>
      <c r="F112" s="98"/>
      <c r="G112" s="98"/>
      <c r="H112" s="98"/>
      <c r="I112" s="98"/>
      <c r="J112" s="98"/>
      <c r="K112" s="98"/>
    </row>
    <row r="113" spans="2:11">
      <c r="B113" s="148"/>
      <c r="C113" s="125"/>
      <c r="D113" s="155"/>
      <c r="E113" s="155"/>
      <c r="F113" s="155"/>
      <c r="G113" s="155"/>
      <c r="H113" s="155"/>
      <c r="I113" s="125"/>
      <c r="J113" s="125"/>
      <c r="K113" s="125"/>
    </row>
    <row r="114" spans="2:11">
      <c r="B114" s="148"/>
      <c r="C114" s="125"/>
      <c r="D114" s="155"/>
      <c r="E114" s="155"/>
      <c r="F114" s="155"/>
      <c r="G114" s="155"/>
      <c r="H114" s="155"/>
      <c r="I114" s="125"/>
      <c r="J114" s="125"/>
      <c r="K114" s="125"/>
    </row>
    <row r="115" spans="2:11">
      <c r="B115" s="148"/>
      <c r="C115" s="125"/>
      <c r="D115" s="155"/>
      <c r="E115" s="155"/>
      <c r="F115" s="155"/>
      <c r="G115" s="155"/>
      <c r="H115" s="155"/>
      <c r="I115" s="125"/>
      <c r="J115" s="125"/>
      <c r="K115" s="125"/>
    </row>
    <row r="116" spans="2:11">
      <c r="B116" s="148"/>
      <c r="C116" s="125"/>
      <c r="D116" s="155"/>
      <c r="E116" s="155"/>
      <c r="F116" s="155"/>
      <c r="G116" s="155"/>
      <c r="H116" s="155"/>
      <c r="I116" s="125"/>
      <c r="J116" s="125"/>
      <c r="K116" s="125"/>
    </row>
    <row r="117" spans="2:11">
      <c r="B117" s="148"/>
      <c r="C117" s="125"/>
      <c r="D117" s="155"/>
      <c r="E117" s="155"/>
      <c r="F117" s="155"/>
      <c r="G117" s="155"/>
      <c r="H117" s="155"/>
      <c r="I117" s="125"/>
      <c r="J117" s="125"/>
      <c r="K117" s="125"/>
    </row>
    <row r="118" spans="2:11">
      <c r="B118" s="148"/>
      <c r="C118" s="125"/>
      <c r="D118" s="155"/>
      <c r="E118" s="155"/>
      <c r="F118" s="155"/>
      <c r="G118" s="155"/>
      <c r="H118" s="155"/>
      <c r="I118" s="125"/>
      <c r="J118" s="125"/>
      <c r="K118" s="125"/>
    </row>
    <row r="119" spans="2:11">
      <c r="B119" s="148"/>
      <c r="C119" s="125"/>
      <c r="D119" s="155"/>
      <c r="E119" s="155"/>
      <c r="F119" s="155"/>
      <c r="G119" s="155"/>
      <c r="H119" s="155"/>
      <c r="I119" s="125"/>
      <c r="J119" s="125"/>
      <c r="K119" s="125"/>
    </row>
    <row r="120" spans="2:11">
      <c r="B120" s="148"/>
      <c r="C120" s="125"/>
      <c r="D120" s="155"/>
      <c r="E120" s="155"/>
      <c r="F120" s="155"/>
      <c r="G120" s="155"/>
      <c r="H120" s="155"/>
      <c r="I120" s="125"/>
      <c r="J120" s="125"/>
      <c r="K120" s="125"/>
    </row>
    <row r="121" spans="2:11">
      <c r="B121" s="148"/>
      <c r="C121" s="125"/>
      <c r="D121" s="155"/>
      <c r="E121" s="155"/>
      <c r="F121" s="155"/>
      <c r="G121" s="155"/>
      <c r="H121" s="155"/>
      <c r="I121" s="125"/>
      <c r="J121" s="125"/>
      <c r="K121" s="125"/>
    </row>
    <row r="122" spans="2:11">
      <c r="B122" s="148"/>
      <c r="C122" s="125"/>
      <c r="D122" s="155"/>
      <c r="E122" s="155"/>
      <c r="F122" s="155"/>
      <c r="G122" s="155"/>
      <c r="H122" s="155"/>
      <c r="I122" s="125"/>
      <c r="J122" s="125"/>
      <c r="K122" s="125"/>
    </row>
    <row r="123" spans="2:11">
      <c r="B123" s="148"/>
      <c r="C123" s="125"/>
      <c r="D123" s="155"/>
      <c r="E123" s="155"/>
      <c r="F123" s="155"/>
      <c r="G123" s="155"/>
      <c r="H123" s="155"/>
      <c r="I123" s="125"/>
      <c r="J123" s="125"/>
      <c r="K123" s="125"/>
    </row>
    <row r="124" spans="2:11">
      <c r="B124" s="148"/>
      <c r="C124" s="125"/>
      <c r="D124" s="155"/>
      <c r="E124" s="155"/>
      <c r="F124" s="155"/>
      <c r="G124" s="155"/>
      <c r="H124" s="155"/>
      <c r="I124" s="125"/>
      <c r="J124" s="125"/>
      <c r="K124" s="125"/>
    </row>
    <row r="125" spans="2:11">
      <c r="B125" s="148"/>
      <c r="C125" s="125"/>
      <c r="D125" s="155"/>
      <c r="E125" s="155"/>
      <c r="F125" s="155"/>
      <c r="G125" s="155"/>
      <c r="H125" s="155"/>
      <c r="I125" s="125"/>
      <c r="J125" s="125"/>
      <c r="K125" s="125"/>
    </row>
    <row r="126" spans="2:11">
      <c r="B126" s="148"/>
      <c r="C126" s="125"/>
      <c r="D126" s="155"/>
      <c r="E126" s="155"/>
      <c r="F126" s="155"/>
      <c r="G126" s="155"/>
      <c r="H126" s="155"/>
      <c r="I126" s="125"/>
      <c r="J126" s="125"/>
      <c r="K126" s="125"/>
    </row>
    <row r="127" spans="2:11">
      <c r="B127" s="148"/>
      <c r="C127" s="125"/>
      <c r="D127" s="155"/>
      <c r="E127" s="155"/>
      <c r="F127" s="155"/>
      <c r="G127" s="155"/>
      <c r="H127" s="155"/>
      <c r="I127" s="125"/>
      <c r="J127" s="125"/>
      <c r="K127" s="125"/>
    </row>
    <row r="128" spans="2:11">
      <c r="B128" s="148"/>
      <c r="C128" s="125"/>
      <c r="D128" s="155"/>
      <c r="E128" s="155"/>
      <c r="F128" s="155"/>
      <c r="G128" s="155"/>
      <c r="H128" s="155"/>
      <c r="I128" s="125"/>
      <c r="J128" s="125"/>
      <c r="K128" s="125"/>
    </row>
    <row r="129" spans="2:11">
      <c r="B129" s="148"/>
      <c r="C129" s="125"/>
      <c r="D129" s="155"/>
      <c r="E129" s="155"/>
      <c r="F129" s="155"/>
      <c r="G129" s="155"/>
      <c r="H129" s="155"/>
      <c r="I129" s="125"/>
      <c r="J129" s="125"/>
      <c r="K129" s="125"/>
    </row>
    <row r="130" spans="2:11">
      <c r="B130" s="148"/>
      <c r="C130" s="125"/>
      <c r="D130" s="155"/>
      <c r="E130" s="155"/>
      <c r="F130" s="155"/>
      <c r="G130" s="155"/>
      <c r="H130" s="155"/>
      <c r="I130" s="125"/>
      <c r="J130" s="125"/>
      <c r="K130" s="125"/>
    </row>
    <row r="131" spans="2:11">
      <c r="B131" s="148"/>
      <c r="C131" s="125"/>
      <c r="D131" s="155"/>
      <c r="E131" s="155"/>
      <c r="F131" s="155"/>
      <c r="G131" s="155"/>
      <c r="H131" s="155"/>
      <c r="I131" s="125"/>
      <c r="J131" s="125"/>
      <c r="K131" s="125"/>
    </row>
    <row r="132" spans="2:11">
      <c r="B132" s="148"/>
      <c r="C132" s="125"/>
      <c r="D132" s="155"/>
      <c r="E132" s="155"/>
      <c r="F132" s="155"/>
      <c r="G132" s="155"/>
      <c r="H132" s="155"/>
      <c r="I132" s="125"/>
      <c r="J132" s="125"/>
      <c r="K132" s="125"/>
    </row>
    <row r="133" spans="2:11">
      <c r="B133" s="148"/>
      <c r="C133" s="125"/>
      <c r="D133" s="155"/>
      <c r="E133" s="155"/>
      <c r="F133" s="155"/>
      <c r="G133" s="155"/>
      <c r="H133" s="155"/>
      <c r="I133" s="125"/>
      <c r="J133" s="125"/>
      <c r="K133" s="125"/>
    </row>
    <row r="134" spans="2:11">
      <c r="B134" s="148"/>
      <c r="C134" s="125"/>
      <c r="D134" s="155"/>
      <c r="E134" s="155"/>
      <c r="F134" s="155"/>
      <c r="G134" s="155"/>
      <c r="H134" s="155"/>
      <c r="I134" s="125"/>
      <c r="J134" s="125"/>
      <c r="K134" s="125"/>
    </row>
    <row r="135" spans="2:11">
      <c r="B135" s="148"/>
      <c r="C135" s="125"/>
      <c r="D135" s="155"/>
      <c r="E135" s="155"/>
      <c r="F135" s="155"/>
      <c r="G135" s="155"/>
      <c r="H135" s="155"/>
      <c r="I135" s="125"/>
      <c r="J135" s="125"/>
      <c r="K135" s="125"/>
    </row>
    <row r="136" spans="2:11">
      <c r="B136" s="148"/>
      <c r="C136" s="125"/>
      <c r="D136" s="155"/>
      <c r="E136" s="155"/>
      <c r="F136" s="155"/>
      <c r="G136" s="155"/>
      <c r="H136" s="155"/>
      <c r="I136" s="125"/>
      <c r="J136" s="125"/>
      <c r="K136" s="125"/>
    </row>
    <row r="137" spans="2:11">
      <c r="B137" s="148"/>
      <c r="C137" s="125"/>
      <c r="D137" s="155"/>
      <c r="E137" s="155"/>
      <c r="F137" s="155"/>
      <c r="G137" s="155"/>
      <c r="H137" s="155"/>
      <c r="I137" s="125"/>
      <c r="J137" s="125"/>
      <c r="K137" s="125"/>
    </row>
    <row r="138" spans="2:11">
      <c r="B138" s="148"/>
      <c r="C138" s="125"/>
      <c r="D138" s="155"/>
      <c r="E138" s="155"/>
      <c r="F138" s="155"/>
      <c r="G138" s="155"/>
      <c r="H138" s="155"/>
      <c r="I138" s="125"/>
      <c r="J138" s="125"/>
      <c r="K138" s="125"/>
    </row>
    <row r="139" spans="2:11">
      <c r="B139" s="148"/>
      <c r="C139" s="125"/>
      <c r="D139" s="155"/>
      <c r="E139" s="155"/>
      <c r="F139" s="155"/>
      <c r="G139" s="155"/>
      <c r="H139" s="155"/>
      <c r="I139" s="125"/>
      <c r="J139" s="125"/>
      <c r="K139" s="125"/>
    </row>
    <row r="140" spans="2:11">
      <c r="B140" s="148"/>
      <c r="C140" s="125"/>
      <c r="D140" s="155"/>
      <c r="E140" s="155"/>
      <c r="F140" s="155"/>
      <c r="G140" s="155"/>
      <c r="H140" s="155"/>
      <c r="I140" s="125"/>
      <c r="J140" s="125"/>
      <c r="K140" s="125"/>
    </row>
    <row r="141" spans="2:11">
      <c r="B141" s="148"/>
      <c r="C141" s="125"/>
      <c r="D141" s="155"/>
      <c r="E141" s="155"/>
      <c r="F141" s="155"/>
      <c r="G141" s="155"/>
      <c r="H141" s="155"/>
      <c r="I141" s="125"/>
      <c r="J141" s="125"/>
      <c r="K141" s="125"/>
    </row>
    <row r="142" spans="2:11">
      <c r="B142" s="148"/>
      <c r="C142" s="125"/>
      <c r="D142" s="155"/>
      <c r="E142" s="155"/>
      <c r="F142" s="155"/>
      <c r="G142" s="155"/>
      <c r="H142" s="155"/>
      <c r="I142" s="125"/>
      <c r="J142" s="125"/>
      <c r="K142" s="125"/>
    </row>
    <row r="143" spans="2:11">
      <c r="B143" s="148"/>
      <c r="C143" s="125"/>
      <c r="D143" s="155"/>
      <c r="E143" s="155"/>
      <c r="F143" s="155"/>
      <c r="G143" s="155"/>
      <c r="H143" s="155"/>
      <c r="I143" s="125"/>
      <c r="J143" s="125"/>
      <c r="K143" s="125"/>
    </row>
    <row r="144" spans="2:11">
      <c r="B144" s="148"/>
      <c r="C144" s="125"/>
      <c r="D144" s="155"/>
      <c r="E144" s="155"/>
      <c r="F144" s="155"/>
      <c r="G144" s="155"/>
      <c r="H144" s="155"/>
      <c r="I144" s="125"/>
      <c r="J144" s="125"/>
      <c r="K144" s="125"/>
    </row>
    <row r="145" spans="2:11">
      <c r="B145" s="148"/>
      <c r="C145" s="125"/>
      <c r="D145" s="155"/>
      <c r="E145" s="155"/>
      <c r="F145" s="155"/>
      <c r="G145" s="155"/>
      <c r="H145" s="155"/>
      <c r="I145" s="125"/>
      <c r="J145" s="125"/>
      <c r="K145" s="125"/>
    </row>
    <row r="146" spans="2:11">
      <c r="B146" s="148"/>
      <c r="C146" s="125"/>
      <c r="D146" s="155"/>
      <c r="E146" s="155"/>
      <c r="F146" s="155"/>
      <c r="G146" s="155"/>
      <c r="H146" s="155"/>
      <c r="I146" s="125"/>
      <c r="J146" s="125"/>
      <c r="K146" s="125"/>
    </row>
    <row r="147" spans="2:11">
      <c r="B147" s="148"/>
      <c r="C147" s="125"/>
      <c r="D147" s="155"/>
      <c r="E147" s="155"/>
      <c r="F147" s="155"/>
      <c r="G147" s="155"/>
      <c r="H147" s="155"/>
      <c r="I147" s="125"/>
      <c r="J147" s="125"/>
      <c r="K147" s="125"/>
    </row>
    <row r="148" spans="2:11">
      <c r="B148" s="148"/>
      <c r="C148" s="125"/>
      <c r="D148" s="155"/>
      <c r="E148" s="155"/>
      <c r="F148" s="155"/>
      <c r="G148" s="155"/>
      <c r="H148" s="155"/>
      <c r="I148" s="125"/>
      <c r="J148" s="125"/>
      <c r="K148" s="125"/>
    </row>
    <row r="149" spans="2:11">
      <c r="B149" s="148"/>
      <c r="C149" s="125"/>
      <c r="D149" s="155"/>
      <c r="E149" s="155"/>
      <c r="F149" s="155"/>
      <c r="G149" s="155"/>
      <c r="H149" s="155"/>
      <c r="I149" s="125"/>
      <c r="J149" s="125"/>
      <c r="K149" s="125"/>
    </row>
    <row r="150" spans="2:11">
      <c r="B150" s="148"/>
      <c r="C150" s="125"/>
      <c r="D150" s="155"/>
      <c r="E150" s="155"/>
      <c r="F150" s="155"/>
      <c r="G150" s="155"/>
      <c r="H150" s="155"/>
      <c r="I150" s="125"/>
      <c r="J150" s="125"/>
      <c r="K150" s="125"/>
    </row>
    <row r="151" spans="2:11">
      <c r="B151" s="148"/>
      <c r="C151" s="125"/>
      <c r="D151" s="155"/>
      <c r="E151" s="155"/>
      <c r="F151" s="155"/>
      <c r="G151" s="155"/>
      <c r="H151" s="155"/>
      <c r="I151" s="125"/>
      <c r="J151" s="125"/>
      <c r="K151" s="125"/>
    </row>
    <row r="152" spans="2:11">
      <c r="B152" s="148"/>
      <c r="C152" s="125"/>
      <c r="D152" s="155"/>
      <c r="E152" s="155"/>
      <c r="F152" s="155"/>
      <c r="G152" s="155"/>
      <c r="H152" s="155"/>
      <c r="I152" s="125"/>
      <c r="J152" s="125"/>
      <c r="K152" s="125"/>
    </row>
    <row r="153" spans="2:11">
      <c r="B153" s="148"/>
      <c r="C153" s="125"/>
      <c r="D153" s="155"/>
      <c r="E153" s="155"/>
      <c r="F153" s="155"/>
      <c r="G153" s="155"/>
      <c r="H153" s="155"/>
      <c r="I153" s="125"/>
      <c r="J153" s="125"/>
      <c r="K153" s="125"/>
    </row>
    <row r="154" spans="2:11">
      <c r="B154" s="148"/>
      <c r="C154" s="125"/>
      <c r="D154" s="155"/>
      <c r="E154" s="155"/>
      <c r="F154" s="155"/>
      <c r="G154" s="155"/>
      <c r="H154" s="155"/>
      <c r="I154" s="125"/>
      <c r="J154" s="125"/>
      <c r="K154" s="125"/>
    </row>
    <row r="155" spans="2:11">
      <c r="B155" s="148"/>
      <c r="C155" s="125"/>
      <c r="D155" s="155"/>
      <c r="E155" s="155"/>
      <c r="F155" s="155"/>
      <c r="G155" s="155"/>
      <c r="H155" s="155"/>
      <c r="I155" s="125"/>
      <c r="J155" s="125"/>
      <c r="K155" s="125"/>
    </row>
    <row r="156" spans="2:11">
      <c r="B156" s="148"/>
      <c r="C156" s="125"/>
      <c r="D156" s="155"/>
      <c r="E156" s="155"/>
      <c r="F156" s="155"/>
      <c r="G156" s="155"/>
      <c r="H156" s="155"/>
      <c r="I156" s="125"/>
      <c r="J156" s="125"/>
      <c r="K156" s="125"/>
    </row>
    <row r="157" spans="2:11">
      <c r="B157" s="148"/>
      <c r="C157" s="125"/>
      <c r="D157" s="155"/>
      <c r="E157" s="155"/>
      <c r="F157" s="155"/>
      <c r="G157" s="155"/>
      <c r="H157" s="155"/>
      <c r="I157" s="125"/>
      <c r="J157" s="125"/>
      <c r="K157" s="125"/>
    </row>
    <row r="158" spans="2:11">
      <c r="B158" s="148"/>
      <c r="C158" s="125"/>
      <c r="D158" s="155"/>
      <c r="E158" s="155"/>
      <c r="F158" s="155"/>
      <c r="G158" s="155"/>
      <c r="H158" s="155"/>
      <c r="I158" s="125"/>
      <c r="J158" s="125"/>
      <c r="K158" s="125"/>
    </row>
    <row r="159" spans="2:11">
      <c r="B159" s="148"/>
      <c r="C159" s="125"/>
      <c r="D159" s="155"/>
      <c r="E159" s="155"/>
      <c r="F159" s="155"/>
      <c r="G159" s="155"/>
      <c r="H159" s="155"/>
      <c r="I159" s="125"/>
      <c r="J159" s="125"/>
      <c r="K159" s="125"/>
    </row>
    <row r="160" spans="2:11">
      <c r="B160" s="148"/>
      <c r="C160" s="125"/>
      <c r="D160" s="155"/>
      <c r="E160" s="155"/>
      <c r="F160" s="155"/>
      <c r="G160" s="155"/>
      <c r="H160" s="155"/>
      <c r="I160" s="125"/>
      <c r="J160" s="125"/>
      <c r="K160" s="125"/>
    </row>
    <row r="161" spans="2:11">
      <c r="B161" s="148"/>
      <c r="C161" s="125"/>
      <c r="D161" s="155"/>
      <c r="E161" s="155"/>
      <c r="F161" s="155"/>
      <c r="G161" s="155"/>
      <c r="H161" s="155"/>
      <c r="I161" s="125"/>
      <c r="J161" s="125"/>
      <c r="K161" s="125"/>
    </row>
    <row r="162" spans="2:11">
      <c r="B162" s="148"/>
      <c r="C162" s="125"/>
      <c r="D162" s="155"/>
      <c r="E162" s="155"/>
      <c r="F162" s="155"/>
      <c r="G162" s="155"/>
      <c r="H162" s="155"/>
      <c r="I162" s="125"/>
      <c r="J162" s="125"/>
      <c r="K162" s="125"/>
    </row>
    <row r="163" spans="2:11">
      <c r="B163" s="148"/>
      <c r="C163" s="125"/>
      <c r="D163" s="155"/>
      <c r="E163" s="155"/>
      <c r="F163" s="155"/>
      <c r="G163" s="155"/>
      <c r="H163" s="155"/>
      <c r="I163" s="125"/>
      <c r="J163" s="125"/>
      <c r="K163" s="125"/>
    </row>
    <row r="164" spans="2:11">
      <c r="B164" s="148"/>
      <c r="C164" s="125"/>
      <c r="D164" s="155"/>
      <c r="E164" s="155"/>
      <c r="F164" s="155"/>
      <c r="G164" s="155"/>
      <c r="H164" s="155"/>
      <c r="I164" s="125"/>
      <c r="J164" s="125"/>
      <c r="K164" s="125"/>
    </row>
    <row r="165" spans="2:11">
      <c r="B165" s="148"/>
      <c r="C165" s="125"/>
      <c r="D165" s="155"/>
      <c r="E165" s="155"/>
      <c r="F165" s="155"/>
      <c r="G165" s="155"/>
      <c r="H165" s="155"/>
      <c r="I165" s="125"/>
      <c r="J165" s="125"/>
      <c r="K165" s="125"/>
    </row>
    <row r="166" spans="2:11">
      <c r="B166" s="148"/>
      <c r="C166" s="125"/>
      <c r="D166" s="155"/>
      <c r="E166" s="155"/>
      <c r="F166" s="155"/>
      <c r="G166" s="155"/>
      <c r="H166" s="155"/>
      <c r="I166" s="125"/>
      <c r="J166" s="125"/>
      <c r="K166" s="125"/>
    </row>
    <row r="167" spans="2:11">
      <c r="B167" s="148"/>
      <c r="C167" s="125"/>
      <c r="D167" s="155"/>
      <c r="E167" s="155"/>
      <c r="F167" s="155"/>
      <c r="G167" s="155"/>
      <c r="H167" s="155"/>
      <c r="I167" s="125"/>
      <c r="J167" s="125"/>
      <c r="K167" s="125"/>
    </row>
    <row r="168" spans="2:11">
      <c r="B168" s="148"/>
      <c r="C168" s="125"/>
      <c r="D168" s="155"/>
      <c r="E168" s="155"/>
      <c r="F168" s="155"/>
      <c r="G168" s="155"/>
      <c r="H168" s="155"/>
      <c r="I168" s="125"/>
      <c r="J168" s="125"/>
      <c r="K168" s="125"/>
    </row>
    <row r="169" spans="2:11">
      <c r="B169" s="148"/>
      <c r="C169" s="125"/>
      <c r="D169" s="155"/>
      <c r="E169" s="155"/>
      <c r="F169" s="155"/>
      <c r="G169" s="155"/>
      <c r="H169" s="155"/>
      <c r="I169" s="125"/>
      <c r="J169" s="125"/>
      <c r="K169" s="125"/>
    </row>
    <row r="170" spans="2:11">
      <c r="B170" s="148"/>
      <c r="C170" s="125"/>
      <c r="D170" s="155"/>
      <c r="E170" s="155"/>
      <c r="F170" s="155"/>
      <c r="G170" s="155"/>
      <c r="H170" s="155"/>
      <c r="I170" s="125"/>
      <c r="J170" s="125"/>
      <c r="K170" s="125"/>
    </row>
    <row r="171" spans="2:11">
      <c r="B171" s="148"/>
      <c r="C171" s="125"/>
      <c r="D171" s="155"/>
      <c r="E171" s="155"/>
      <c r="F171" s="155"/>
      <c r="G171" s="155"/>
      <c r="H171" s="155"/>
      <c r="I171" s="125"/>
      <c r="J171" s="125"/>
      <c r="K171" s="125"/>
    </row>
    <row r="172" spans="2:11">
      <c r="B172" s="148"/>
      <c r="C172" s="125"/>
      <c r="D172" s="155"/>
      <c r="E172" s="155"/>
      <c r="F172" s="155"/>
      <c r="G172" s="155"/>
      <c r="H172" s="155"/>
      <c r="I172" s="125"/>
      <c r="J172" s="125"/>
      <c r="K172" s="125"/>
    </row>
    <row r="173" spans="2:11">
      <c r="B173" s="148"/>
      <c r="C173" s="125"/>
      <c r="D173" s="155"/>
      <c r="E173" s="155"/>
      <c r="F173" s="155"/>
      <c r="G173" s="155"/>
      <c r="H173" s="155"/>
      <c r="I173" s="125"/>
      <c r="J173" s="125"/>
      <c r="K173" s="125"/>
    </row>
    <row r="174" spans="2:11">
      <c r="B174" s="148"/>
      <c r="C174" s="125"/>
      <c r="D174" s="155"/>
      <c r="E174" s="155"/>
      <c r="F174" s="155"/>
      <c r="G174" s="155"/>
      <c r="H174" s="155"/>
      <c r="I174" s="125"/>
      <c r="J174" s="125"/>
      <c r="K174" s="125"/>
    </row>
    <row r="175" spans="2:11">
      <c r="B175" s="148"/>
      <c r="C175" s="125"/>
      <c r="D175" s="155"/>
      <c r="E175" s="155"/>
      <c r="F175" s="155"/>
      <c r="G175" s="155"/>
      <c r="H175" s="155"/>
      <c r="I175" s="125"/>
      <c r="J175" s="125"/>
      <c r="K175" s="125"/>
    </row>
    <row r="176" spans="2:11">
      <c r="B176" s="148"/>
      <c r="C176" s="125"/>
      <c r="D176" s="155"/>
      <c r="E176" s="155"/>
      <c r="F176" s="155"/>
      <c r="G176" s="155"/>
      <c r="H176" s="155"/>
      <c r="I176" s="125"/>
      <c r="J176" s="125"/>
      <c r="K176" s="125"/>
    </row>
    <row r="177" spans="2:11">
      <c r="B177" s="148"/>
      <c r="C177" s="125"/>
      <c r="D177" s="155"/>
      <c r="E177" s="155"/>
      <c r="F177" s="155"/>
      <c r="G177" s="155"/>
      <c r="H177" s="155"/>
      <c r="I177" s="125"/>
      <c r="J177" s="125"/>
      <c r="K177" s="125"/>
    </row>
    <row r="178" spans="2:11">
      <c r="B178" s="148"/>
      <c r="C178" s="125"/>
      <c r="D178" s="155"/>
      <c r="E178" s="155"/>
      <c r="F178" s="155"/>
      <c r="G178" s="155"/>
      <c r="H178" s="155"/>
      <c r="I178" s="125"/>
      <c r="J178" s="125"/>
      <c r="K178" s="125"/>
    </row>
    <row r="179" spans="2:11">
      <c r="B179" s="148"/>
      <c r="C179" s="125"/>
      <c r="D179" s="155"/>
      <c r="E179" s="155"/>
      <c r="F179" s="155"/>
      <c r="G179" s="155"/>
      <c r="H179" s="155"/>
      <c r="I179" s="125"/>
      <c r="J179" s="125"/>
      <c r="K179" s="125"/>
    </row>
    <row r="180" spans="2:11">
      <c r="B180" s="148"/>
      <c r="C180" s="125"/>
      <c r="D180" s="155"/>
      <c r="E180" s="155"/>
      <c r="F180" s="155"/>
      <c r="G180" s="155"/>
      <c r="H180" s="155"/>
      <c r="I180" s="125"/>
      <c r="J180" s="125"/>
      <c r="K180" s="125"/>
    </row>
    <row r="181" spans="2:11">
      <c r="B181" s="148"/>
      <c r="C181" s="125"/>
      <c r="D181" s="155"/>
      <c r="E181" s="155"/>
      <c r="F181" s="155"/>
      <c r="G181" s="155"/>
      <c r="H181" s="155"/>
      <c r="I181" s="125"/>
      <c r="J181" s="125"/>
      <c r="K181" s="125"/>
    </row>
    <row r="182" spans="2:11">
      <c r="B182" s="148"/>
      <c r="C182" s="125"/>
      <c r="D182" s="155"/>
      <c r="E182" s="155"/>
      <c r="F182" s="155"/>
      <c r="G182" s="155"/>
      <c r="H182" s="155"/>
      <c r="I182" s="125"/>
      <c r="J182" s="125"/>
      <c r="K182" s="125"/>
    </row>
    <row r="183" spans="2:11">
      <c r="B183" s="148"/>
      <c r="C183" s="125"/>
      <c r="D183" s="155"/>
      <c r="E183" s="155"/>
      <c r="F183" s="155"/>
      <c r="G183" s="155"/>
      <c r="H183" s="155"/>
      <c r="I183" s="125"/>
      <c r="J183" s="125"/>
      <c r="K183" s="125"/>
    </row>
    <row r="184" spans="2:11">
      <c r="B184" s="148"/>
      <c r="C184" s="125"/>
      <c r="D184" s="155"/>
      <c r="E184" s="155"/>
      <c r="F184" s="155"/>
      <c r="G184" s="155"/>
      <c r="H184" s="155"/>
      <c r="I184" s="125"/>
      <c r="J184" s="125"/>
      <c r="K184" s="125"/>
    </row>
    <row r="185" spans="2:11">
      <c r="B185" s="148"/>
      <c r="C185" s="125"/>
      <c r="D185" s="155"/>
      <c r="E185" s="155"/>
      <c r="F185" s="155"/>
      <c r="G185" s="155"/>
      <c r="H185" s="155"/>
      <c r="I185" s="125"/>
      <c r="J185" s="125"/>
      <c r="K185" s="125"/>
    </row>
    <row r="186" spans="2:11">
      <c r="B186" s="148"/>
      <c r="C186" s="125"/>
      <c r="D186" s="155"/>
      <c r="E186" s="155"/>
      <c r="F186" s="155"/>
      <c r="G186" s="155"/>
      <c r="H186" s="155"/>
      <c r="I186" s="125"/>
      <c r="J186" s="125"/>
      <c r="K186" s="125"/>
    </row>
    <row r="187" spans="2:11">
      <c r="B187" s="148"/>
      <c r="C187" s="125"/>
      <c r="D187" s="155"/>
      <c r="E187" s="155"/>
      <c r="F187" s="155"/>
      <c r="G187" s="155"/>
      <c r="H187" s="155"/>
      <c r="I187" s="125"/>
      <c r="J187" s="125"/>
      <c r="K187" s="125"/>
    </row>
    <row r="188" spans="2:11">
      <c r="B188" s="148"/>
      <c r="C188" s="125"/>
      <c r="D188" s="155"/>
      <c r="E188" s="155"/>
      <c r="F188" s="155"/>
      <c r="G188" s="155"/>
      <c r="H188" s="155"/>
      <c r="I188" s="125"/>
      <c r="J188" s="125"/>
      <c r="K188" s="125"/>
    </row>
    <row r="189" spans="2:11">
      <c r="B189" s="148"/>
      <c r="C189" s="125"/>
      <c r="D189" s="155"/>
      <c r="E189" s="155"/>
      <c r="F189" s="155"/>
      <c r="G189" s="155"/>
      <c r="H189" s="155"/>
      <c r="I189" s="125"/>
      <c r="J189" s="125"/>
      <c r="K189" s="125"/>
    </row>
    <row r="190" spans="2:11">
      <c r="B190" s="148"/>
      <c r="C190" s="125"/>
      <c r="D190" s="155"/>
      <c r="E190" s="155"/>
      <c r="F190" s="155"/>
      <c r="G190" s="155"/>
      <c r="H190" s="155"/>
      <c r="I190" s="125"/>
      <c r="J190" s="125"/>
      <c r="K190" s="125"/>
    </row>
    <row r="191" spans="2:11">
      <c r="B191" s="148"/>
      <c r="C191" s="125"/>
      <c r="D191" s="155"/>
      <c r="E191" s="155"/>
      <c r="F191" s="155"/>
      <c r="G191" s="155"/>
      <c r="H191" s="155"/>
      <c r="I191" s="125"/>
      <c r="J191" s="125"/>
      <c r="K191" s="125"/>
    </row>
    <row r="192" spans="2:11">
      <c r="B192" s="148"/>
      <c r="C192" s="125"/>
      <c r="D192" s="155"/>
      <c r="E192" s="155"/>
      <c r="F192" s="155"/>
      <c r="G192" s="155"/>
      <c r="H192" s="155"/>
      <c r="I192" s="125"/>
      <c r="J192" s="125"/>
      <c r="K192" s="125"/>
    </row>
    <row r="193" spans="2:11">
      <c r="B193" s="148"/>
      <c r="C193" s="125"/>
      <c r="D193" s="155"/>
      <c r="E193" s="155"/>
      <c r="F193" s="155"/>
      <c r="G193" s="155"/>
      <c r="H193" s="155"/>
      <c r="I193" s="125"/>
      <c r="J193" s="125"/>
      <c r="K193" s="125"/>
    </row>
    <row r="194" spans="2:11">
      <c r="B194" s="148"/>
      <c r="C194" s="125"/>
      <c r="D194" s="155"/>
      <c r="E194" s="155"/>
      <c r="F194" s="155"/>
      <c r="G194" s="155"/>
      <c r="H194" s="155"/>
      <c r="I194" s="125"/>
      <c r="J194" s="125"/>
      <c r="K194" s="125"/>
    </row>
    <row r="195" spans="2:11">
      <c r="B195" s="148"/>
      <c r="C195" s="125"/>
      <c r="D195" s="155"/>
      <c r="E195" s="155"/>
      <c r="F195" s="155"/>
      <c r="G195" s="155"/>
      <c r="H195" s="155"/>
      <c r="I195" s="125"/>
      <c r="J195" s="125"/>
      <c r="K195" s="125"/>
    </row>
    <row r="196" spans="2:11">
      <c r="B196" s="148"/>
      <c r="C196" s="125"/>
      <c r="D196" s="155"/>
      <c r="E196" s="155"/>
      <c r="F196" s="155"/>
      <c r="G196" s="155"/>
      <c r="H196" s="155"/>
      <c r="I196" s="125"/>
      <c r="J196" s="125"/>
      <c r="K196" s="125"/>
    </row>
    <row r="197" spans="2:11">
      <c r="B197" s="148"/>
      <c r="C197" s="125"/>
      <c r="D197" s="155"/>
      <c r="E197" s="155"/>
      <c r="F197" s="155"/>
      <c r="G197" s="155"/>
      <c r="H197" s="155"/>
      <c r="I197" s="125"/>
      <c r="J197" s="125"/>
      <c r="K197" s="125"/>
    </row>
    <row r="198" spans="2:11">
      <c r="B198" s="148"/>
      <c r="C198" s="125"/>
      <c r="D198" s="155"/>
      <c r="E198" s="155"/>
      <c r="F198" s="155"/>
      <c r="G198" s="155"/>
      <c r="H198" s="155"/>
      <c r="I198" s="125"/>
      <c r="J198" s="125"/>
      <c r="K198" s="125"/>
    </row>
    <row r="199" spans="2:11">
      <c r="B199" s="148"/>
      <c r="C199" s="125"/>
      <c r="D199" s="155"/>
      <c r="E199" s="155"/>
      <c r="F199" s="155"/>
      <c r="G199" s="155"/>
      <c r="H199" s="155"/>
      <c r="I199" s="125"/>
      <c r="J199" s="125"/>
      <c r="K199" s="125"/>
    </row>
    <row r="200" spans="2:11">
      <c r="B200" s="148"/>
      <c r="C200" s="125"/>
      <c r="D200" s="155"/>
      <c r="E200" s="155"/>
      <c r="F200" s="155"/>
      <c r="G200" s="155"/>
      <c r="H200" s="155"/>
      <c r="I200" s="125"/>
      <c r="J200" s="125"/>
      <c r="K200" s="125"/>
    </row>
    <row r="201" spans="2:11">
      <c r="B201" s="148"/>
      <c r="C201" s="125"/>
      <c r="D201" s="155"/>
      <c r="E201" s="155"/>
      <c r="F201" s="155"/>
      <c r="G201" s="155"/>
      <c r="H201" s="155"/>
      <c r="I201" s="125"/>
      <c r="J201" s="125"/>
      <c r="K201" s="125"/>
    </row>
    <row r="202" spans="2:11">
      <c r="B202" s="148"/>
      <c r="C202" s="125"/>
      <c r="D202" s="155"/>
      <c r="E202" s="155"/>
      <c r="F202" s="155"/>
      <c r="G202" s="155"/>
      <c r="H202" s="155"/>
      <c r="I202" s="125"/>
      <c r="J202" s="125"/>
      <c r="K202" s="125"/>
    </row>
    <row r="203" spans="2:11">
      <c r="B203" s="148"/>
      <c r="C203" s="125"/>
      <c r="D203" s="155"/>
      <c r="E203" s="155"/>
      <c r="F203" s="155"/>
      <c r="G203" s="155"/>
      <c r="H203" s="155"/>
      <c r="I203" s="125"/>
      <c r="J203" s="125"/>
      <c r="K203" s="125"/>
    </row>
    <row r="204" spans="2:11">
      <c r="B204" s="148"/>
      <c r="C204" s="125"/>
      <c r="D204" s="155"/>
      <c r="E204" s="155"/>
      <c r="F204" s="155"/>
      <c r="G204" s="155"/>
      <c r="H204" s="155"/>
      <c r="I204" s="125"/>
      <c r="J204" s="125"/>
      <c r="K204" s="125"/>
    </row>
    <row r="205" spans="2:11">
      <c r="B205" s="148"/>
      <c r="C205" s="125"/>
      <c r="D205" s="155"/>
      <c r="E205" s="155"/>
      <c r="F205" s="155"/>
      <c r="G205" s="155"/>
      <c r="H205" s="155"/>
      <c r="I205" s="125"/>
      <c r="J205" s="125"/>
      <c r="K205" s="125"/>
    </row>
    <row r="206" spans="2:11">
      <c r="B206" s="148"/>
      <c r="C206" s="125"/>
      <c r="D206" s="155"/>
      <c r="E206" s="155"/>
      <c r="F206" s="155"/>
      <c r="G206" s="155"/>
      <c r="H206" s="155"/>
      <c r="I206" s="125"/>
      <c r="J206" s="125"/>
      <c r="K206" s="125"/>
    </row>
    <row r="207" spans="2:11">
      <c r="B207" s="148"/>
      <c r="C207" s="125"/>
      <c r="D207" s="155"/>
      <c r="E207" s="155"/>
      <c r="F207" s="155"/>
      <c r="G207" s="155"/>
      <c r="H207" s="155"/>
      <c r="I207" s="125"/>
      <c r="J207" s="125"/>
      <c r="K207" s="125"/>
    </row>
    <row r="208" spans="2:11">
      <c r="B208" s="148"/>
      <c r="C208" s="125"/>
      <c r="D208" s="155"/>
      <c r="E208" s="155"/>
      <c r="F208" s="155"/>
      <c r="G208" s="155"/>
      <c r="H208" s="155"/>
      <c r="I208" s="125"/>
      <c r="J208" s="125"/>
      <c r="K208" s="125"/>
    </row>
    <row r="209" spans="2:11">
      <c r="B209" s="148"/>
      <c r="C209" s="125"/>
      <c r="D209" s="155"/>
      <c r="E209" s="155"/>
      <c r="F209" s="155"/>
      <c r="G209" s="155"/>
      <c r="H209" s="155"/>
      <c r="I209" s="125"/>
      <c r="J209" s="125"/>
      <c r="K209" s="125"/>
    </row>
    <row r="210" spans="2:11">
      <c r="B210" s="148"/>
      <c r="C210" s="125"/>
      <c r="D210" s="155"/>
      <c r="E210" s="155"/>
      <c r="F210" s="155"/>
      <c r="G210" s="155"/>
      <c r="H210" s="155"/>
      <c r="I210" s="125"/>
      <c r="J210" s="125"/>
      <c r="K210" s="125"/>
    </row>
    <row r="211" spans="2:11">
      <c r="B211" s="148"/>
      <c r="C211" s="125"/>
      <c r="D211" s="155"/>
      <c r="E211" s="155"/>
      <c r="F211" s="155"/>
      <c r="G211" s="155"/>
      <c r="H211" s="155"/>
      <c r="I211" s="125"/>
      <c r="J211" s="125"/>
      <c r="K211" s="125"/>
    </row>
    <row r="212" spans="2:11">
      <c r="B212" s="148"/>
      <c r="C212" s="125"/>
      <c r="D212" s="155"/>
      <c r="E212" s="155"/>
      <c r="F212" s="155"/>
      <c r="G212" s="155"/>
      <c r="H212" s="155"/>
      <c r="I212" s="125"/>
      <c r="J212" s="125"/>
      <c r="K212" s="125"/>
    </row>
    <row r="213" spans="2:11">
      <c r="B213" s="148"/>
      <c r="C213" s="125"/>
      <c r="D213" s="155"/>
      <c r="E213" s="155"/>
      <c r="F213" s="155"/>
      <c r="G213" s="155"/>
      <c r="H213" s="155"/>
      <c r="I213" s="125"/>
      <c r="J213" s="125"/>
      <c r="K213" s="125"/>
    </row>
    <row r="214" spans="2:11">
      <c r="B214" s="148"/>
      <c r="C214" s="125"/>
      <c r="D214" s="155"/>
      <c r="E214" s="155"/>
      <c r="F214" s="155"/>
      <c r="G214" s="155"/>
      <c r="H214" s="155"/>
      <c r="I214" s="125"/>
      <c r="J214" s="125"/>
      <c r="K214" s="125"/>
    </row>
    <row r="215" spans="2:11">
      <c r="B215" s="148"/>
      <c r="C215" s="125"/>
      <c r="D215" s="155"/>
      <c r="E215" s="155"/>
      <c r="F215" s="155"/>
      <c r="G215" s="155"/>
      <c r="H215" s="155"/>
      <c r="I215" s="125"/>
      <c r="J215" s="125"/>
      <c r="K215" s="125"/>
    </row>
    <row r="216" spans="2:11">
      <c r="B216" s="148"/>
      <c r="C216" s="125"/>
      <c r="D216" s="155"/>
      <c r="E216" s="155"/>
      <c r="F216" s="155"/>
      <c r="G216" s="155"/>
      <c r="H216" s="155"/>
      <c r="I216" s="125"/>
      <c r="J216" s="125"/>
      <c r="K216" s="125"/>
    </row>
    <row r="217" spans="2:11">
      <c r="B217" s="148"/>
      <c r="C217" s="125"/>
      <c r="D217" s="155"/>
      <c r="E217" s="155"/>
      <c r="F217" s="155"/>
      <c r="G217" s="155"/>
      <c r="H217" s="155"/>
      <c r="I217" s="125"/>
      <c r="J217" s="125"/>
      <c r="K217" s="125"/>
    </row>
    <row r="218" spans="2:11">
      <c r="B218" s="148"/>
      <c r="C218" s="125"/>
      <c r="D218" s="155"/>
      <c r="E218" s="155"/>
      <c r="F218" s="155"/>
      <c r="G218" s="155"/>
      <c r="H218" s="155"/>
      <c r="I218" s="125"/>
      <c r="J218" s="125"/>
      <c r="K218" s="125"/>
    </row>
    <row r="219" spans="2:11">
      <c r="B219" s="148"/>
      <c r="C219" s="125"/>
      <c r="D219" s="155"/>
      <c r="E219" s="155"/>
      <c r="F219" s="155"/>
      <c r="G219" s="155"/>
      <c r="H219" s="155"/>
      <c r="I219" s="125"/>
      <c r="J219" s="125"/>
      <c r="K219" s="125"/>
    </row>
    <row r="220" spans="2:11">
      <c r="B220" s="148"/>
      <c r="C220" s="125"/>
      <c r="D220" s="155"/>
      <c r="E220" s="155"/>
      <c r="F220" s="155"/>
      <c r="G220" s="155"/>
      <c r="H220" s="155"/>
      <c r="I220" s="125"/>
      <c r="J220" s="125"/>
      <c r="K220" s="125"/>
    </row>
    <row r="221" spans="2:11">
      <c r="B221" s="148"/>
      <c r="C221" s="125"/>
      <c r="D221" s="155"/>
      <c r="E221" s="155"/>
      <c r="F221" s="155"/>
      <c r="G221" s="155"/>
      <c r="H221" s="155"/>
      <c r="I221" s="125"/>
      <c r="J221" s="125"/>
      <c r="K221" s="125"/>
    </row>
    <row r="222" spans="2:11">
      <c r="B222" s="148"/>
      <c r="C222" s="125"/>
      <c r="D222" s="155"/>
      <c r="E222" s="155"/>
      <c r="F222" s="155"/>
      <c r="G222" s="155"/>
      <c r="H222" s="155"/>
      <c r="I222" s="125"/>
      <c r="J222" s="125"/>
      <c r="K222" s="125"/>
    </row>
    <row r="223" spans="2:11">
      <c r="B223" s="148"/>
      <c r="C223" s="125"/>
      <c r="D223" s="155"/>
      <c r="E223" s="155"/>
      <c r="F223" s="155"/>
      <c r="G223" s="155"/>
      <c r="H223" s="155"/>
      <c r="I223" s="125"/>
      <c r="J223" s="125"/>
      <c r="K223" s="125"/>
    </row>
    <row r="224" spans="2:11">
      <c r="B224" s="148"/>
      <c r="C224" s="125"/>
      <c r="D224" s="155"/>
      <c r="E224" s="155"/>
      <c r="F224" s="155"/>
      <c r="G224" s="155"/>
      <c r="H224" s="155"/>
      <c r="I224" s="125"/>
      <c r="J224" s="125"/>
      <c r="K224" s="125"/>
    </row>
    <row r="225" spans="2:11">
      <c r="B225" s="148"/>
      <c r="C225" s="125"/>
      <c r="D225" s="155"/>
      <c r="E225" s="155"/>
      <c r="F225" s="155"/>
      <c r="G225" s="155"/>
      <c r="H225" s="155"/>
      <c r="I225" s="125"/>
      <c r="J225" s="125"/>
      <c r="K225" s="125"/>
    </row>
    <row r="226" spans="2:11">
      <c r="B226" s="148"/>
      <c r="C226" s="125"/>
      <c r="D226" s="155"/>
      <c r="E226" s="155"/>
      <c r="F226" s="155"/>
      <c r="G226" s="155"/>
      <c r="H226" s="155"/>
      <c r="I226" s="125"/>
      <c r="J226" s="125"/>
      <c r="K226" s="125"/>
    </row>
    <row r="227" spans="2:11">
      <c r="B227" s="148"/>
      <c r="C227" s="125"/>
      <c r="D227" s="155"/>
      <c r="E227" s="155"/>
      <c r="F227" s="155"/>
      <c r="G227" s="155"/>
      <c r="H227" s="155"/>
      <c r="I227" s="125"/>
      <c r="J227" s="125"/>
      <c r="K227" s="125"/>
    </row>
    <row r="228" spans="2:11">
      <c r="B228" s="148"/>
      <c r="C228" s="125"/>
      <c r="D228" s="155"/>
      <c r="E228" s="155"/>
      <c r="F228" s="155"/>
      <c r="G228" s="155"/>
      <c r="H228" s="155"/>
      <c r="I228" s="125"/>
      <c r="J228" s="125"/>
      <c r="K228" s="125"/>
    </row>
    <row r="229" spans="2:11">
      <c r="B229" s="148"/>
      <c r="C229" s="125"/>
      <c r="D229" s="155"/>
      <c r="E229" s="155"/>
      <c r="F229" s="155"/>
      <c r="G229" s="155"/>
      <c r="H229" s="155"/>
      <c r="I229" s="125"/>
      <c r="J229" s="125"/>
      <c r="K229" s="125"/>
    </row>
    <row r="230" spans="2:11">
      <c r="B230" s="148"/>
      <c r="C230" s="125"/>
      <c r="D230" s="155"/>
      <c r="E230" s="155"/>
      <c r="F230" s="155"/>
      <c r="G230" s="155"/>
      <c r="H230" s="155"/>
      <c r="I230" s="125"/>
      <c r="J230" s="125"/>
      <c r="K230" s="125"/>
    </row>
    <row r="231" spans="2:11">
      <c r="B231" s="148"/>
      <c r="C231" s="125"/>
      <c r="D231" s="155"/>
      <c r="E231" s="155"/>
      <c r="F231" s="155"/>
      <c r="G231" s="155"/>
      <c r="H231" s="155"/>
      <c r="I231" s="125"/>
      <c r="J231" s="125"/>
      <c r="K231" s="125"/>
    </row>
    <row r="232" spans="2:11">
      <c r="B232" s="148"/>
      <c r="C232" s="125"/>
      <c r="D232" s="155"/>
      <c r="E232" s="155"/>
      <c r="F232" s="155"/>
      <c r="G232" s="155"/>
      <c r="H232" s="155"/>
      <c r="I232" s="125"/>
      <c r="J232" s="125"/>
      <c r="K232" s="125"/>
    </row>
    <row r="233" spans="2:11">
      <c r="B233" s="148"/>
      <c r="C233" s="125"/>
      <c r="D233" s="155"/>
      <c r="E233" s="155"/>
      <c r="F233" s="155"/>
      <c r="G233" s="155"/>
      <c r="H233" s="155"/>
      <c r="I233" s="125"/>
      <c r="J233" s="125"/>
      <c r="K233" s="125"/>
    </row>
    <row r="234" spans="2:11">
      <c r="B234" s="148"/>
      <c r="C234" s="125"/>
      <c r="D234" s="155"/>
      <c r="E234" s="155"/>
      <c r="F234" s="155"/>
      <c r="G234" s="155"/>
      <c r="H234" s="155"/>
      <c r="I234" s="125"/>
      <c r="J234" s="125"/>
      <c r="K234" s="125"/>
    </row>
    <row r="235" spans="2:11">
      <c r="B235" s="148"/>
      <c r="C235" s="125"/>
      <c r="D235" s="155"/>
      <c r="E235" s="155"/>
      <c r="F235" s="155"/>
      <c r="G235" s="155"/>
      <c r="H235" s="155"/>
      <c r="I235" s="125"/>
      <c r="J235" s="125"/>
      <c r="K235" s="125"/>
    </row>
    <row r="236" spans="2:11">
      <c r="B236" s="148"/>
      <c r="C236" s="125"/>
      <c r="D236" s="155"/>
      <c r="E236" s="155"/>
      <c r="F236" s="155"/>
      <c r="G236" s="155"/>
      <c r="H236" s="155"/>
      <c r="I236" s="125"/>
      <c r="J236" s="125"/>
      <c r="K236" s="125"/>
    </row>
    <row r="237" spans="2:11">
      <c r="B237" s="148"/>
      <c r="C237" s="125"/>
      <c r="D237" s="155"/>
      <c r="E237" s="155"/>
      <c r="F237" s="155"/>
      <c r="G237" s="155"/>
      <c r="H237" s="155"/>
      <c r="I237" s="125"/>
      <c r="J237" s="125"/>
      <c r="K237" s="125"/>
    </row>
    <row r="238" spans="2:11">
      <c r="B238" s="148"/>
      <c r="C238" s="125"/>
      <c r="D238" s="155"/>
      <c r="E238" s="155"/>
      <c r="F238" s="155"/>
      <c r="G238" s="155"/>
      <c r="H238" s="155"/>
      <c r="I238" s="125"/>
      <c r="J238" s="125"/>
      <c r="K238" s="125"/>
    </row>
    <row r="239" spans="2:11">
      <c r="B239" s="148"/>
      <c r="C239" s="125"/>
      <c r="D239" s="155"/>
      <c r="E239" s="155"/>
      <c r="F239" s="155"/>
      <c r="G239" s="155"/>
      <c r="H239" s="155"/>
      <c r="I239" s="125"/>
      <c r="J239" s="125"/>
      <c r="K239" s="125"/>
    </row>
    <row r="240" spans="2:11">
      <c r="B240" s="148"/>
      <c r="C240" s="125"/>
      <c r="D240" s="155"/>
      <c r="E240" s="155"/>
      <c r="F240" s="155"/>
      <c r="G240" s="155"/>
      <c r="H240" s="155"/>
      <c r="I240" s="125"/>
      <c r="J240" s="125"/>
      <c r="K240" s="125"/>
    </row>
    <row r="241" spans="2:11">
      <c r="B241" s="148"/>
      <c r="C241" s="125"/>
      <c r="D241" s="155"/>
      <c r="E241" s="155"/>
      <c r="F241" s="155"/>
      <c r="G241" s="155"/>
      <c r="H241" s="155"/>
      <c r="I241" s="125"/>
      <c r="J241" s="125"/>
      <c r="K241" s="125"/>
    </row>
    <row r="242" spans="2:11">
      <c r="B242" s="148"/>
      <c r="C242" s="125"/>
      <c r="D242" s="155"/>
      <c r="E242" s="155"/>
      <c r="F242" s="155"/>
      <c r="G242" s="155"/>
      <c r="H242" s="155"/>
      <c r="I242" s="125"/>
      <c r="J242" s="125"/>
      <c r="K242" s="125"/>
    </row>
    <row r="243" spans="2:11">
      <c r="B243" s="148"/>
      <c r="C243" s="125"/>
      <c r="D243" s="155"/>
      <c r="E243" s="155"/>
      <c r="F243" s="155"/>
      <c r="G243" s="155"/>
      <c r="H243" s="155"/>
      <c r="I243" s="125"/>
      <c r="J243" s="125"/>
      <c r="K243" s="125"/>
    </row>
    <row r="244" spans="2:11">
      <c r="B244" s="148"/>
      <c r="C244" s="125"/>
      <c r="D244" s="155"/>
      <c r="E244" s="155"/>
      <c r="F244" s="155"/>
      <c r="G244" s="155"/>
      <c r="H244" s="155"/>
      <c r="I244" s="125"/>
      <c r="J244" s="125"/>
      <c r="K244" s="125"/>
    </row>
    <row r="245" spans="2:11">
      <c r="B245" s="148"/>
      <c r="C245" s="125"/>
      <c r="D245" s="155"/>
      <c r="E245" s="155"/>
      <c r="F245" s="155"/>
      <c r="G245" s="155"/>
      <c r="H245" s="155"/>
      <c r="I245" s="125"/>
      <c r="J245" s="125"/>
      <c r="K245" s="125"/>
    </row>
    <row r="246" spans="2:11">
      <c r="B246" s="148"/>
      <c r="C246" s="125"/>
      <c r="D246" s="155"/>
      <c r="E246" s="155"/>
      <c r="F246" s="155"/>
      <c r="G246" s="155"/>
      <c r="H246" s="155"/>
      <c r="I246" s="125"/>
      <c r="J246" s="125"/>
      <c r="K246" s="125"/>
    </row>
    <row r="247" spans="2:11">
      <c r="B247" s="148"/>
      <c r="C247" s="125"/>
      <c r="D247" s="155"/>
      <c r="E247" s="155"/>
      <c r="F247" s="155"/>
      <c r="G247" s="155"/>
      <c r="H247" s="155"/>
      <c r="I247" s="125"/>
      <c r="J247" s="125"/>
      <c r="K247" s="125"/>
    </row>
    <row r="248" spans="2:11">
      <c r="B248" s="148"/>
      <c r="C248" s="125"/>
      <c r="D248" s="155"/>
      <c r="E248" s="155"/>
      <c r="F248" s="155"/>
      <c r="G248" s="155"/>
      <c r="H248" s="155"/>
      <c r="I248" s="125"/>
      <c r="J248" s="125"/>
      <c r="K248" s="125"/>
    </row>
    <row r="249" spans="2:11">
      <c r="B249" s="148"/>
      <c r="C249" s="125"/>
      <c r="D249" s="155"/>
      <c r="E249" s="155"/>
      <c r="F249" s="155"/>
      <c r="G249" s="155"/>
      <c r="H249" s="155"/>
      <c r="I249" s="125"/>
      <c r="J249" s="125"/>
      <c r="K249" s="125"/>
    </row>
    <row r="250" spans="2:11">
      <c r="B250" s="148"/>
      <c r="C250" s="125"/>
      <c r="D250" s="155"/>
      <c r="E250" s="155"/>
      <c r="F250" s="155"/>
      <c r="G250" s="155"/>
      <c r="H250" s="155"/>
      <c r="I250" s="125"/>
      <c r="J250" s="125"/>
      <c r="K250" s="125"/>
    </row>
    <row r="251" spans="2:11">
      <c r="B251" s="148"/>
      <c r="C251" s="125"/>
      <c r="D251" s="155"/>
      <c r="E251" s="155"/>
      <c r="F251" s="155"/>
      <c r="G251" s="155"/>
      <c r="H251" s="155"/>
      <c r="I251" s="125"/>
      <c r="J251" s="125"/>
      <c r="K251" s="125"/>
    </row>
    <row r="252" spans="2:11">
      <c r="B252" s="148"/>
      <c r="C252" s="125"/>
      <c r="D252" s="155"/>
      <c r="E252" s="155"/>
      <c r="F252" s="155"/>
      <c r="G252" s="155"/>
      <c r="H252" s="155"/>
      <c r="I252" s="125"/>
      <c r="J252" s="125"/>
      <c r="K252" s="125"/>
    </row>
    <row r="253" spans="2:11">
      <c r="B253" s="148"/>
      <c r="C253" s="125"/>
      <c r="D253" s="155"/>
      <c r="E253" s="155"/>
      <c r="F253" s="155"/>
      <c r="G253" s="155"/>
      <c r="H253" s="155"/>
      <c r="I253" s="125"/>
      <c r="J253" s="125"/>
      <c r="K253" s="125"/>
    </row>
    <row r="254" spans="2:11">
      <c r="B254" s="148"/>
      <c r="C254" s="125"/>
      <c r="D254" s="155"/>
      <c r="E254" s="155"/>
      <c r="F254" s="155"/>
      <c r="G254" s="155"/>
      <c r="H254" s="155"/>
      <c r="I254" s="125"/>
      <c r="J254" s="125"/>
      <c r="K254" s="125"/>
    </row>
    <row r="255" spans="2:11">
      <c r="B255" s="148"/>
      <c r="C255" s="125"/>
      <c r="D255" s="155"/>
      <c r="E255" s="155"/>
      <c r="F255" s="155"/>
      <c r="G255" s="155"/>
      <c r="H255" s="155"/>
      <c r="I255" s="125"/>
      <c r="J255" s="125"/>
      <c r="K255" s="125"/>
    </row>
    <row r="256" spans="2:11">
      <c r="B256" s="148"/>
      <c r="C256" s="125"/>
      <c r="D256" s="155"/>
      <c r="E256" s="155"/>
      <c r="F256" s="155"/>
      <c r="G256" s="155"/>
      <c r="H256" s="155"/>
      <c r="I256" s="125"/>
      <c r="J256" s="125"/>
      <c r="K256" s="125"/>
    </row>
    <row r="257" spans="2:11">
      <c r="B257" s="148"/>
      <c r="C257" s="125"/>
      <c r="D257" s="155"/>
      <c r="E257" s="155"/>
      <c r="F257" s="155"/>
      <c r="G257" s="155"/>
      <c r="H257" s="155"/>
      <c r="I257" s="125"/>
      <c r="J257" s="125"/>
      <c r="K257" s="125"/>
    </row>
    <row r="258" spans="2:11">
      <c r="B258" s="148"/>
      <c r="C258" s="125"/>
      <c r="D258" s="155"/>
      <c r="E258" s="155"/>
      <c r="F258" s="155"/>
      <c r="G258" s="155"/>
      <c r="H258" s="155"/>
      <c r="I258" s="125"/>
      <c r="J258" s="125"/>
      <c r="K258" s="125"/>
    </row>
    <row r="259" spans="2:11">
      <c r="B259" s="148"/>
      <c r="C259" s="125"/>
      <c r="D259" s="155"/>
      <c r="E259" s="155"/>
      <c r="F259" s="155"/>
      <c r="G259" s="155"/>
      <c r="H259" s="155"/>
      <c r="I259" s="125"/>
      <c r="J259" s="125"/>
      <c r="K259" s="125"/>
    </row>
    <row r="260" spans="2:11">
      <c r="B260" s="148"/>
      <c r="C260" s="125"/>
      <c r="D260" s="155"/>
      <c r="E260" s="155"/>
      <c r="F260" s="155"/>
      <c r="G260" s="155"/>
      <c r="H260" s="155"/>
      <c r="I260" s="125"/>
      <c r="J260" s="125"/>
      <c r="K260" s="125"/>
    </row>
    <row r="261" spans="2:11">
      <c r="B261" s="148"/>
      <c r="C261" s="125"/>
      <c r="D261" s="155"/>
      <c r="E261" s="155"/>
      <c r="F261" s="155"/>
      <c r="G261" s="155"/>
      <c r="H261" s="155"/>
      <c r="I261" s="125"/>
      <c r="J261" s="125"/>
      <c r="K261" s="125"/>
    </row>
    <row r="262" spans="2:11">
      <c r="B262" s="148"/>
      <c r="C262" s="125"/>
      <c r="D262" s="155"/>
      <c r="E262" s="155"/>
      <c r="F262" s="155"/>
      <c r="G262" s="155"/>
      <c r="H262" s="155"/>
      <c r="I262" s="125"/>
      <c r="J262" s="125"/>
      <c r="K262" s="125"/>
    </row>
    <row r="263" spans="2:11">
      <c r="B263" s="148"/>
      <c r="C263" s="125"/>
      <c r="D263" s="155"/>
      <c r="E263" s="155"/>
      <c r="F263" s="155"/>
      <c r="G263" s="155"/>
      <c r="H263" s="155"/>
      <c r="I263" s="125"/>
      <c r="J263" s="125"/>
      <c r="K263" s="125"/>
    </row>
    <row r="264" spans="2:11">
      <c r="B264" s="148"/>
      <c r="C264" s="125"/>
      <c r="D264" s="155"/>
      <c r="E264" s="155"/>
      <c r="F264" s="155"/>
      <c r="G264" s="155"/>
      <c r="H264" s="155"/>
      <c r="I264" s="125"/>
      <c r="J264" s="125"/>
      <c r="K264" s="125"/>
    </row>
    <row r="265" spans="2:11">
      <c r="B265" s="148"/>
      <c r="C265" s="125"/>
      <c r="D265" s="155"/>
      <c r="E265" s="155"/>
      <c r="F265" s="155"/>
      <c r="G265" s="155"/>
      <c r="H265" s="155"/>
      <c r="I265" s="125"/>
      <c r="J265" s="125"/>
      <c r="K265" s="125"/>
    </row>
    <row r="266" spans="2:11">
      <c r="B266" s="148"/>
      <c r="C266" s="125"/>
      <c r="D266" s="155"/>
      <c r="E266" s="155"/>
      <c r="F266" s="155"/>
      <c r="G266" s="155"/>
      <c r="H266" s="155"/>
      <c r="I266" s="125"/>
      <c r="J266" s="125"/>
      <c r="K266" s="125"/>
    </row>
    <row r="267" spans="2:11">
      <c r="B267" s="148"/>
      <c r="C267" s="125"/>
      <c r="D267" s="155"/>
      <c r="E267" s="155"/>
      <c r="F267" s="155"/>
      <c r="G267" s="155"/>
      <c r="H267" s="155"/>
      <c r="I267" s="125"/>
      <c r="J267" s="125"/>
      <c r="K267" s="125"/>
    </row>
    <row r="268" spans="2:11">
      <c r="B268" s="148"/>
      <c r="C268" s="125"/>
      <c r="D268" s="155"/>
      <c r="E268" s="155"/>
      <c r="F268" s="155"/>
      <c r="G268" s="155"/>
      <c r="H268" s="155"/>
      <c r="I268" s="125"/>
      <c r="J268" s="125"/>
      <c r="K268" s="125"/>
    </row>
    <row r="269" spans="2:11">
      <c r="B269" s="148"/>
      <c r="C269" s="125"/>
      <c r="D269" s="155"/>
      <c r="E269" s="155"/>
      <c r="F269" s="155"/>
      <c r="G269" s="155"/>
      <c r="H269" s="155"/>
      <c r="I269" s="125"/>
      <c r="J269" s="125"/>
      <c r="K269" s="125"/>
    </row>
    <row r="270" spans="2:11">
      <c r="B270" s="148"/>
      <c r="C270" s="125"/>
      <c r="D270" s="155"/>
      <c r="E270" s="155"/>
      <c r="F270" s="155"/>
      <c r="G270" s="155"/>
      <c r="H270" s="155"/>
      <c r="I270" s="125"/>
      <c r="J270" s="125"/>
      <c r="K270" s="125"/>
    </row>
    <row r="271" spans="2:11">
      <c r="B271" s="148"/>
      <c r="C271" s="125"/>
      <c r="D271" s="155"/>
      <c r="E271" s="155"/>
      <c r="F271" s="155"/>
      <c r="G271" s="155"/>
      <c r="H271" s="155"/>
      <c r="I271" s="125"/>
      <c r="J271" s="125"/>
      <c r="K271" s="125"/>
    </row>
    <row r="272" spans="2:11">
      <c r="B272" s="148"/>
      <c r="C272" s="125"/>
      <c r="D272" s="155"/>
      <c r="E272" s="155"/>
      <c r="F272" s="155"/>
      <c r="G272" s="155"/>
      <c r="H272" s="155"/>
      <c r="I272" s="125"/>
      <c r="J272" s="125"/>
      <c r="K272" s="125"/>
    </row>
    <row r="273" spans="2:11">
      <c r="B273" s="148"/>
      <c r="C273" s="125"/>
      <c r="D273" s="155"/>
      <c r="E273" s="155"/>
      <c r="F273" s="155"/>
      <c r="G273" s="155"/>
      <c r="H273" s="155"/>
      <c r="I273" s="125"/>
      <c r="J273" s="125"/>
      <c r="K273" s="125"/>
    </row>
    <row r="274" spans="2:11">
      <c r="B274" s="148"/>
      <c r="C274" s="125"/>
      <c r="D274" s="155"/>
      <c r="E274" s="155"/>
      <c r="F274" s="155"/>
      <c r="G274" s="155"/>
      <c r="H274" s="155"/>
      <c r="I274" s="125"/>
      <c r="J274" s="125"/>
      <c r="K274" s="125"/>
    </row>
    <row r="275" spans="2:11">
      <c r="B275" s="148"/>
      <c r="C275" s="125"/>
      <c r="D275" s="155"/>
      <c r="E275" s="155"/>
      <c r="F275" s="155"/>
      <c r="G275" s="155"/>
      <c r="H275" s="155"/>
      <c r="I275" s="125"/>
      <c r="J275" s="125"/>
      <c r="K275" s="125"/>
    </row>
    <row r="276" spans="2:11">
      <c r="B276" s="148"/>
      <c r="C276" s="125"/>
      <c r="D276" s="155"/>
      <c r="E276" s="155"/>
      <c r="F276" s="155"/>
      <c r="G276" s="155"/>
      <c r="H276" s="155"/>
      <c r="I276" s="125"/>
      <c r="J276" s="125"/>
      <c r="K276" s="125"/>
    </row>
    <row r="277" spans="2:11">
      <c r="B277" s="148"/>
      <c r="C277" s="125"/>
      <c r="D277" s="155"/>
      <c r="E277" s="155"/>
      <c r="F277" s="155"/>
      <c r="G277" s="155"/>
      <c r="H277" s="155"/>
      <c r="I277" s="125"/>
      <c r="J277" s="125"/>
      <c r="K277" s="125"/>
    </row>
    <row r="278" spans="2:11">
      <c r="B278" s="148"/>
      <c r="C278" s="125"/>
      <c r="D278" s="155"/>
      <c r="E278" s="155"/>
      <c r="F278" s="155"/>
      <c r="G278" s="155"/>
      <c r="H278" s="155"/>
      <c r="I278" s="125"/>
      <c r="J278" s="125"/>
      <c r="K278" s="125"/>
    </row>
    <row r="279" spans="2:11">
      <c r="B279" s="148"/>
      <c r="C279" s="125"/>
      <c r="D279" s="155"/>
      <c r="E279" s="155"/>
      <c r="F279" s="155"/>
      <c r="G279" s="155"/>
      <c r="H279" s="155"/>
      <c r="I279" s="125"/>
      <c r="J279" s="125"/>
      <c r="K279" s="125"/>
    </row>
    <row r="280" spans="2:11">
      <c r="B280" s="148"/>
      <c r="C280" s="125"/>
      <c r="D280" s="155"/>
      <c r="E280" s="155"/>
      <c r="F280" s="155"/>
      <c r="G280" s="155"/>
      <c r="H280" s="155"/>
      <c r="I280" s="125"/>
      <c r="J280" s="125"/>
      <c r="K280" s="125"/>
    </row>
    <row r="281" spans="2:11">
      <c r="B281" s="148"/>
      <c r="C281" s="125"/>
      <c r="D281" s="155"/>
      <c r="E281" s="155"/>
      <c r="F281" s="155"/>
      <c r="G281" s="155"/>
      <c r="H281" s="155"/>
      <c r="I281" s="125"/>
      <c r="J281" s="125"/>
      <c r="K281" s="125"/>
    </row>
    <row r="282" spans="2:11">
      <c r="B282" s="148"/>
      <c r="C282" s="125"/>
      <c r="D282" s="155"/>
      <c r="E282" s="155"/>
      <c r="F282" s="155"/>
      <c r="G282" s="155"/>
      <c r="H282" s="155"/>
      <c r="I282" s="125"/>
      <c r="J282" s="125"/>
      <c r="K282" s="125"/>
    </row>
    <row r="283" spans="2:11">
      <c r="B283" s="148"/>
      <c r="C283" s="125"/>
      <c r="D283" s="155"/>
      <c r="E283" s="155"/>
      <c r="F283" s="155"/>
      <c r="G283" s="155"/>
      <c r="H283" s="155"/>
      <c r="I283" s="125"/>
      <c r="J283" s="125"/>
      <c r="K283" s="125"/>
    </row>
    <row r="284" spans="2:11">
      <c r="B284" s="148"/>
      <c r="C284" s="125"/>
      <c r="D284" s="155"/>
      <c r="E284" s="155"/>
      <c r="F284" s="155"/>
      <c r="G284" s="155"/>
      <c r="H284" s="155"/>
      <c r="I284" s="125"/>
      <c r="J284" s="125"/>
      <c r="K284" s="125"/>
    </row>
    <row r="285" spans="2:11">
      <c r="B285" s="148"/>
      <c r="C285" s="125"/>
      <c r="D285" s="155"/>
      <c r="E285" s="155"/>
      <c r="F285" s="155"/>
      <c r="G285" s="155"/>
      <c r="H285" s="155"/>
      <c r="I285" s="125"/>
      <c r="J285" s="125"/>
      <c r="K285" s="125"/>
    </row>
    <row r="286" spans="2:11">
      <c r="B286" s="148"/>
      <c r="C286" s="125"/>
      <c r="D286" s="155"/>
      <c r="E286" s="155"/>
      <c r="F286" s="155"/>
      <c r="G286" s="155"/>
      <c r="H286" s="155"/>
      <c r="I286" s="125"/>
      <c r="J286" s="125"/>
      <c r="K286" s="125"/>
    </row>
    <row r="287" spans="2:11">
      <c r="B287" s="148"/>
      <c r="C287" s="125"/>
      <c r="D287" s="155"/>
      <c r="E287" s="155"/>
      <c r="F287" s="155"/>
      <c r="G287" s="155"/>
      <c r="H287" s="155"/>
      <c r="I287" s="125"/>
      <c r="J287" s="125"/>
      <c r="K287" s="125"/>
    </row>
    <row r="288" spans="2:11">
      <c r="B288" s="148"/>
      <c r="C288" s="125"/>
      <c r="D288" s="155"/>
      <c r="E288" s="155"/>
      <c r="F288" s="155"/>
      <c r="G288" s="155"/>
      <c r="H288" s="155"/>
      <c r="I288" s="125"/>
      <c r="J288" s="125"/>
      <c r="K288" s="125"/>
    </row>
    <row r="289" spans="2:11">
      <c r="B289" s="148"/>
      <c r="C289" s="125"/>
      <c r="D289" s="155"/>
      <c r="E289" s="155"/>
      <c r="F289" s="155"/>
      <c r="G289" s="155"/>
      <c r="H289" s="155"/>
      <c r="I289" s="125"/>
      <c r="J289" s="125"/>
      <c r="K289" s="125"/>
    </row>
    <row r="290" spans="2:11">
      <c r="B290" s="148"/>
      <c r="C290" s="125"/>
      <c r="D290" s="155"/>
      <c r="E290" s="155"/>
      <c r="F290" s="155"/>
      <c r="G290" s="155"/>
      <c r="H290" s="155"/>
      <c r="I290" s="125"/>
      <c r="J290" s="125"/>
      <c r="K290" s="125"/>
    </row>
    <row r="291" spans="2:11">
      <c r="B291" s="148"/>
      <c r="C291" s="125"/>
      <c r="D291" s="155"/>
      <c r="E291" s="155"/>
      <c r="F291" s="155"/>
      <c r="G291" s="155"/>
      <c r="H291" s="155"/>
      <c r="I291" s="125"/>
      <c r="J291" s="125"/>
      <c r="K291" s="125"/>
    </row>
    <row r="292" spans="2:11">
      <c r="B292" s="148"/>
      <c r="C292" s="125"/>
      <c r="D292" s="155"/>
      <c r="E292" s="155"/>
      <c r="F292" s="155"/>
      <c r="G292" s="155"/>
      <c r="H292" s="155"/>
      <c r="I292" s="125"/>
      <c r="J292" s="125"/>
      <c r="K292" s="125"/>
    </row>
    <row r="293" spans="2:11">
      <c r="B293" s="148"/>
      <c r="C293" s="125"/>
      <c r="D293" s="155"/>
      <c r="E293" s="155"/>
      <c r="F293" s="155"/>
      <c r="G293" s="155"/>
      <c r="H293" s="155"/>
      <c r="I293" s="125"/>
      <c r="J293" s="125"/>
      <c r="K293" s="125"/>
    </row>
    <row r="294" spans="2:11">
      <c r="B294" s="148"/>
      <c r="C294" s="125"/>
      <c r="D294" s="155"/>
      <c r="E294" s="155"/>
      <c r="F294" s="155"/>
      <c r="G294" s="155"/>
      <c r="H294" s="155"/>
      <c r="I294" s="125"/>
      <c r="J294" s="125"/>
      <c r="K294" s="125"/>
    </row>
    <row r="295" spans="2:11">
      <c r="B295" s="148"/>
      <c r="C295" s="125"/>
      <c r="D295" s="155"/>
      <c r="E295" s="155"/>
      <c r="F295" s="155"/>
      <c r="G295" s="155"/>
      <c r="H295" s="155"/>
      <c r="I295" s="125"/>
      <c r="J295" s="125"/>
      <c r="K295" s="125"/>
    </row>
    <row r="296" spans="2:11">
      <c r="B296" s="148"/>
      <c r="C296" s="125"/>
      <c r="D296" s="155"/>
      <c r="E296" s="155"/>
      <c r="F296" s="155"/>
      <c r="G296" s="155"/>
      <c r="H296" s="155"/>
      <c r="I296" s="125"/>
      <c r="J296" s="125"/>
      <c r="K296" s="125"/>
    </row>
    <row r="297" spans="2:11">
      <c r="B297" s="148"/>
      <c r="C297" s="125"/>
      <c r="D297" s="155"/>
      <c r="E297" s="155"/>
      <c r="F297" s="155"/>
      <c r="G297" s="155"/>
      <c r="H297" s="155"/>
      <c r="I297" s="125"/>
      <c r="J297" s="125"/>
      <c r="K297" s="125"/>
    </row>
    <row r="298" spans="2:11">
      <c r="B298" s="148"/>
      <c r="C298" s="125"/>
      <c r="D298" s="155"/>
      <c r="E298" s="155"/>
      <c r="F298" s="155"/>
      <c r="G298" s="155"/>
      <c r="H298" s="155"/>
      <c r="I298" s="125"/>
      <c r="J298" s="125"/>
      <c r="K298" s="125"/>
    </row>
    <row r="299" spans="2:11">
      <c r="B299" s="148"/>
      <c r="C299" s="125"/>
      <c r="D299" s="155"/>
      <c r="E299" s="155"/>
      <c r="F299" s="155"/>
      <c r="G299" s="155"/>
      <c r="H299" s="155"/>
      <c r="I299" s="125"/>
      <c r="J299" s="125"/>
      <c r="K299" s="125"/>
    </row>
    <row r="300" spans="2:11">
      <c r="B300" s="148"/>
      <c r="C300" s="125"/>
      <c r="D300" s="155"/>
      <c r="E300" s="155"/>
      <c r="F300" s="155"/>
      <c r="G300" s="155"/>
      <c r="H300" s="155"/>
      <c r="I300" s="125"/>
      <c r="J300" s="125"/>
      <c r="K300" s="125"/>
    </row>
    <row r="301" spans="2:11">
      <c r="B301" s="148"/>
      <c r="C301" s="125"/>
      <c r="D301" s="155"/>
      <c r="E301" s="155"/>
      <c r="F301" s="155"/>
      <c r="G301" s="155"/>
      <c r="H301" s="155"/>
      <c r="I301" s="125"/>
      <c r="J301" s="125"/>
      <c r="K301" s="125"/>
    </row>
    <row r="302" spans="2:11">
      <c r="B302" s="148"/>
      <c r="C302" s="125"/>
      <c r="D302" s="155"/>
      <c r="E302" s="155"/>
      <c r="F302" s="155"/>
      <c r="G302" s="155"/>
      <c r="H302" s="155"/>
      <c r="I302" s="125"/>
      <c r="J302" s="125"/>
      <c r="K302" s="125"/>
    </row>
    <row r="303" spans="2:11">
      <c r="B303" s="148"/>
      <c r="C303" s="125"/>
      <c r="D303" s="155"/>
      <c r="E303" s="155"/>
      <c r="F303" s="155"/>
      <c r="G303" s="155"/>
      <c r="H303" s="155"/>
      <c r="I303" s="125"/>
      <c r="J303" s="125"/>
      <c r="K303" s="125"/>
    </row>
    <row r="304" spans="2:11">
      <c r="B304" s="148"/>
      <c r="C304" s="125"/>
      <c r="D304" s="155"/>
      <c r="E304" s="155"/>
      <c r="F304" s="155"/>
      <c r="G304" s="155"/>
      <c r="H304" s="155"/>
      <c r="I304" s="125"/>
      <c r="J304" s="125"/>
      <c r="K304" s="125"/>
    </row>
    <row r="305" spans="2:11">
      <c r="B305" s="148"/>
      <c r="C305" s="125"/>
      <c r="D305" s="155"/>
      <c r="E305" s="155"/>
      <c r="F305" s="155"/>
      <c r="G305" s="155"/>
      <c r="H305" s="155"/>
      <c r="I305" s="125"/>
      <c r="J305" s="125"/>
      <c r="K305" s="125"/>
    </row>
    <row r="306" spans="2:11">
      <c r="B306" s="148"/>
      <c r="C306" s="125"/>
      <c r="D306" s="155"/>
      <c r="E306" s="155"/>
      <c r="F306" s="155"/>
      <c r="G306" s="155"/>
      <c r="H306" s="155"/>
      <c r="I306" s="125"/>
      <c r="J306" s="125"/>
      <c r="K306" s="125"/>
    </row>
    <row r="307" spans="2:11">
      <c r="B307" s="148"/>
      <c r="C307" s="125"/>
      <c r="D307" s="155"/>
      <c r="E307" s="155"/>
      <c r="F307" s="155"/>
      <c r="G307" s="155"/>
      <c r="H307" s="155"/>
      <c r="I307" s="125"/>
      <c r="J307" s="125"/>
      <c r="K307" s="125"/>
    </row>
    <row r="308" spans="2:11">
      <c r="B308" s="148"/>
      <c r="C308" s="125"/>
      <c r="D308" s="155"/>
      <c r="E308" s="155"/>
      <c r="F308" s="155"/>
      <c r="G308" s="155"/>
      <c r="H308" s="155"/>
      <c r="I308" s="125"/>
      <c r="J308" s="125"/>
      <c r="K308" s="125"/>
    </row>
    <row r="309" spans="2:11">
      <c r="B309" s="148"/>
      <c r="C309" s="125"/>
      <c r="D309" s="155"/>
      <c r="E309" s="155"/>
      <c r="F309" s="155"/>
      <c r="G309" s="155"/>
      <c r="H309" s="155"/>
      <c r="I309" s="125"/>
      <c r="J309" s="125"/>
      <c r="K309" s="125"/>
    </row>
    <row r="310" spans="2:11">
      <c r="B310" s="148"/>
      <c r="C310" s="125"/>
      <c r="D310" s="155"/>
      <c r="E310" s="155"/>
      <c r="F310" s="155"/>
      <c r="G310" s="155"/>
      <c r="H310" s="155"/>
      <c r="I310" s="125"/>
      <c r="J310" s="125"/>
      <c r="K310" s="125"/>
    </row>
    <row r="311" spans="2:11">
      <c r="B311" s="148"/>
      <c r="C311" s="125"/>
      <c r="D311" s="155"/>
      <c r="E311" s="155"/>
      <c r="F311" s="155"/>
      <c r="G311" s="155"/>
      <c r="H311" s="155"/>
      <c r="I311" s="125"/>
      <c r="J311" s="125"/>
      <c r="K311" s="125"/>
    </row>
    <row r="312" spans="2:11">
      <c r="B312" s="148"/>
      <c r="C312" s="125"/>
      <c r="D312" s="155"/>
      <c r="E312" s="155"/>
      <c r="F312" s="155"/>
      <c r="G312" s="155"/>
      <c r="H312" s="155"/>
      <c r="I312" s="125"/>
      <c r="J312" s="125"/>
      <c r="K312" s="125"/>
    </row>
    <row r="313" spans="2:11">
      <c r="B313" s="148"/>
      <c r="C313" s="125"/>
      <c r="D313" s="155"/>
      <c r="E313" s="155"/>
      <c r="F313" s="155"/>
      <c r="G313" s="155"/>
      <c r="H313" s="155"/>
      <c r="I313" s="125"/>
      <c r="J313" s="125"/>
      <c r="K313" s="125"/>
    </row>
    <row r="314" spans="2:11">
      <c r="B314" s="148"/>
      <c r="C314" s="125"/>
      <c r="D314" s="155"/>
      <c r="E314" s="155"/>
      <c r="F314" s="155"/>
      <c r="G314" s="155"/>
      <c r="H314" s="155"/>
      <c r="I314" s="125"/>
      <c r="J314" s="125"/>
      <c r="K314" s="125"/>
    </row>
    <row r="315" spans="2:11">
      <c r="B315" s="148"/>
      <c r="C315" s="125"/>
      <c r="D315" s="155"/>
      <c r="E315" s="155"/>
      <c r="F315" s="155"/>
      <c r="G315" s="155"/>
      <c r="H315" s="155"/>
      <c r="I315" s="125"/>
      <c r="J315" s="125"/>
      <c r="K315" s="125"/>
    </row>
    <row r="316" spans="2:11">
      <c r="B316" s="148"/>
      <c r="C316" s="125"/>
      <c r="D316" s="155"/>
      <c r="E316" s="155"/>
      <c r="F316" s="155"/>
      <c r="G316" s="155"/>
      <c r="H316" s="155"/>
      <c r="I316" s="125"/>
      <c r="J316" s="125"/>
      <c r="K316" s="125"/>
    </row>
    <row r="317" spans="2:11">
      <c r="B317" s="148"/>
      <c r="C317" s="125"/>
      <c r="D317" s="155"/>
      <c r="E317" s="155"/>
      <c r="F317" s="155"/>
      <c r="G317" s="155"/>
      <c r="H317" s="155"/>
      <c r="I317" s="125"/>
      <c r="J317" s="125"/>
      <c r="K317" s="125"/>
    </row>
    <row r="318" spans="2:11">
      <c r="B318" s="148"/>
      <c r="C318" s="125"/>
      <c r="D318" s="155"/>
      <c r="E318" s="155"/>
      <c r="F318" s="155"/>
      <c r="G318" s="155"/>
      <c r="H318" s="155"/>
      <c r="I318" s="125"/>
      <c r="J318" s="125"/>
      <c r="K318" s="125"/>
    </row>
    <row r="319" spans="2:11">
      <c r="B319" s="148"/>
      <c r="C319" s="125"/>
      <c r="D319" s="155"/>
      <c r="E319" s="155"/>
      <c r="F319" s="155"/>
      <c r="G319" s="155"/>
      <c r="H319" s="155"/>
      <c r="I319" s="125"/>
      <c r="J319" s="125"/>
      <c r="K319" s="125"/>
    </row>
    <row r="320" spans="2:11">
      <c r="B320" s="148"/>
      <c r="C320" s="125"/>
      <c r="D320" s="155"/>
      <c r="E320" s="155"/>
      <c r="F320" s="155"/>
      <c r="G320" s="155"/>
      <c r="H320" s="155"/>
      <c r="I320" s="125"/>
      <c r="J320" s="125"/>
      <c r="K320" s="125"/>
    </row>
    <row r="321" spans="2:11">
      <c r="B321" s="148"/>
      <c r="C321" s="125"/>
      <c r="D321" s="155"/>
      <c r="E321" s="155"/>
      <c r="F321" s="155"/>
      <c r="G321" s="155"/>
      <c r="H321" s="155"/>
      <c r="I321" s="125"/>
      <c r="J321" s="125"/>
      <c r="K321" s="125"/>
    </row>
    <row r="322" spans="2:11">
      <c r="B322" s="148"/>
      <c r="C322" s="125"/>
      <c r="D322" s="155"/>
      <c r="E322" s="155"/>
      <c r="F322" s="155"/>
      <c r="G322" s="155"/>
      <c r="H322" s="155"/>
      <c r="I322" s="125"/>
      <c r="J322" s="125"/>
      <c r="K322" s="125"/>
    </row>
    <row r="323" spans="2:11">
      <c r="B323" s="148"/>
      <c r="C323" s="125"/>
      <c r="D323" s="155"/>
      <c r="E323" s="155"/>
      <c r="F323" s="155"/>
      <c r="G323" s="155"/>
      <c r="H323" s="155"/>
      <c r="I323" s="125"/>
      <c r="J323" s="125"/>
      <c r="K323" s="125"/>
    </row>
    <row r="324" spans="2:11">
      <c r="B324" s="148"/>
      <c r="C324" s="125"/>
      <c r="D324" s="155"/>
      <c r="E324" s="155"/>
      <c r="F324" s="155"/>
      <c r="G324" s="155"/>
      <c r="H324" s="155"/>
      <c r="I324" s="125"/>
      <c r="J324" s="125"/>
      <c r="K324" s="125"/>
    </row>
    <row r="325" spans="2:11">
      <c r="B325" s="148"/>
      <c r="C325" s="125"/>
      <c r="D325" s="155"/>
      <c r="E325" s="155"/>
      <c r="F325" s="155"/>
      <c r="G325" s="155"/>
      <c r="H325" s="155"/>
      <c r="I325" s="125"/>
      <c r="J325" s="125"/>
      <c r="K325" s="125"/>
    </row>
    <row r="326" spans="2:11">
      <c r="B326" s="148"/>
      <c r="C326" s="125"/>
      <c r="D326" s="155"/>
      <c r="E326" s="155"/>
      <c r="F326" s="155"/>
      <c r="G326" s="155"/>
      <c r="H326" s="155"/>
      <c r="I326" s="125"/>
      <c r="J326" s="125"/>
      <c r="K326" s="125"/>
    </row>
    <row r="327" spans="2:11">
      <c r="B327" s="148"/>
      <c r="C327" s="125"/>
      <c r="D327" s="155"/>
      <c r="E327" s="155"/>
      <c r="F327" s="155"/>
      <c r="G327" s="155"/>
      <c r="H327" s="155"/>
      <c r="I327" s="125"/>
      <c r="J327" s="125"/>
      <c r="K327" s="125"/>
    </row>
    <row r="328" spans="2:11">
      <c r="B328" s="148"/>
      <c r="C328" s="125"/>
      <c r="D328" s="155"/>
      <c r="E328" s="155"/>
      <c r="F328" s="155"/>
      <c r="G328" s="155"/>
      <c r="H328" s="155"/>
      <c r="I328" s="125"/>
      <c r="J328" s="125"/>
      <c r="K328" s="125"/>
    </row>
    <row r="329" spans="2:11">
      <c r="B329" s="148"/>
      <c r="C329" s="125"/>
      <c r="D329" s="155"/>
      <c r="E329" s="155"/>
      <c r="F329" s="155"/>
      <c r="G329" s="155"/>
      <c r="H329" s="155"/>
      <c r="I329" s="125"/>
      <c r="J329" s="125"/>
      <c r="K329" s="125"/>
    </row>
    <row r="330" spans="2:11">
      <c r="B330" s="148"/>
      <c r="C330" s="125"/>
      <c r="D330" s="155"/>
      <c r="E330" s="155"/>
      <c r="F330" s="155"/>
      <c r="G330" s="155"/>
      <c r="H330" s="155"/>
      <c r="I330" s="125"/>
      <c r="J330" s="125"/>
      <c r="K330" s="125"/>
    </row>
    <row r="331" spans="2:11">
      <c r="B331" s="148"/>
      <c r="C331" s="125"/>
      <c r="D331" s="155"/>
      <c r="E331" s="155"/>
      <c r="F331" s="155"/>
      <c r="G331" s="155"/>
      <c r="H331" s="155"/>
      <c r="I331" s="125"/>
      <c r="J331" s="125"/>
      <c r="K331" s="125"/>
    </row>
    <row r="332" spans="2:11">
      <c r="B332" s="148"/>
      <c r="C332" s="125"/>
      <c r="D332" s="155"/>
      <c r="E332" s="155"/>
      <c r="F332" s="155"/>
      <c r="G332" s="155"/>
      <c r="H332" s="155"/>
      <c r="I332" s="125"/>
      <c r="J332" s="125"/>
      <c r="K332" s="125"/>
    </row>
    <row r="333" spans="2:11">
      <c r="B333" s="148"/>
      <c r="C333" s="125"/>
      <c r="D333" s="155"/>
      <c r="E333" s="155"/>
      <c r="F333" s="155"/>
      <c r="G333" s="155"/>
      <c r="H333" s="155"/>
      <c r="I333" s="125"/>
      <c r="J333" s="125"/>
      <c r="K333" s="125"/>
    </row>
    <row r="334" spans="2:11">
      <c r="B334" s="148"/>
      <c r="C334" s="125"/>
      <c r="D334" s="155"/>
      <c r="E334" s="155"/>
      <c r="F334" s="155"/>
      <c r="G334" s="155"/>
      <c r="H334" s="155"/>
      <c r="I334" s="125"/>
      <c r="J334" s="125"/>
      <c r="K334" s="125"/>
    </row>
    <row r="335" spans="2:11">
      <c r="B335" s="148"/>
      <c r="C335" s="125"/>
      <c r="D335" s="155"/>
      <c r="E335" s="155"/>
      <c r="F335" s="155"/>
      <c r="G335" s="155"/>
      <c r="H335" s="155"/>
      <c r="I335" s="125"/>
      <c r="J335" s="125"/>
      <c r="K335" s="125"/>
    </row>
    <row r="336" spans="2:11">
      <c r="B336" s="148"/>
      <c r="C336" s="125"/>
      <c r="D336" s="155"/>
      <c r="E336" s="155"/>
      <c r="F336" s="155"/>
      <c r="G336" s="155"/>
      <c r="H336" s="155"/>
      <c r="I336" s="125"/>
      <c r="J336" s="125"/>
      <c r="K336" s="125"/>
    </row>
    <row r="337" spans="2:11">
      <c r="B337" s="148"/>
      <c r="C337" s="125"/>
      <c r="D337" s="155"/>
      <c r="E337" s="155"/>
      <c r="F337" s="155"/>
      <c r="G337" s="155"/>
      <c r="H337" s="155"/>
      <c r="I337" s="125"/>
      <c r="J337" s="125"/>
      <c r="K337" s="125"/>
    </row>
    <row r="338" spans="2:11">
      <c r="B338" s="148"/>
      <c r="C338" s="125"/>
      <c r="D338" s="155"/>
      <c r="E338" s="155"/>
      <c r="F338" s="155"/>
      <c r="G338" s="155"/>
      <c r="H338" s="155"/>
      <c r="I338" s="125"/>
      <c r="J338" s="125"/>
      <c r="K338" s="125"/>
    </row>
    <row r="339" spans="2:11">
      <c r="B339" s="148"/>
      <c r="C339" s="125"/>
      <c r="D339" s="155"/>
      <c r="E339" s="155"/>
      <c r="F339" s="155"/>
      <c r="G339" s="155"/>
      <c r="H339" s="155"/>
      <c r="I339" s="125"/>
      <c r="J339" s="125"/>
      <c r="K339" s="125"/>
    </row>
    <row r="340" spans="2:11">
      <c r="B340" s="148"/>
      <c r="C340" s="125"/>
      <c r="D340" s="155"/>
      <c r="E340" s="155"/>
      <c r="F340" s="155"/>
      <c r="G340" s="155"/>
      <c r="H340" s="155"/>
      <c r="I340" s="125"/>
      <c r="J340" s="125"/>
      <c r="K340" s="125"/>
    </row>
    <row r="341" spans="2:11">
      <c r="B341" s="148"/>
      <c r="C341" s="125"/>
      <c r="D341" s="155"/>
      <c r="E341" s="155"/>
      <c r="F341" s="155"/>
      <c r="G341" s="155"/>
      <c r="H341" s="155"/>
      <c r="I341" s="125"/>
      <c r="J341" s="125"/>
      <c r="K341" s="125"/>
    </row>
    <row r="342" spans="2:11">
      <c r="B342" s="148"/>
      <c r="C342" s="125"/>
      <c r="D342" s="155"/>
      <c r="E342" s="155"/>
      <c r="F342" s="155"/>
      <c r="G342" s="155"/>
      <c r="H342" s="155"/>
      <c r="I342" s="125"/>
      <c r="J342" s="125"/>
      <c r="K342" s="125"/>
    </row>
    <row r="343" spans="2:11">
      <c r="B343" s="148"/>
      <c r="C343" s="125"/>
      <c r="D343" s="155"/>
      <c r="E343" s="155"/>
      <c r="F343" s="155"/>
      <c r="G343" s="155"/>
      <c r="H343" s="155"/>
      <c r="I343" s="125"/>
      <c r="J343" s="125"/>
      <c r="K343" s="125"/>
    </row>
    <row r="344" spans="2:11">
      <c r="B344" s="148"/>
      <c r="C344" s="125"/>
      <c r="D344" s="155"/>
      <c r="E344" s="155"/>
      <c r="F344" s="155"/>
      <c r="G344" s="155"/>
      <c r="H344" s="155"/>
      <c r="I344" s="125"/>
      <c r="J344" s="125"/>
      <c r="K344" s="125"/>
    </row>
    <row r="345" spans="2:11">
      <c r="B345" s="148"/>
      <c r="C345" s="125"/>
      <c r="D345" s="155"/>
      <c r="E345" s="155"/>
      <c r="F345" s="155"/>
      <c r="G345" s="155"/>
      <c r="H345" s="155"/>
      <c r="I345" s="125"/>
      <c r="J345" s="125"/>
      <c r="K345" s="125"/>
    </row>
    <row r="346" spans="2:11">
      <c r="B346" s="148"/>
      <c r="C346" s="125"/>
      <c r="D346" s="155"/>
      <c r="E346" s="155"/>
      <c r="F346" s="155"/>
      <c r="G346" s="155"/>
      <c r="H346" s="155"/>
      <c r="I346" s="125"/>
      <c r="J346" s="125"/>
      <c r="K346" s="125"/>
    </row>
    <row r="347" spans="2:11">
      <c r="B347" s="148"/>
      <c r="C347" s="125"/>
      <c r="D347" s="155"/>
      <c r="E347" s="155"/>
      <c r="F347" s="155"/>
      <c r="G347" s="155"/>
      <c r="H347" s="155"/>
      <c r="I347" s="125"/>
      <c r="J347" s="125"/>
      <c r="K347" s="125"/>
    </row>
    <row r="348" spans="2:11">
      <c r="B348" s="148"/>
      <c r="C348" s="125"/>
      <c r="D348" s="155"/>
      <c r="E348" s="155"/>
      <c r="F348" s="155"/>
      <c r="G348" s="155"/>
      <c r="H348" s="155"/>
      <c r="I348" s="125"/>
      <c r="J348" s="125"/>
      <c r="K348" s="125"/>
    </row>
    <row r="349" spans="2:11">
      <c r="B349" s="148"/>
      <c r="C349" s="125"/>
      <c r="D349" s="155"/>
      <c r="E349" s="155"/>
      <c r="F349" s="155"/>
      <c r="G349" s="155"/>
      <c r="H349" s="155"/>
      <c r="I349" s="125"/>
      <c r="J349" s="125"/>
      <c r="K349" s="125"/>
    </row>
    <row r="350" spans="2:11">
      <c r="B350" s="148"/>
      <c r="C350" s="125"/>
      <c r="D350" s="155"/>
      <c r="E350" s="155"/>
      <c r="F350" s="155"/>
      <c r="G350" s="155"/>
      <c r="H350" s="155"/>
      <c r="I350" s="125"/>
      <c r="J350" s="125"/>
      <c r="K350" s="125"/>
    </row>
    <row r="351" spans="2:11">
      <c r="B351" s="148"/>
      <c r="C351" s="125"/>
      <c r="D351" s="155"/>
      <c r="E351" s="155"/>
      <c r="F351" s="155"/>
      <c r="G351" s="155"/>
      <c r="H351" s="155"/>
      <c r="I351" s="125"/>
      <c r="J351" s="125"/>
      <c r="K351" s="125"/>
    </row>
    <row r="352" spans="2:11">
      <c r="B352" s="148"/>
      <c r="C352" s="125"/>
      <c r="D352" s="155"/>
      <c r="E352" s="155"/>
      <c r="F352" s="155"/>
      <c r="G352" s="155"/>
      <c r="H352" s="155"/>
      <c r="I352" s="125"/>
      <c r="J352" s="125"/>
      <c r="K352" s="125"/>
    </row>
    <row r="353" spans="2:11">
      <c r="B353" s="148"/>
      <c r="C353" s="125"/>
      <c r="D353" s="155"/>
      <c r="E353" s="155"/>
      <c r="F353" s="155"/>
      <c r="G353" s="155"/>
      <c r="H353" s="155"/>
      <c r="I353" s="125"/>
      <c r="J353" s="125"/>
      <c r="K353" s="125"/>
    </row>
    <row r="354" spans="2:11">
      <c r="B354" s="148"/>
      <c r="C354" s="125"/>
      <c r="D354" s="155"/>
      <c r="E354" s="155"/>
      <c r="F354" s="155"/>
      <c r="G354" s="155"/>
      <c r="H354" s="155"/>
      <c r="I354" s="125"/>
      <c r="J354" s="125"/>
      <c r="K354" s="125"/>
    </row>
    <row r="355" spans="2:11">
      <c r="B355" s="148"/>
      <c r="C355" s="125"/>
      <c r="D355" s="155"/>
      <c r="E355" s="155"/>
      <c r="F355" s="155"/>
      <c r="G355" s="155"/>
      <c r="H355" s="155"/>
      <c r="I355" s="125"/>
      <c r="J355" s="125"/>
      <c r="K355" s="125"/>
    </row>
    <row r="356" spans="2:11">
      <c r="B356" s="148"/>
      <c r="C356" s="125"/>
      <c r="D356" s="155"/>
      <c r="E356" s="155"/>
      <c r="F356" s="155"/>
      <c r="G356" s="155"/>
      <c r="H356" s="155"/>
      <c r="I356" s="125"/>
      <c r="J356" s="125"/>
      <c r="K356" s="125"/>
    </row>
    <row r="357" spans="2:11">
      <c r="B357" s="148"/>
      <c r="C357" s="125"/>
      <c r="D357" s="155"/>
      <c r="E357" s="155"/>
      <c r="F357" s="155"/>
      <c r="G357" s="155"/>
      <c r="H357" s="155"/>
      <c r="I357" s="125"/>
      <c r="J357" s="125"/>
      <c r="K357" s="125"/>
    </row>
    <row r="358" spans="2:11">
      <c r="B358" s="148"/>
      <c r="C358" s="125"/>
      <c r="D358" s="155"/>
      <c r="E358" s="155"/>
      <c r="F358" s="155"/>
      <c r="G358" s="155"/>
      <c r="H358" s="155"/>
      <c r="I358" s="125"/>
      <c r="J358" s="125"/>
      <c r="K358" s="125"/>
    </row>
    <row r="359" spans="2:11">
      <c r="B359" s="148"/>
      <c r="C359" s="125"/>
      <c r="D359" s="155"/>
      <c r="E359" s="155"/>
      <c r="F359" s="155"/>
      <c r="G359" s="155"/>
      <c r="H359" s="155"/>
      <c r="I359" s="125"/>
      <c r="J359" s="125"/>
      <c r="K359" s="125"/>
    </row>
    <row r="360" spans="2:11">
      <c r="B360" s="148"/>
      <c r="C360" s="125"/>
      <c r="D360" s="155"/>
      <c r="E360" s="155"/>
      <c r="F360" s="155"/>
      <c r="G360" s="155"/>
      <c r="H360" s="155"/>
      <c r="I360" s="125"/>
      <c r="J360" s="125"/>
      <c r="K360" s="125"/>
    </row>
    <row r="361" spans="2:11">
      <c r="B361" s="148"/>
      <c r="C361" s="125"/>
      <c r="D361" s="155"/>
      <c r="E361" s="155"/>
      <c r="F361" s="155"/>
      <c r="G361" s="155"/>
      <c r="H361" s="155"/>
      <c r="I361" s="125"/>
      <c r="J361" s="125"/>
      <c r="K361" s="125"/>
    </row>
    <row r="362" spans="2:11">
      <c r="B362" s="148"/>
      <c r="C362" s="125"/>
      <c r="D362" s="155"/>
      <c r="E362" s="155"/>
      <c r="F362" s="155"/>
      <c r="G362" s="155"/>
      <c r="H362" s="155"/>
      <c r="I362" s="125"/>
      <c r="J362" s="125"/>
      <c r="K362" s="125"/>
    </row>
    <row r="363" spans="2:11">
      <c r="B363" s="148"/>
      <c r="C363" s="125"/>
      <c r="D363" s="155"/>
      <c r="E363" s="155"/>
      <c r="F363" s="155"/>
      <c r="G363" s="155"/>
      <c r="H363" s="155"/>
      <c r="I363" s="125"/>
      <c r="J363" s="125"/>
      <c r="K363" s="125"/>
    </row>
    <row r="364" spans="2:11">
      <c r="B364" s="148"/>
      <c r="C364" s="125"/>
      <c r="D364" s="155"/>
      <c r="E364" s="155"/>
      <c r="F364" s="155"/>
      <c r="G364" s="155"/>
      <c r="H364" s="155"/>
      <c r="I364" s="125"/>
      <c r="J364" s="125"/>
      <c r="K364" s="125"/>
    </row>
    <row r="365" spans="2:11">
      <c r="B365" s="148"/>
      <c r="C365" s="125"/>
      <c r="D365" s="155"/>
      <c r="E365" s="155"/>
      <c r="F365" s="155"/>
      <c r="G365" s="155"/>
      <c r="H365" s="155"/>
      <c r="I365" s="125"/>
      <c r="J365" s="125"/>
      <c r="K365" s="125"/>
    </row>
    <row r="366" spans="2:11">
      <c r="B366" s="148"/>
      <c r="C366" s="125"/>
      <c r="D366" s="155"/>
      <c r="E366" s="155"/>
      <c r="F366" s="155"/>
      <c r="G366" s="155"/>
      <c r="H366" s="155"/>
      <c r="I366" s="125"/>
      <c r="J366" s="125"/>
      <c r="K366" s="125"/>
    </row>
    <row r="367" spans="2:11">
      <c r="B367" s="148"/>
      <c r="C367" s="125"/>
      <c r="D367" s="155"/>
      <c r="E367" s="155"/>
      <c r="F367" s="155"/>
      <c r="G367" s="155"/>
      <c r="H367" s="155"/>
      <c r="I367" s="125"/>
      <c r="J367" s="125"/>
      <c r="K367" s="125"/>
    </row>
    <row r="368" spans="2:11">
      <c r="B368" s="148"/>
      <c r="C368" s="125"/>
      <c r="D368" s="155"/>
      <c r="E368" s="155"/>
      <c r="F368" s="155"/>
      <c r="G368" s="155"/>
      <c r="H368" s="155"/>
      <c r="I368" s="125"/>
      <c r="J368" s="125"/>
      <c r="K368" s="125"/>
    </row>
    <row r="369" spans="2:11">
      <c r="B369" s="148"/>
      <c r="C369" s="125"/>
      <c r="D369" s="155"/>
      <c r="E369" s="155"/>
      <c r="F369" s="155"/>
      <c r="G369" s="155"/>
      <c r="H369" s="155"/>
      <c r="I369" s="125"/>
      <c r="J369" s="125"/>
      <c r="K369" s="125"/>
    </row>
    <row r="370" spans="2:11">
      <c r="B370" s="148"/>
      <c r="C370" s="125"/>
      <c r="D370" s="155"/>
      <c r="E370" s="155"/>
      <c r="F370" s="155"/>
      <c r="G370" s="155"/>
      <c r="H370" s="155"/>
      <c r="I370" s="125"/>
      <c r="J370" s="125"/>
      <c r="K370" s="125"/>
    </row>
    <row r="371" spans="2:11">
      <c r="B371" s="148"/>
      <c r="C371" s="125"/>
      <c r="D371" s="155"/>
      <c r="E371" s="155"/>
      <c r="F371" s="155"/>
      <c r="G371" s="155"/>
      <c r="H371" s="155"/>
      <c r="I371" s="125"/>
      <c r="J371" s="125"/>
      <c r="K371" s="125"/>
    </row>
    <row r="372" spans="2:11">
      <c r="B372" s="148"/>
      <c r="C372" s="125"/>
      <c r="D372" s="155"/>
      <c r="E372" s="155"/>
      <c r="F372" s="155"/>
      <c r="G372" s="155"/>
      <c r="H372" s="155"/>
      <c r="I372" s="125"/>
      <c r="J372" s="125"/>
      <c r="K372" s="125"/>
    </row>
    <row r="373" spans="2:11">
      <c r="B373" s="148"/>
      <c r="C373" s="125"/>
      <c r="D373" s="155"/>
      <c r="E373" s="155"/>
      <c r="F373" s="155"/>
      <c r="G373" s="155"/>
      <c r="H373" s="155"/>
      <c r="I373" s="125"/>
      <c r="J373" s="125"/>
      <c r="K373" s="125"/>
    </row>
    <row r="374" spans="2:11">
      <c r="B374" s="148"/>
      <c r="C374" s="125"/>
      <c r="D374" s="155"/>
      <c r="E374" s="155"/>
      <c r="F374" s="155"/>
      <c r="G374" s="155"/>
      <c r="H374" s="155"/>
      <c r="I374" s="125"/>
      <c r="J374" s="125"/>
      <c r="K374" s="125"/>
    </row>
    <row r="375" spans="2:11">
      <c r="B375" s="148"/>
      <c r="C375" s="125"/>
      <c r="D375" s="155"/>
      <c r="E375" s="155"/>
      <c r="F375" s="155"/>
      <c r="G375" s="155"/>
      <c r="H375" s="155"/>
      <c r="I375" s="125"/>
      <c r="J375" s="125"/>
      <c r="K375" s="125"/>
    </row>
    <row r="376" spans="2:11">
      <c r="B376" s="148"/>
      <c r="C376" s="125"/>
      <c r="D376" s="155"/>
      <c r="E376" s="155"/>
      <c r="F376" s="155"/>
      <c r="G376" s="155"/>
      <c r="H376" s="155"/>
      <c r="I376" s="125"/>
      <c r="J376" s="125"/>
      <c r="K376" s="125"/>
    </row>
    <row r="377" spans="2:11">
      <c r="B377" s="148"/>
      <c r="C377" s="125"/>
      <c r="D377" s="155"/>
      <c r="E377" s="155"/>
      <c r="F377" s="155"/>
      <c r="G377" s="155"/>
      <c r="H377" s="155"/>
      <c r="I377" s="125"/>
      <c r="J377" s="125"/>
      <c r="K377" s="125"/>
    </row>
    <row r="378" spans="2:11">
      <c r="B378" s="148"/>
      <c r="C378" s="125"/>
      <c r="D378" s="155"/>
      <c r="E378" s="155"/>
      <c r="F378" s="155"/>
      <c r="G378" s="155"/>
      <c r="H378" s="155"/>
      <c r="I378" s="125"/>
      <c r="J378" s="125"/>
      <c r="K378" s="125"/>
    </row>
    <row r="379" spans="2:11">
      <c r="B379" s="148"/>
      <c r="C379" s="125"/>
      <c r="D379" s="155"/>
      <c r="E379" s="155"/>
      <c r="F379" s="155"/>
      <c r="G379" s="155"/>
      <c r="H379" s="155"/>
      <c r="I379" s="125"/>
      <c r="J379" s="125"/>
      <c r="K379" s="125"/>
    </row>
    <row r="380" spans="2:11">
      <c r="B380" s="148"/>
      <c r="C380" s="125"/>
      <c r="D380" s="155"/>
      <c r="E380" s="155"/>
      <c r="F380" s="155"/>
      <c r="G380" s="155"/>
      <c r="H380" s="155"/>
      <c r="I380" s="125"/>
      <c r="J380" s="125"/>
      <c r="K380" s="125"/>
    </row>
    <row r="381" spans="2:11">
      <c r="B381" s="148"/>
      <c r="C381" s="125"/>
      <c r="D381" s="155"/>
      <c r="E381" s="155"/>
      <c r="F381" s="155"/>
      <c r="G381" s="155"/>
      <c r="H381" s="155"/>
      <c r="I381" s="125"/>
      <c r="J381" s="125"/>
      <c r="K381" s="125"/>
    </row>
    <row r="382" spans="2:11">
      <c r="B382" s="148"/>
      <c r="C382" s="125"/>
      <c r="D382" s="155"/>
      <c r="E382" s="155"/>
      <c r="F382" s="155"/>
      <c r="G382" s="155"/>
      <c r="H382" s="155"/>
      <c r="I382" s="125"/>
      <c r="J382" s="125"/>
      <c r="K382" s="125"/>
    </row>
    <row r="383" spans="2:11">
      <c r="B383" s="148"/>
      <c r="C383" s="125"/>
      <c r="D383" s="155"/>
      <c r="E383" s="155"/>
      <c r="F383" s="155"/>
      <c r="G383" s="155"/>
      <c r="H383" s="155"/>
      <c r="I383" s="125"/>
      <c r="J383" s="125"/>
      <c r="K383" s="125"/>
    </row>
    <row r="384" spans="2:11">
      <c r="B384" s="148"/>
      <c r="C384" s="125"/>
      <c r="D384" s="155"/>
      <c r="E384" s="155"/>
      <c r="F384" s="155"/>
      <c r="G384" s="155"/>
      <c r="H384" s="155"/>
      <c r="I384" s="125"/>
      <c r="J384" s="125"/>
      <c r="K384" s="125"/>
    </row>
    <row r="385" spans="2:11">
      <c r="B385" s="148"/>
      <c r="C385" s="125"/>
      <c r="D385" s="155"/>
      <c r="E385" s="155"/>
      <c r="F385" s="155"/>
      <c r="G385" s="155"/>
      <c r="H385" s="155"/>
      <c r="I385" s="125"/>
      <c r="J385" s="125"/>
      <c r="K385" s="125"/>
    </row>
    <row r="386" spans="2:11">
      <c r="B386" s="148"/>
      <c r="C386" s="125"/>
      <c r="D386" s="155"/>
      <c r="E386" s="155"/>
      <c r="F386" s="155"/>
      <c r="G386" s="155"/>
      <c r="H386" s="155"/>
      <c r="I386" s="125"/>
      <c r="J386" s="125"/>
      <c r="K386" s="125"/>
    </row>
    <row r="387" spans="2:11">
      <c r="B387" s="148"/>
      <c r="C387" s="125"/>
      <c r="D387" s="155"/>
      <c r="E387" s="155"/>
      <c r="F387" s="155"/>
      <c r="G387" s="155"/>
      <c r="H387" s="155"/>
      <c r="I387" s="125"/>
      <c r="J387" s="125"/>
      <c r="K387" s="125"/>
    </row>
    <row r="388" spans="2:11">
      <c r="B388" s="148"/>
      <c r="C388" s="125"/>
      <c r="D388" s="155"/>
      <c r="E388" s="155"/>
      <c r="F388" s="155"/>
      <c r="G388" s="155"/>
      <c r="H388" s="155"/>
      <c r="I388" s="125"/>
      <c r="J388" s="125"/>
      <c r="K388" s="125"/>
    </row>
    <row r="389" spans="2:11">
      <c r="B389" s="148"/>
      <c r="C389" s="125"/>
      <c r="D389" s="155"/>
      <c r="E389" s="155"/>
      <c r="F389" s="155"/>
      <c r="G389" s="155"/>
      <c r="H389" s="155"/>
      <c r="I389" s="125"/>
      <c r="J389" s="125"/>
      <c r="K389" s="125"/>
    </row>
    <row r="390" spans="2:11">
      <c r="B390" s="148"/>
      <c r="C390" s="125"/>
      <c r="D390" s="155"/>
      <c r="E390" s="155"/>
      <c r="F390" s="155"/>
      <c r="G390" s="155"/>
      <c r="H390" s="155"/>
      <c r="I390" s="125"/>
      <c r="J390" s="125"/>
      <c r="K390" s="125"/>
    </row>
    <row r="391" spans="2:11">
      <c r="B391" s="148"/>
      <c r="C391" s="125"/>
      <c r="D391" s="155"/>
      <c r="E391" s="155"/>
      <c r="F391" s="155"/>
      <c r="G391" s="155"/>
      <c r="H391" s="155"/>
      <c r="I391" s="125"/>
      <c r="J391" s="125"/>
      <c r="K391" s="125"/>
    </row>
    <row r="392" spans="2:11">
      <c r="B392" s="148"/>
      <c r="C392" s="125"/>
      <c r="D392" s="155"/>
      <c r="E392" s="155"/>
      <c r="F392" s="155"/>
      <c r="G392" s="155"/>
      <c r="H392" s="155"/>
      <c r="I392" s="125"/>
      <c r="J392" s="125"/>
      <c r="K392" s="125"/>
    </row>
    <row r="393" spans="2:11">
      <c r="B393" s="148"/>
      <c r="C393" s="125"/>
      <c r="D393" s="155"/>
      <c r="E393" s="155"/>
      <c r="F393" s="155"/>
      <c r="G393" s="155"/>
      <c r="H393" s="155"/>
      <c r="I393" s="125"/>
      <c r="J393" s="125"/>
      <c r="K393" s="125"/>
    </row>
    <row r="394" spans="2:11">
      <c r="B394" s="148"/>
      <c r="C394" s="125"/>
      <c r="D394" s="155"/>
      <c r="E394" s="155"/>
      <c r="F394" s="155"/>
      <c r="G394" s="155"/>
      <c r="H394" s="155"/>
      <c r="I394" s="125"/>
      <c r="J394" s="125"/>
      <c r="K394" s="125"/>
    </row>
    <row r="395" spans="2:11">
      <c r="B395" s="148"/>
      <c r="C395" s="125"/>
      <c r="D395" s="155"/>
      <c r="E395" s="155"/>
      <c r="F395" s="155"/>
      <c r="G395" s="155"/>
      <c r="H395" s="155"/>
      <c r="I395" s="125"/>
      <c r="J395" s="125"/>
      <c r="K395" s="125"/>
    </row>
    <row r="396" spans="2:11">
      <c r="B396" s="148"/>
      <c r="C396" s="125"/>
      <c r="D396" s="155"/>
      <c r="E396" s="155"/>
      <c r="F396" s="155"/>
      <c r="G396" s="155"/>
      <c r="H396" s="155"/>
      <c r="I396" s="125"/>
      <c r="J396" s="125"/>
      <c r="K396" s="125"/>
    </row>
    <row r="397" spans="2:11">
      <c r="B397" s="148"/>
      <c r="C397" s="125"/>
      <c r="D397" s="155"/>
      <c r="E397" s="155"/>
      <c r="F397" s="155"/>
      <c r="G397" s="155"/>
      <c r="H397" s="155"/>
      <c r="I397" s="125"/>
      <c r="J397" s="125"/>
      <c r="K397" s="125"/>
    </row>
    <row r="398" spans="2:11">
      <c r="B398" s="148"/>
      <c r="C398" s="125"/>
      <c r="D398" s="155"/>
      <c r="E398" s="155"/>
      <c r="F398" s="155"/>
      <c r="G398" s="155"/>
      <c r="H398" s="155"/>
      <c r="I398" s="125"/>
      <c r="J398" s="125"/>
      <c r="K398" s="125"/>
    </row>
    <row r="399" spans="2:11">
      <c r="B399" s="148"/>
      <c r="C399" s="125"/>
      <c r="D399" s="155"/>
      <c r="E399" s="155"/>
      <c r="F399" s="155"/>
      <c r="G399" s="155"/>
      <c r="H399" s="155"/>
      <c r="I399" s="125"/>
      <c r="J399" s="125"/>
      <c r="K399" s="125"/>
    </row>
    <row r="400" spans="2:11">
      <c r="B400" s="148"/>
      <c r="C400" s="125"/>
      <c r="D400" s="155"/>
      <c r="E400" s="155"/>
      <c r="F400" s="155"/>
      <c r="G400" s="155"/>
      <c r="H400" s="155"/>
      <c r="I400" s="125"/>
      <c r="J400" s="125"/>
      <c r="K400" s="125"/>
    </row>
    <row r="401" spans="2:11">
      <c r="B401" s="148"/>
      <c r="C401" s="125"/>
      <c r="D401" s="155"/>
      <c r="E401" s="155"/>
      <c r="F401" s="155"/>
      <c r="G401" s="155"/>
      <c r="H401" s="155"/>
      <c r="I401" s="125"/>
      <c r="J401" s="125"/>
      <c r="K401" s="125"/>
    </row>
    <row r="402" spans="2:11">
      <c r="B402" s="148"/>
      <c r="C402" s="125"/>
      <c r="D402" s="155"/>
      <c r="E402" s="155"/>
      <c r="F402" s="155"/>
      <c r="G402" s="155"/>
      <c r="H402" s="155"/>
      <c r="I402" s="125"/>
      <c r="J402" s="125"/>
      <c r="K402" s="125"/>
    </row>
    <row r="403" spans="2:11">
      <c r="B403" s="148"/>
      <c r="C403" s="125"/>
      <c r="D403" s="155"/>
      <c r="E403" s="155"/>
      <c r="F403" s="155"/>
      <c r="G403" s="155"/>
      <c r="H403" s="155"/>
      <c r="I403" s="125"/>
      <c r="J403" s="125"/>
      <c r="K403" s="125"/>
    </row>
    <row r="404" spans="2:11">
      <c r="B404" s="148"/>
      <c r="C404" s="125"/>
      <c r="D404" s="155"/>
      <c r="E404" s="155"/>
      <c r="F404" s="155"/>
      <c r="G404" s="155"/>
      <c r="H404" s="155"/>
      <c r="I404" s="125"/>
      <c r="J404" s="125"/>
      <c r="K404" s="125"/>
    </row>
    <row r="405" spans="2:11">
      <c r="B405" s="148"/>
      <c r="C405" s="125"/>
      <c r="D405" s="155"/>
      <c r="E405" s="155"/>
      <c r="F405" s="155"/>
      <c r="G405" s="155"/>
      <c r="H405" s="155"/>
      <c r="I405" s="125"/>
      <c r="J405" s="125"/>
      <c r="K405" s="125"/>
    </row>
    <row r="406" spans="2:11">
      <c r="B406" s="148"/>
      <c r="C406" s="125"/>
      <c r="D406" s="155"/>
      <c r="E406" s="155"/>
      <c r="F406" s="155"/>
      <c r="G406" s="155"/>
      <c r="H406" s="155"/>
      <c r="I406" s="125"/>
      <c r="J406" s="125"/>
      <c r="K406" s="125"/>
    </row>
    <row r="407" spans="2:11">
      <c r="B407" s="148"/>
      <c r="C407" s="125"/>
      <c r="D407" s="155"/>
      <c r="E407" s="155"/>
      <c r="F407" s="155"/>
      <c r="G407" s="155"/>
      <c r="H407" s="155"/>
      <c r="I407" s="125"/>
      <c r="J407" s="125"/>
      <c r="K407" s="125"/>
    </row>
    <row r="408" spans="2:11">
      <c r="B408" s="148"/>
      <c r="C408" s="125"/>
      <c r="D408" s="155"/>
      <c r="E408" s="155"/>
      <c r="F408" s="155"/>
      <c r="G408" s="155"/>
      <c r="H408" s="155"/>
      <c r="I408" s="125"/>
      <c r="J408" s="125"/>
      <c r="K408" s="125"/>
    </row>
    <row r="409" spans="2:11">
      <c r="B409" s="148"/>
      <c r="C409" s="125"/>
      <c r="D409" s="155"/>
      <c r="E409" s="155"/>
      <c r="F409" s="155"/>
      <c r="G409" s="155"/>
      <c r="H409" s="155"/>
      <c r="I409" s="125"/>
      <c r="J409" s="125"/>
      <c r="K409" s="125"/>
    </row>
    <row r="410" spans="2:11">
      <c r="B410" s="148"/>
      <c r="C410" s="125"/>
      <c r="D410" s="155"/>
      <c r="E410" s="155"/>
      <c r="F410" s="155"/>
      <c r="G410" s="155"/>
      <c r="H410" s="155"/>
      <c r="I410" s="125"/>
      <c r="J410" s="125"/>
      <c r="K410" s="125"/>
    </row>
    <row r="411" spans="2:11">
      <c r="B411" s="148"/>
      <c r="C411" s="125"/>
      <c r="D411" s="155"/>
      <c r="E411" s="155"/>
      <c r="F411" s="155"/>
      <c r="G411" s="155"/>
      <c r="H411" s="155"/>
      <c r="I411" s="125"/>
      <c r="J411" s="125"/>
      <c r="K411" s="125"/>
    </row>
    <row r="412" spans="2:11">
      <c r="B412" s="148"/>
      <c r="C412" s="125"/>
      <c r="D412" s="155"/>
      <c r="E412" s="155"/>
      <c r="F412" s="155"/>
      <c r="G412" s="155"/>
      <c r="H412" s="155"/>
      <c r="I412" s="125"/>
      <c r="J412" s="125"/>
      <c r="K412" s="125"/>
    </row>
    <row r="413" spans="2:11">
      <c r="B413" s="148"/>
      <c r="C413" s="125"/>
      <c r="D413" s="155"/>
      <c r="E413" s="155"/>
      <c r="F413" s="155"/>
      <c r="G413" s="155"/>
      <c r="H413" s="155"/>
      <c r="I413" s="125"/>
      <c r="J413" s="125"/>
      <c r="K413" s="125"/>
    </row>
    <row r="414" spans="2:11">
      <c r="B414" s="148"/>
      <c r="C414" s="125"/>
      <c r="D414" s="155"/>
      <c r="E414" s="155"/>
      <c r="F414" s="155"/>
      <c r="G414" s="155"/>
      <c r="H414" s="155"/>
      <c r="I414" s="125"/>
      <c r="J414" s="125"/>
      <c r="K414" s="125"/>
    </row>
    <row r="415" spans="2:11">
      <c r="B415" s="148"/>
      <c r="C415" s="125"/>
      <c r="D415" s="155"/>
      <c r="E415" s="155"/>
      <c r="F415" s="155"/>
      <c r="G415" s="155"/>
      <c r="H415" s="155"/>
      <c r="I415" s="125"/>
      <c r="J415" s="125"/>
      <c r="K415" s="125"/>
    </row>
    <row r="416" spans="2:11">
      <c r="B416" s="148"/>
      <c r="C416" s="125"/>
      <c r="D416" s="155"/>
      <c r="E416" s="155"/>
      <c r="F416" s="155"/>
      <c r="G416" s="155"/>
      <c r="H416" s="155"/>
      <c r="I416" s="125"/>
      <c r="J416" s="125"/>
      <c r="K416" s="125"/>
    </row>
    <row r="417" spans="2:11">
      <c r="B417" s="148"/>
      <c r="C417" s="125"/>
      <c r="D417" s="155"/>
      <c r="E417" s="155"/>
      <c r="F417" s="155"/>
      <c r="G417" s="155"/>
      <c r="H417" s="155"/>
      <c r="I417" s="125"/>
      <c r="J417" s="125"/>
      <c r="K417" s="125"/>
    </row>
    <row r="418" spans="2:11">
      <c r="B418" s="148"/>
      <c r="C418" s="125"/>
      <c r="D418" s="155"/>
      <c r="E418" s="155"/>
      <c r="F418" s="155"/>
      <c r="G418" s="155"/>
      <c r="H418" s="155"/>
      <c r="I418" s="125"/>
      <c r="J418" s="125"/>
      <c r="K418" s="125"/>
    </row>
    <row r="419" spans="2:11">
      <c r="B419" s="148"/>
      <c r="C419" s="125"/>
      <c r="D419" s="155"/>
      <c r="E419" s="155"/>
      <c r="F419" s="155"/>
      <c r="G419" s="155"/>
      <c r="H419" s="155"/>
      <c r="I419" s="125"/>
      <c r="J419" s="125"/>
      <c r="K419" s="125"/>
    </row>
    <row r="420" spans="2:11">
      <c r="B420" s="148"/>
      <c r="C420" s="125"/>
      <c r="D420" s="155"/>
      <c r="E420" s="155"/>
      <c r="F420" s="155"/>
      <c r="G420" s="155"/>
      <c r="H420" s="155"/>
      <c r="I420" s="125"/>
      <c r="J420" s="125"/>
      <c r="K420" s="125"/>
    </row>
    <row r="421" spans="2:11">
      <c r="B421" s="148"/>
      <c r="C421" s="125"/>
      <c r="D421" s="155"/>
      <c r="E421" s="155"/>
      <c r="F421" s="155"/>
      <c r="G421" s="155"/>
      <c r="H421" s="155"/>
      <c r="I421" s="125"/>
      <c r="J421" s="125"/>
      <c r="K421" s="125"/>
    </row>
    <row r="422" spans="2:11">
      <c r="B422" s="148"/>
      <c r="C422" s="125"/>
      <c r="D422" s="155"/>
      <c r="E422" s="155"/>
      <c r="F422" s="155"/>
      <c r="G422" s="155"/>
      <c r="H422" s="155"/>
      <c r="I422" s="125"/>
      <c r="J422" s="125"/>
      <c r="K422" s="125"/>
    </row>
    <row r="423" spans="2:11">
      <c r="B423" s="148"/>
      <c r="C423" s="125"/>
      <c r="D423" s="155"/>
      <c r="E423" s="155"/>
      <c r="F423" s="155"/>
      <c r="G423" s="155"/>
      <c r="H423" s="155"/>
      <c r="I423" s="125"/>
      <c r="J423" s="125"/>
      <c r="K423" s="125"/>
    </row>
    <row r="424" spans="2:11">
      <c r="B424" s="148"/>
      <c r="C424" s="125"/>
      <c r="D424" s="155"/>
      <c r="E424" s="155"/>
      <c r="F424" s="155"/>
      <c r="G424" s="155"/>
      <c r="H424" s="155"/>
      <c r="I424" s="125"/>
      <c r="J424" s="125"/>
      <c r="K424" s="125"/>
    </row>
    <row r="425" spans="2:11">
      <c r="B425" s="148"/>
      <c r="C425" s="125"/>
      <c r="D425" s="155"/>
      <c r="E425" s="155"/>
      <c r="F425" s="155"/>
      <c r="G425" s="155"/>
      <c r="H425" s="155"/>
      <c r="I425" s="125"/>
      <c r="J425" s="125"/>
      <c r="K425" s="125"/>
    </row>
    <row r="426" spans="2:11">
      <c r="B426" s="148"/>
      <c r="C426" s="125"/>
      <c r="D426" s="155"/>
      <c r="E426" s="155"/>
      <c r="F426" s="155"/>
      <c r="G426" s="155"/>
      <c r="H426" s="155"/>
      <c r="I426" s="125"/>
      <c r="J426" s="125"/>
      <c r="K426" s="125"/>
    </row>
    <row r="427" spans="2:11">
      <c r="B427" s="148"/>
      <c r="C427" s="125"/>
      <c r="D427" s="155"/>
      <c r="E427" s="155"/>
      <c r="F427" s="155"/>
      <c r="G427" s="155"/>
      <c r="H427" s="155"/>
      <c r="I427" s="125"/>
      <c r="J427" s="125"/>
      <c r="K427" s="125"/>
    </row>
    <row r="428" spans="2:11">
      <c r="B428" s="148"/>
      <c r="C428" s="125"/>
      <c r="D428" s="155"/>
      <c r="E428" s="155"/>
      <c r="F428" s="155"/>
      <c r="G428" s="155"/>
      <c r="H428" s="155"/>
      <c r="I428" s="125"/>
      <c r="J428" s="125"/>
      <c r="K428" s="125"/>
    </row>
    <row r="429" spans="2:11">
      <c r="B429" s="148"/>
      <c r="C429" s="125"/>
      <c r="D429" s="155"/>
      <c r="E429" s="155"/>
      <c r="F429" s="155"/>
      <c r="G429" s="155"/>
      <c r="H429" s="155"/>
      <c r="I429" s="125"/>
      <c r="J429" s="125"/>
      <c r="K429" s="125"/>
    </row>
    <row r="430" spans="2:11">
      <c r="B430" s="148"/>
      <c r="C430" s="125"/>
      <c r="D430" s="155"/>
      <c r="E430" s="155"/>
      <c r="F430" s="155"/>
      <c r="G430" s="155"/>
      <c r="H430" s="155"/>
      <c r="I430" s="125"/>
      <c r="J430" s="125"/>
      <c r="K430" s="125"/>
    </row>
    <row r="431" spans="2:11">
      <c r="B431" s="148"/>
      <c r="C431" s="125"/>
      <c r="D431" s="155"/>
      <c r="E431" s="155"/>
      <c r="F431" s="155"/>
      <c r="G431" s="155"/>
      <c r="H431" s="155"/>
      <c r="I431" s="125"/>
      <c r="J431" s="125"/>
      <c r="K431" s="125"/>
    </row>
    <row r="432" spans="2:11">
      <c r="B432" s="148"/>
      <c r="C432" s="125"/>
      <c r="D432" s="155"/>
      <c r="E432" s="155"/>
      <c r="F432" s="155"/>
      <c r="G432" s="155"/>
      <c r="H432" s="155"/>
      <c r="I432" s="125"/>
      <c r="J432" s="125"/>
      <c r="K432" s="125"/>
    </row>
    <row r="433" spans="2:11">
      <c r="B433" s="148"/>
      <c r="C433" s="125"/>
      <c r="D433" s="155"/>
      <c r="E433" s="155"/>
      <c r="F433" s="155"/>
      <c r="G433" s="155"/>
      <c r="H433" s="155"/>
      <c r="I433" s="125"/>
      <c r="J433" s="125"/>
      <c r="K433" s="125"/>
    </row>
    <row r="434" spans="2:11">
      <c r="B434" s="148"/>
      <c r="C434" s="125"/>
      <c r="D434" s="155"/>
      <c r="E434" s="155"/>
      <c r="F434" s="155"/>
      <c r="G434" s="155"/>
      <c r="H434" s="155"/>
      <c r="I434" s="125"/>
      <c r="J434" s="125"/>
      <c r="K434" s="125"/>
    </row>
    <row r="435" spans="2:11">
      <c r="B435" s="148"/>
      <c r="C435" s="125"/>
      <c r="D435" s="155"/>
      <c r="E435" s="155"/>
      <c r="F435" s="155"/>
      <c r="G435" s="155"/>
      <c r="H435" s="155"/>
      <c r="I435" s="125"/>
      <c r="J435" s="125"/>
      <c r="K435" s="125"/>
    </row>
    <row r="436" spans="2:11">
      <c r="B436" s="148"/>
      <c r="C436" s="125"/>
      <c r="D436" s="155"/>
      <c r="E436" s="155"/>
      <c r="F436" s="155"/>
      <c r="G436" s="155"/>
      <c r="H436" s="155"/>
      <c r="I436" s="125"/>
      <c r="J436" s="125"/>
      <c r="K436" s="125"/>
    </row>
    <row r="437" spans="2:11">
      <c r="B437" s="148"/>
      <c r="C437" s="125"/>
      <c r="D437" s="155"/>
      <c r="E437" s="155"/>
      <c r="F437" s="155"/>
      <c r="G437" s="155"/>
      <c r="H437" s="155"/>
      <c r="I437" s="125"/>
      <c r="J437" s="125"/>
      <c r="K437" s="125"/>
    </row>
    <row r="438" spans="2:11">
      <c r="B438" s="148"/>
      <c r="C438" s="125"/>
      <c r="D438" s="155"/>
      <c r="E438" s="155"/>
      <c r="F438" s="155"/>
      <c r="G438" s="155"/>
      <c r="H438" s="155"/>
      <c r="I438" s="125"/>
      <c r="J438" s="125"/>
      <c r="K438" s="125"/>
    </row>
    <row r="439" spans="2:11">
      <c r="B439" s="148"/>
      <c r="C439" s="125"/>
      <c r="D439" s="155"/>
      <c r="E439" s="155"/>
      <c r="F439" s="155"/>
      <c r="G439" s="155"/>
      <c r="H439" s="155"/>
      <c r="I439" s="125"/>
      <c r="J439" s="125"/>
      <c r="K439" s="125"/>
    </row>
    <row r="440" spans="2:11">
      <c r="B440" s="148"/>
      <c r="C440" s="125"/>
      <c r="D440" s="155"/>
      <c r="E440" s="155"/>
      <c r="F440" s="155"/>
      <c r="G440" s="155"/>
      <c r="H440" s="155"/>
      <c r="I440" s="125"/>
      <c r="J440" s="125"/>
      <c r="K440" s="125"/>
    </row>
    <row r="441" spans="2:11">
      <c r="B441" s="148"/>
      <c r="C441" s="125"/>
      <c r="D441" s="155"/>
      <c r="E441" s="155"/>
      <c r="F441" s="155"/>
      <c r="G441" s="155"/>
      <c r="H441" s="155"/>
      <c r="I441" s="125"/>
      <c r="J441" s="125"/>
      <c r="K441" s="125"/>
    </row>
    <row r="442" spans="2:11">
      <c r="B442" s="148"/>
      <c r="C442" s="125"/>
      <c r="D442" s="155"/>
      <c r="E442" s="155"/>
      <c r="F442" s="155"/>
      <c r="G442" s="155"/>
      <c r="H442" s="155"/>
      <c r="I442" s="125"/>
      <c r="J442" s="125"/>
      <c r="K442" s="125"/>
    </row>
    <row r="443" spans="2:11">
      <c r="B443" s="148"/>
      <c r="C443" s="125"/>
      <c r="D443" s="155"/>
      <c r="E443" s="155"/>
      <c r="F443" s="155"/>
      <c r="G443" s="155"/>
      <c r="H443" s="155"/>
      <c r="I443" s="125"/>
      <c r="J443" s="125"/>
      <c r="K443" s="125"/>
    </row>
    <row r="444" spans="2:11">
      <c r="B444" s="148"/>
      <c r="C444" s="125"/>
      <c r="D444" s="155"/>
      <c r="E444" s="155"/>
      <c r="F444" s="155"/>
      <c r="G444" s="155"/>
      <c r="H444" s="155"/>
      <c r="I444" s="125"/>
      <c r="J444" s="125"/>
      <c r="K444" s="125"/>
    </row>
    <row r="445" spans="2:11">
      <c r="B445" s="148"/>
      <c r="C445" s="125"/>
      <c r="D445" s="155"/>
      <c r="E445" s="155"/>
      <c r="F445" s="155"/>
      <c r="G445" s="155"/>
      <c r="H445" s="155"/>
      <c r="I445" s="125"/>
      <c r="J445" s="125"/>
      <c r="K445" s="125"/>
    </row>
    <row r="446" spans="2:11">
      <c r="B446" s="148"/>
      <c r="C446" s="125"/>
      <c r="D446" s="155"/>
      <c r="E446" s="155"/>
      <c r="F446" s="155"/>
      <c r="G446" s="155"/>
      <c r="H446" s="155"/>
      <c r="I446" s="125"/>
      <c r="J446" s="125"/>
      <c r="K446" s="125"/>
    </row>
    <row r="447" spans="2:11">
      <c r="B447" s="148"/>
      <c r="C447" s="125"/>
      <c r="D447" s="155"/>
      <c r="E447" s="155"/>
      <c r="F447" s="155"/>
      <c r="G447" s="155"/>
      <c r="H447" s="155"/>
      <c r="I447" s="125"/>
      <c r="J447" s="125"/>
      <c r="K447" s="125"/>
    </row>
    <row r="448" spans="2:11">
      <c r="B448" s="148"/>
      <c r="C448" s="125"/>
      <c r="D448" s="155"/>
      <c r="E448" s="155"/>
      <c r="F448" s="155"/>
      <c r="G448" s="155"/>
      <c r="H448" s="155"/>
      <c r="I448" s="125"/>
      <c r="J448" s="125"/>
      <c r="K448" s="125"/>
    </row>
    <row r="449" spans="2:11">
      <c r="B449" s="148"/>
      <c r="C449" s="125"/>
      <c r="D449" s="155"/>
      <c r="E449" s="155"/>
      <c r="F449" s="155"/>
      <c r="G449" s="155"/>
      <c r="H449" s="155"/>
      <c r="I449" s="125"/>
      <c r="J449" s="125"/>
      <c r="K449" s="125"/>
    </row>
    <row r="450" spans="2:11">
      <c r="B450" s="148"/>
      <c r="C450" s="125"/>
      <c r="D450" s="155"/>
      <c r="E450" s="155"/>
      <c r="F450" s="155"/>
      <c r="G450" s="155"/>
      <c r="H450" s="155"/>
      <c r="I450" s="125"/>
      <c r="J450" s="125"/>
      <c r="K450" s="125"/>
    </row>
    <row r="451" spans="2:11">
      <c r="B451" s="148"/>
      <c r="C451" s="125"/>
      <c r="D451" s="155"/>
      <c r="E451" s="155"/>
      <c r="F451" s="155"/>
      <c r="G451" s="155"/>
      <c r="H451" s="155"/>
      <c r="I451" s="125"/>
      <c r="J451" s="125"/>
      <c r="K451" s="125"/>
    </row>
    <row r="452" spans="2:11">
      <c r="B452" s="148"/>
      <c r="C452" s="125"/>
      <c r="D452" s="155"/>
      <c r="E452" s="155"/>
      <c r="F452" s="155"/>
      <c r="G452" s="155"/>
      <c r="H452" s="155"/>
      <c r="I452" s="125"/>
      <c r="J452" s="125"/>
      <c r="K452" s="125"/>
    </row>
    <row r="453" spans="2:11">
      <c r="B453" s="148"/>
      <c r="C453" s="125"/>
      <c r="D453" s="155"/>
      <c r="E453" s="155"/>
      <c r="F453" s="155"/>
      <c r="G453" s="155"/>
      <c r="H453" s="155"/>
      <c r="I453" s="125"/>
      <c r="J453" s="125"/>
      <c r="K453" s="125"/>
    </row>
    <row r="454" spans="2:11">
      <c r="B454" s="148"/>
      <c r="C454" s="125"/>
      <c r="D454" s="155"/>
      <c r="E454" s="155"/>
      <c r="F454" s="155"/>
      <c r="G454" s="155"/>
      <c r="H454" s="155"/>
      <c r="I454" s="125"/>
      <c r="J454" s="125"/>
      <c r="K454" s="125"/>
    </row>
    <row r="455" spans="2:11">
      <c r="B455" s="148"/>
      <c r="C455" s="125"/>
      <c r="D455" s="155"/>
      <c r="E455" s="155"/>
      <c r="F455" s="155"/>
      <c r="G455" s="155"/>
      <c r="H455" s="155"/>
      <c r="I455" s="125"/>
      <c r="J455" s="125"/>
      <c r="K455" s="125"/>
    </row>
    <row r="456" spans="2:11">
      <c r="B456" s="148"/>
      <c r="C456" s="125"/>
      <c r="D456" s="155"/>
      <c r="E456" s="155"/>
      <c r="F456" s="155"/>
      <c r="G456" s="155"/>
      <c r="H456" s="155"/>
      <c r="I456" s="125"/>
      <c r="J456" s="125"/>
      <c r="K456" s="125"/>
    </row>
    <row r="457" spans="2:11">
      <c r="B457" s="148"/>
      <c r="C457" s="125"/>
      <c r="D457" s="155"/>
      <c r="E457" s="155"/>
      <c r="F457" s="155"/>
      <c r="G457" s="155"/>
      <c r="H457" s="155"/>
      <c r="I457" s="125"/>
      <c r="J457" s="125"/>
      <c r="K457" s="125"/>
    </row>
    <row r="458" spans="2:11">
      <c r="B458" s="148"/>
      <c r="C458" s="125"/>
      <c r="D458" s="155"/>
      <c r="E458" s="155"/>
      <c r="F458" s="155"/>
      <c r="G458" s="155"/>
      <c r="H458" s="155"/>
      <c r="I458" s="125"/>
      <c r="J458" s="125"/>
      <c r="K458" s="125"/>
    </row>
    <row r="459" spans="2:11">
      <c r="B459" s="148"/>
      <c r="C459" s="125"/>
      <c r="D459" s="155"/>
      <c r="E459" s="155"/>
      <c r="F459" s="155"/>
      <c r="G459" s="155"/>
      <c r="H459" s="155"/>
      <c r="I459" s="125"/>
      <c r="J459" s="125"/>
      <c r="K459" s="125"/>
    </row>
    <row r="460" spans="2:11">
      <c r="B460" s="148"/>
      <c r="C460" s="125"/>
      <c r="D460" s="155"/>
      <c r="E460" s="155"/>
      <c r="F460" s="155"/>
      <c r="G460" s="155"/>
      <c r="H460" s="155"/>
      <c r="I460" s="125"/>
      <c r="J460" s="125"/>
      <c r="K460" s="125"/>
    </row>
    <row r="461" spans="2:11">
      <c r="B461" s="148"/>
      <c r="C461" s="125"/>
      <c r="D461" s="155"/>
      <c r="E461" s="155"/>
      <c r="F461" s="155"/>
      <c r="G461" s="155"/>
      <c r="H461" s="155"/>
      <c r="I461" s="125"/>
      <c r="J461" s="125"/>
      <c r="K461" s="125"/>
    </row>
    <row r="462" spans="2:11">
      <c r="B462" s="148"/>
      <c r="C462" s="125"/>
      <c r="D462" s="155"/>
      <c r="E462" s="155"/>
      <c r="F462" s="155"/>
      <c r="G462" s="155"/>
      <c r="H462" s="155"/>
      <c r="I462" s="125"/>
      <c r="J462" s="125"/>
      <c r="K462" s="125"/>
    </row>
    <row r="463" spans="2:11">
      <c r="B463" s="148"/>
      <c r="C463" s="125"/>
      <c r="D463" s="155"/>
      <c r="E463" s="155"/>
      <c r="F463" s="155"/>
      <c r="G463" s="155"/>
      <c r="H463" s="155"/>
      <c r="I463" s="125"/>
      <c r="J463" s="125"/>
      <c r="K463" s="125"/>
    </row>
    <row r="464" spans="2:11">
      <c r="B464" s="148"/>
      <c r="C464" s="125"/>
      <c r="D464" s="155"/>
      <c r="E464" s="155"/>
      <c r="F464" s="155"/>
      <c r="G464" s="155"/>
      <c r="H464" s="155"/>
      <c r="I464" s="125"/>
      <c r="J464" s="125"/>
      <c r="K464" s="125"/>
    </row>
    <row r="465" spans="2:11">
      <c r="B465" s="148"/>
      <c r="C465" s="125"/>
      <c r="D465" s="155"/>
      <c r="E465" s="155"/>
      <c r="F465" s="155"/>
      <c r="G465" s="155"/>
      <c r="H465" s="155"/>
      <c r="I465" s="125"/>
      <c r="J465" s="125"/>
      <c r="K465" s="125"/>
    </row>
    <row r="466" spans="2:11">
      <c r="B466" s="148"/>
      <c r="C466" s="125"/>
      <c r="D466" s="155"/>
      <c r="E466" s="155"/>
      <c r="F466" s="155"/>
      <c r="G466" s="155"/>
      <c r="H466" s="155"/>
      <c r="I466" s="125"/>
      <c r="J466" s="125"/>
      <c r="K466" s="125"/>
    </row>
    <row r="467" spans="2:11">
      <c r="B467" s="148"/>
      <c r="C467" s="125"/>
      <c r="D467" s="155"/>
      <c r="E467" s="155"/>
      <c r="F467" s="155"/>
      <c r="G467" s="155"/>
      <c r="H467" s="155"/>
      <c r="I467" s="125"/>
      <c r="J467" s="125"/>
      <c r="K467" s="125"/>
    </row>
    <row r="468" spans="2:11">
      <c r="B468" s="148"/>
      <c r="C468" s="125"/>
      <c r="D468" s="155"/>
      <c r="E468" s="155"/>
      <c r="F468" s="155"/>
      <c r="G468" s="155"/>
      <c r="H468" s="155"/>
      <c r="I468" s="125"/>
      <c r="J468" s="125"/>
      <c r="K468" s="125"/>
    </row>
    <row r="469" spans="2:11">
      <c r="B469" s="148"/>
      <c r="C469" s="125"/>
      <c r="D469" s="155"/>
      <c r="E469" s="155"/>
      <c r="F469" s="155"/>
      <c r="G469" s="155"/>
      <c r="H469" s="155"/>
      <c r="I469" s="125"/>
      <c r="J469" s="125"/>
      <c r="K469" s="125"/>
    </row>
    <row r="470" spans="2:11">
      <c r="B470" s="148"/>
      <c r="C470" s="125"/>
      <c r="D470" s="155"/>
      <c r="E470" s="155"/>
      <c r="F470" s="155"/>
      <c r="G470" s="155"/>
      <c r="H470" s="155"/>
      <c r="I470" s="125"/>
      <c r="J470" s="125"/>
      <c r="K470" s="125"/>
    </row>
    <row r="471" spans="2:11">
      <c r="B471" s="148"/>
      <c r="C471" s="125"/>
      <c r="D471" s="155"/>
      <c r="E471" s="155"/>
      <c r="F471" s="155"/>
      <c r="G471" s="155"/>
      <c r="H471" s="155"/>
      <c r="I471" s="125"/>
      <c r="J471" s="125"/>
      <c r="K471" s="125"/>
    </row>
    <row r="472" spans="2:11">
      <c r="B472" s="148"/>
      <c r="C472" s="125"/>
      <c r="D472" s="155"/>
      <c r="E472" s="155"/>
      <c r="F472" s="155"/>
      <c r="G472" s="155"/>
      <c r="H472" s="155"/>
      <c r="I472" s="125"/>
      <c r="J472" s="125"/>
      <c r="K472" s="125"/>
    </row>
    <row r="473" spans="2:11">
      <c r="B473" s="148"/>
      <c r="C473" s="125"/>
      <c r="D473" s="155"/>
      <c r="E473" s="155"/>
      <c r="F473" s="155"/>
      <c r="G473" s="155"/>
      <c r="H473" s="155"/>
      <c r="I473" s="125"/>
      <c r="J473" s="125"/>
      <c r="K473" s="125"/>
    </row>
    <row r="474" spans="2:11">
      <c r="B474" s="148"/>
      <c r="C474" s="125"/>
      <c r="D474" s="155"/>
      <c r="E474" s="155"/>
      <c r="F474" s="155"/>
      <c r="G474" s="155"/>
      <c r="H474" s="155"/>
      <c r="I474" s="125"/>
      <c r="J474" s="125"/>
      <c r="K474" s="125"/>
    </row>
    <row r="475" spans="2:11">
      <c r="B475" s="148"/>
      <c r="C475" s="125"/>
      <c r="D475" s="155"/>
      <c r="E475" s="155"/>
      <c r="F475" s="155"/>
      <c r="G475" s="155"/>
      <c r="H475" s="155"/>
      <c r="I475" s="125"/>
      <c r="J475" s="125"/>
      <c r="K475" s="125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mergeCells count="1">
    <mergeCell ref="B6:K6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53.5703125" style="2" bestFit="1" customWidth="1"/>
    <col min="3" max="3" width="29.42578125" style="1" bestFit="1" customWidth="1"/>
    <col min="4" max="4" width="11.85546875" style="1" customWidth="1"/>
    <col min="5" max="16384" width="9.140625" style="1"/>
  </cols>
  <sheetData>
    <row r="1" spans="2:14">
      <c r="B1" s="56" t="s">
        <v>161</v>
      </c>
      <c r="C1" s="77" t="s" vm="1">
        <v>240</v>
      </c>
    </row>
    <row r="2" spans="2:14">
      <c r="B2" s="56" t="s">
        <v>160</v>
      </c>
      <c r="C2" s="77" t="s">
        <v>241</v>
      </c>
    </row>
    <row r="3" spans="2:14">
      <c r="B3" s="56" t="s">
        <v>162</v>
      </c>
      <c r="C3" s="77" t="s">
        <v>242</v>
      </c>
    </row>
    <row r="4" spans="2:14">
      <c r="B4" s="56" t="s">
        <v>163</v>
      </c>
      <c r="C4" s="77">
        <v>17010</v>
      </c>
    </row>
    <row r="6" spans="2:14" ht="26.25" customHeight="1">
      <c r="B6" s="139" t="s">
        <v>196</v>
      </c>
      <c r="C6" s="140"/>
      <c r="D6" s="141"/>
    </row>
    <row r="7" spans="2:14" s="3" customFormat="1" ht="31.5">
      <c r="B7" s="59" t="s">
        <v>131</v>
      </c>
      <c r="C7" s="64" t="s">
        <v>122</v>
      </c>
      <c r="D7" s="65" t="s">
        <v>121</v>
      </c>
    </row>
    <row r="8" spans="2:14" s="3" customFormat="1">
      <c r="B8" s="15"/>
      <c r="C8" s="32" t="s">
        <v>226</v>
      </c>
      <c r="D8" s="17" t="s">
        <v>22</v>
      </c>
    </row>
    <row r="9" spans="2:14" s="4" customFormat="1" ht="18" customHeight="1">
      <c r="B9" s="18"/>
      <c r="C9" s="19" t="s">
        <v>1</v>
      </c>
      <c r="D9" s="20" t="s">
        <v>2</v>
      </c>
    </row>
    <row r="10" spans="2:14" s="4" customFormat="1" ht="18" customHeight="1">
      <c r="B10" s="103" t="s">
        <v>2825</v>
      </c>
      <c r="C10" s="90">
        <v>546.66542913791432</v>
      </c>
      <c r="D10" s="103"/>
    </row>
    <row r="11" spans="2:14">
      <c r="B11" s="80" t="s">
        <v>28</v>
      </c>
      <c r="C11" s="90">
        <v>108.77832496592167</v>
      </c>
      <c r="D11" s="123"/>
    </row>
    <row r="12" spans="2:14">
      <c r="B12" s="86" t="s">
        <v>2826</v>
      </c>
      <c r="C12" s="93">
        <v>2.2157133537762337</v>
      </c>
      <c r="D12" s="104">
        <v>45640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86" t="s">
        <v>2827</v>
      </c>
      <c r="C13" s="93">
        <v>0.90781724345341275</v>
      </c>
      <c r="D13" s="104">
        <v>44440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86" t="s">
        <v>2828</v>
      </c>
      <c r="C14" s="93">
        <v>1.8687220568162761</v>
      </c>
      <c r="D14" s="104">
        <v>44516</v>
      </c>
    </row>
    <row r="15" spans="2:14">
      <c r="B15" s="86" t="s">
        <v>2829</v>
      </c>
      <c r="C15" s="93">
        <v>0.32592880516155937</v>
      </c>
      <c r="D15" s="104">
        <v>43830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86" t="s">
        <v>2830</v>
      </c>
      <c r="C16" s="93">
        <v>0.51467914596825326</v>
      </c>
      <c r="D16" s="104">
        <v>47467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86" t="s">
        <v>2831</v>
      </c>
      <c r="C17" s="93">
        <v>3.2220150872632742</v>
      </c>
      <c r="D17" s="104">
        <v>46054</v>
      </c>
    </row>
    <row r="18" spans="2:4">
      <c r="B18" s="86" t="s">
        <v>2037</v>
      </c>
      <c r="C18" s="93">
        <v>0.24996220979874356</v>
      </c>
      <c r="D18" s="104">
        <v>43830</v>
      </c>
    </row>
    <row r="19" spans="2:4">
      <c r="B19" s="86" t="s">
        <v>2832</v>
      </c>
      <c r="C19" s="93">
        <v>0.32076965008323155</v>
      </c>
      <c r="D19" s="104">
        <v>43883</v>
      </c>
    </row>
    <row r="20" spans="2:4">
      <c r="B20" s="86" t="s">
        <v>2833</v>
      </c>
      <c r="C20" s="93">
        <v>0.72243841910710749</v>
      </c>
      <c r="D20" s="104">
        <v>44498</v>
      </c>
    </row>
    <row r="21" spans="2:4">
      <c r="B21" s="86" t="s">
        <v>3035</v>
      </c>
      <c r="C21" s="93">
        <v>10.801773894235749</v>
      </c>
      <c r="D21" s="104">
        <v>44255</v>
      </c>
    </row>
    <row r="22" spans="2:4">
      <c r="B22" s="86" t="s">
        <v>2042</v>
      </c>
      <c r="C22" s="93">
        <v>2.8966153285916993</v>
      </c>
      <c r="D22" s="104">
        <v>47209</v>
      </c>
    </row>
    <row r="23" spans="2:4">
      <c r="B23" s="86" t="s">
        <v>2834</v>
      </c>
      <c r="C23" s="93">
        <v>0.18598006425183641</v>
      </c>
      <c r="D23" s="104">
        <v>45534</v>
      </c>
    </row>
    <row r="24" spans="2:4">
      <c r="B24" s="86" t="s">
        <v>2835</v>
      </c>
      <c r="C24" s="93">
        <v>5.8960757626635614</v>
      </c>
      <c r="D24" s="104">
        <v>45534</v>
      </c>
    </row>
    <row r="25" spans="2:4">
      <c r="B25" s="86" t="s">
        <v>2836</v>
      </c>
      <c r="C25" s="93">
        <v>1.7874058909938075</v>
      </c>
      <c r="D25" s="104">
        <v>46132</v>
      </c>
    </row>
    <row r="26" spans="2:4">
      <c r="B26" s="86" t="s">
        <v>2837</v>
      </c>
      <c r="C26" s="93">
        <v>5.0615238578650613E-2</v>
      </c>
      <c r="D26" s="104">
        <v>44290</v>
      </c>
    </row>
    <row r="27" spans="2:4">
      <c r="B27" s="86" t="s">
        <v>2838</v>
      </c>
      <c r="C27" s="93">
        <v>4.3868654497046302</v>
      </c>
      <c r="D27" s="104">
        <v>44727</v>
      </c>
    </row>
    <row r="28" spans="2:4">
      <c r="B28" s="86" t="s">
        <v>2839</v>
      </c>
      <c r="C28" s="93">
        <v>0.14518410437529228</v>
      </c>
      <c r="D28" s="104">
        <v>43769</v>
      </c>
    </row>
    <row r="29" spans="2:4">
      <c r="B29" s="86" t="s">
        <v>2840</v>
      </c>
      <c r="C29" s="93">
        <v>0.80918002428724312</v>
      </c>
      <c r="D29" s="104">
        <v>44012</v>
      </c>
    </row>
    <row r="30" spans="2:4">
      <c r="B30" s="86" t="s">
        <v>2841</v>
      </c>
      <c r="C30" s="93">
        <v>3.1667662757840596</v>
      </c>
      <c r="D30" s="104">
        <v>46752</v>
      </c>
    </row>
    <row r="31" spans="2:4">
      <c r="B31" s="86" t="s">
        <v>2842</v>
      </c>
      <c r="C31" s="93">
        <v>2.6878169458006327</v>
      </c>
      <c r="D31" s="104">
        <v>46631</v>
      </c>
    </row>
    <row r="32" spans="2:4">
      <c r="B32" s="86" t="s">
        <v>2843</v>
      </c>
      <c r="C32" s="93">
        <v>3.0588151391040793E-3</v>
      </c>
      <c r="D32" s="104">
        <v>44927</v>
      </c>
    </row>
    <row r="33" spans="2:4">
      <c r="B33" s="86" t="s">
        <v>2844</v>
      </c>
      <c r="C33" s="93">
        <v>0.38931000551556444</v>
      </c>
      <c r="D33" s="104">
        <v>45255</v>
      </c>
    </row>
    <row r="34" spans="2:4">
      <c r="B34" s="86" t="s">
        <v>2067</v>
      </c>
      <c r="C34" s="93">
        <v>1.8482207500798056</v>
      </c>
      <c r="D34" s="104">
        <v>48214</v>
      </c>
    </row>
    <row r="35" spans="2:4">
      <c r="B35" s="86" t="s">
        <v>3036</v>
      </c>
      <c r="C35" s="93">
        <v>11.805189731911488</v>
      </c>
      <c r="D35" s="104">
        <v>44561</v>
      </c>
    </row>
    <row r="36" spans="2:4">
      <c r="B36" s="86" t="s">
        <v>3037</v>
      </c>
      <c r="C36" s="93">
        <v>2.9044747513430864</v>
      </c>
      <c r="D36" s="104">
        <v>44246</v>
      </c>
    </row>
    <row r="37" spans="2:4">
      <c r="B37" s="86" t="s">
        <v>3038</v>
      </c>
      <c r="C37" s="93">
        <v>26.873795289639279</v>
      </c>
      <c r="D37" s="104">
        <v>46100</v>
      </c>
    </row>
    <row r="38" spans="2:4">
      <c r="B38" s="86" t="s">
        <v>3039</v>
      </c>
      <c r="C38" s="93">
        <v>2.7342704063140806</v>
      </c>
      <c r="D38" s="104">
        <v>44926</v>
      </c>
    </row>
    <row r="39" spans="2:4">
      <c r="B39" s="86" t="s">
        <v>3040</v>
      </c>
      <c r="C39" s="93">
        <v>7.2544911946236033</v>
      </c>
      <c r="D39" s="104">
        <v>43800</v>
      </c>
    </row>
    <row r="40" spans="2:4">
      <c r="B40" s="86" t="s">
        <v>3041</v>
      </c>
      <c r="C40" s="93">
        <v>5.124351924077267</v>
      </c>
      <c r="D40" s="104">
        <v>43799</v>
      </c>
    </row>
    <row r="41" spans="2:4">
      <c r="B41" s="86" t="s">
        <v>3042</v>
      </c>
      <c r="C41" s="93">
        <v>6.6788371465831453</v>
      </c>
      <c r="D41" s="104">
        <v>44739</v>
      </c>
    </row>
    <row r="42" spans="2:4">
      <c r="B42" s="86"/>
      <c r="C42" s="93"/>
      <c r="D42" s="104"/>
    </row>
    <row r="43" spans="2:4">
      <c r="B43" s="80" t="s">
        <v>2845</v>
      </c>
      <c r="C43" s="90">
        <v>437.88710417199252</v>
      </c>
      <c r="D43" s="123"/>
    </row>
    <row r="44" spans="2:4">
      <c r="B44" s="86" t="s">
        <v>2846</v>
      </c>
      <c r="C44" s="93">
        <v>3.8963769134668933</v>
      </c>
      <c r="D44" s="104">
        <v>45778</v>
      </c>
    </row>
    <row r="45" spans="2:4">
      <c r="B45" s="86" t="s">
        <v>2847</v>
      </c>
      <c r="C45" s="93">
        <v>6.5067264104912885</v>
      </c>
      <c r="D45" s="104">
        <v>46326</v>
      </c>
    </row>
    <row r="46" spans="2:4">
      <c r="B46" s="86" t="s">
        <v>2848</v>
      </c>
      <c r="C46" s="93">
        <v>3.5684618145780846</v>
      </c>
      <c r="D46" s="104">
        <v>46326</v>
      </c>
    </row>
    <row r="47" spans="2:4">
      <c r="B47" s="86" t="s">
        <v>2849</v>
      </c>
      <c r="C47" s="93">
        <v>0.47188525427591271</v>
      </c>
      <c r="D47" s="104">
        <v>46054</v>
      </c>
    </row>
    <row r="48" spans="2:4">
      <c r="B48" s="86" t="s">
        <v>2850</v>
      </c>
      <c r="C48" s="93">
        <v>2.8395680280506022</v>
      </c>
      <c r="D48" s="104">
        <v>47270</v>
      </c>
    </row>
    <row r="49" spans="2:4">
      <c r="B49" s="86" t="s">
        <v>2851</v>
      </c>
      <c r="C49" s="93">
        <v>2.6358637639356638E-2</v>
      </c>
      <c r="D49" s="104">
        <v>43769</v>
      </c>
    </row>
    <row r="50" spans="2:4">
      <c r="B50" s="86" t="s">
        <v>2852</v>
      </c>
      <c r="C50" s="93">
        <v>2.447641336826119</v>
      </c>
      <c r="D50" s="104">
        <v>44429</v>
      </c>
    </row>
    <row r="51" spans="2:4">
      <c r="B51" s="86" t="s">
        <v>2096</v>
      </c>
      <c r="C51" s="93">
        <v>6.1085580794640446</v>
      </c>
      <c r="D51" s="104">
        <v>46601</v>
      </c>
    </row>
    <row r="52" spans="2:4">
      <c r="B52" s="86" t="s">
        <v>2853</v>
      </c>
      <c r="C52" s="93">
        <v>6.5771437678499121</v>
      </c>
      <c r="D52" s="104">
        <v>47209</v>
      </c>
    </row>
    <row r="53" spans="2:4">
      <c r="B53" s="86" t="s">
        <v>2854</v>
      </c>
      <c r="C53" s="93">
        <v>3.5540779689685147</v>
      </c>
      <c r="D53" s="104">
        <v>45382</v>
      </c>
    </row>
    <row r="54" spans="2:4">
      <c r="B54" s="86" t="s">
        <v>2855</v>
      </c>
      <c r="C54" s="93">
        <v>0.17401214181562258</v>
      </c>
      <c r="D54" s="104">
        <v>44621</v>
      </c>
    </row>
    <row r="55" spans="2:4">
      <c r="B55" s="86" t="s">
        <v>2856</v>
      </c>
      <c r="C55" s="93">
        <v>8.0873771501674332E-4</v>
      </c>
      <c r="D55" s="104">
        <v>43830</v>
      </c>
    </row>
    <row r="56" spans="2:4">
      <c r="B56" s="86" t="s">
        <v>2100</v>
      </c>
      <c r="C56" s="93">
        <v>6.6841225555709762</v>
      </c>
      <c r="D56" s="104">
        <v>47119</v>
      </c>
    </row>
    <row r="57" spans="2:4">
      <c r="B57" s="86" t="s">
        <v>2857</v>
      </c>
      <c r="C57" s="93">
        <v>8.0906954568924355E-3</v>
      </c>
      <c r="D57" s="104">
        <v>43769</v>
      </c>
    </row>
    <row r="58" spans="2:4">
      <c r="B58" s="86" t="s">
        <v>2858</v>
      </c>
      <c r="C58" s="93">
        <v>1.5620461656823161</v>
      </c>
      <c r="D58" s="104">
        <v>45748</v>
      </c>
    </row>
    <row r="59" spans="2:4">
      <c r="B59" s="124" t="s">
        <v>2083</v>
      </c>
      <c r="C59" s="93">
        <v>5.6840741155432717</v>
      </c>
      <c r="D59" s="104">
        <v>47119</v>
      </c>
    </row>
    <row r="60" spans="2:4">
      <c r="B60" s="86" t="s">
        <v>2859</v>
      </c>
      <c r="C60" s="93">
        <v>3.4473260447667173</v>
      </c>
      <c r="D60" s="104">
        <v>44722</v>
      </c>
    </row>
    <row r="61" spans="2:4">
      <c r="B61" s="86" t="s">
        <v>3043</v>
      </c>
      <c r="C61" s="93">
        <v>7.5386164627730228</v>
      </c>
      <c r="D61" s="104">
        <v>44332</v>
      </c>
    </row>
    <row r="62" spans="2:4">
      <c r="B62" s="86" t="s">
        <v>2860</v>
      </c>
      <c r="C62" s="93">
        <v>1.4772989469416189</v>
      </c>
      <c r="D62" s="104">
        <v>46082</v>
      </c>
    </row>
    <row r="63" spans="2:4">
      <c r="B63" s="86" t="s">
        <v>2102</v>
      </c>
      <c r="C63" s="93">
        <v>1.569626298757729</v>
      </c>
      <c r="D63" s="104">
        <v>44727</v>
      </c>
    </row>
    <row r="64" spans="2:4">
      <c r="B64" s="86" t="s">
        <v>2103</v>
      </c>
      <c r="C64" s="93">
        <v>9.323982237965323</v>
      </c>
      <c r="D64" s="104">
        <v>47119</v>
      </c>
    </row>
    <row r="65" spans="2:4">
      <c r="B65" s="86" t="s">
        <v>2861</v>
      </c>
      <c r="C65" s="93">
        <v>1.407454143013644</v>
      </c>
      <c r="D65" s="104">
        <v>47119</v>
      </c>
    </row>
    <row r="66" spans="2:4">
      <c r="B66" s="86" t="s">
        <v>2862</v>
      </c>
      <c r="C66" s="93">
        <v>5.5198593627891626</v>
      </c>
      <c r="D66" s="104">
        <v>46742</v>
      </c>
    </row>
    <row r="67" spans="2:4">
      <c r="B67" s="86" t="s">
        <v>2105</v>
      </c>
      <c r="C67" s="93">
        <v>4.9131912688614658</v>
      </c>
      <c r="D67" s="104">
        <v>45557</v>
      </c>
    </row>
    <row r="68" spans="2:4">
      <c r="B68" s="86" t="s">
        <v>2106</v>
      </c>
      <c r="C68" s="93">
        <v>2.0172039674176204E-2</v>
      </c>
      <c r="D68" s="104">
        <v>44196</v>
      </c>
    </row>
    <row r="69" spans="2:4">
      <c r="B69" s="124" t="s">
        <v>2110</v>
      </c>
      <c r="C69" s="93">
        <v>63.799649793041297</v>
      </c>
      <c r="D69" s="104">
        <v>50041</v>
      </c>
    </row>
    <row r="70" spans="2:4">
      <c r="B70" s="86" t="s">
        <v>2863</v>
      </c>
      <c r="C70" s="93">
        <v>6.1575320004187368</v>
      </c>
      <c r="D70" s="104">
        <v>46971</v>
      </c>
    </row>
    <row r="71" spans="2:4">
      <c r="B71" s="86" t="s">
        <v>3044</v>
      </c>
      <c r="C71" s="93">
        <v>0.70955629447433344</v>
      </c>
      <c r="D71" s="104">
        <v>44075</v>
      </c>
    </row>
    <row r="72" spans="2:4">
      <c r="B72" s="86" t="s">
        <v>2864</v>
      </c>
      <c r="C72" s="93">
        <v>3.0802356238474791</v>
      </c>
      <c r="D72" s="104">
        <v>46012</v>
      </c>
    </row>
    <row r="73" spans="2:4">
      <c r="B73" s="86" t="s">
        <v>2865</v>
      </c>
      <c r="C73" s="93">
        <v>5.8672385732790704E-2</v>
      </c>
      <c r="D73" s="104">
        <v>46326</v>
      </c>
    </row>
    <row r="74" spans="2:4">
      <c r="B74" s="86" t="s">
        <v>2866</v>
      </c>
      <c r="C74" s="93">
        <v>3.686839396244207E-2</v>
      </c>
      <c r="D74" s="104">
        <v>46326</v>
      </c>
    </row>
    <row r="75" spans="2:4">
      <c r="B75" s="86" t="s">
        <v>2117</v>
      </c>
      <c r="C75" s="93">
        <v>2.1716018880782724E-3</v>
      </c>
      <c r="D75" s="104">
        <v>43830</v>
      </c>
    </row>
    <row r="76" spans="2:4">
      <c r="B76" s="86" t="s">
        <v>2867</v>
      </c>
      <c r="C76" s="93">
        <v>9.0589852303252991E-2</v>
      </c>
      <c r="D76" s="104">
        <v>43743</v>
      </c>
    </row>
    <row r="77" spans="2:4">
      <c r="B77" s="86" t="s">
        <v>2868</v>
      </c>
      <c r="C77" s="93">
        <v>4.1147003389986947E-2</v>
      </c>
      <c r="D77" s="104">
        <v>44013</v>
      </c>
    </row>
    <row r="78" spans="2:4">
      <c r="B78" s="86" t="s">
        <v>2869</v>
      </c>
      <c r="C78" s="93">
        <v>0.18582053097052589</v>
      </c>
      <c r="D78" s="104">
        <v>44378</v>
      </c>
    </row>
    <row r="79" spans="2:4">
      <c r="B79" s="86" t="s">
        <v>2870</v>
      </c>
      <c r="C79" s="93">
        <v>5.3972490288895436</v>
      </c>
      <c r="D79" s="104">
        <v>47392</v>
      </c>
    </row>
    <row r="80" spans="2:4">
      <c r="B80" s="86" t="s">
        <v>2871</v>
      </c>
      <c r="C80" s="93">
        <v>11.750539122782344</v>
      </c>
      <c r="D80" s="104">
        <v>47392</v>
      </c>
    </row>
    <row r="81" spans="2:4">
      <c r="B81" s="124" t="s">
        <v>2872</v>
      </c>
      <c r="C81" s="93">
        <v>2.3550038312748905E-2</v>
      </c>
      <c r="D81" s="104">
        <v>44727</v>
      </c>
    </row>
    <row r="82" spans="2:4">
      <c r="B82" s="86" t="s">
        <v>2122</v>
      </c>
      <c r="C82" s="93">
        <v>0.2886149641709978</v>
      </c>
      <c r="D82" s="104">
        <v>46199</v>
      </c>
    </row>
    <row r="83" spans="2:4">
      <c r="B83" s="86" t="s">
        <v>3045</v>
      </c>
      <c r="C83" s="93">
        <v>16.657973934711038</v>
      </c>
      <c r="D83" s="104">
        <v>46626</v>
      </c>
    </row>
    <row r="84" spans="2:4">
      <c r="B84" s="86" t="s">
        <v>2124</v>
      </c>
      <c r="C84" s="93">
        <v>0.38313947257934183</v>
      </c>
      <c r="D84" s="104">
        <v>46998</v>
      </c>
    </row>
    <row r="85" spans="2:4">
      <c r="B85" s="86" t="s">
        <v>2873</v>
      </c>
      <c r="C85" s="93">
        <v>3.637871106459456E-2</v>
      </c>
      <c r="D85" s="104">
        <v>46938</v>
      </c>
    </row>
    <row r="86" spans="2:4">
      <c r="B86" s="86" t="s">
        <v>2874</v>
      </c>
      <c r="C86" s="93">
        <v>1.5106511378440783</v>
      </c>
      <c r="D86" s="104">
        <v>47026</v>
      </c>
    </row>
    <row r="87" spans="2:4">
      <c r="B87" s="124" t="s">
        <v>3046</v>
      </c>
      <c r="C87" s="93">
        <v>0.16681875656750195</v>
      </c>
      <c r="D87" s="104">
        <v>46663</v>
      </c>
    </row>
    <row r="88" spans="2:4">
      <c r="B88" s="86" t="s">
        <v>2875</v>
      </c>
      <c r="C88" s="93">
        <v>0.21477899335058037</v>
      </c>
      <c r="D88" s="104">
        <v>46938</v>
      </c>
    </row>
    <row r="89" spans="2:4">
      <c r="B89" s="86" t="s">
        <v>2876</v>
      </c>
      <c r="C89" s="93">
        <v>0.76943088786671365</v>
      </c>
      <c r="D89" s="104">
        <v>46201</v>
      </c>
    </row>
    <row r="90" spans="2:4">
      <c r="B90" s="86" t="s">
        <v>2877</v>
      </c>
      <c r="C90" s="93">
        <v>1.8489124683766966E-2</v>
      </c>
      <c r="D90" s="104">
        <v>46938</v>
      </c>
    </row>
    <row r="91" spans="2:4">
      <c r="B91" s="86" t="s">
        <v>2129</v>
      </c>
      <c r="C91" s="93">
        <v>8.0377591733698697E-2</v>
      </c>
      <c r="D91" s="104">
        <v>46938</v>
      </c>
    </row>
    <row r="92" spans="2:4">
      <c r="B92" s="86" t="s">
        <v>2130</v>
      </c>
      <c r="C92" s="93">
        <v>1.1065325160461884E-2</v>
      </c>
      <c r="D92" s="104">
        <v>46938</v>
      </c>
    </row>
    <row r="93" spans="2:4">
      <c r="B93" s="124" t="s">
        <v>2878</v>
      </c>
      <c r="C93" s="93">
        <v>0.21587242860564027</v>
      </c>
      <c r="D93" s="104">
        <v>46938</v>
      </c>
    </row>
    <row r="94" spans="2:4">
      <c r="B94" s="86" t="s">
        <v>2131</v>
      </c>
      <c r="C94" s="93">
        <v>0.28907256482878629</v>
      </c>
      <c r="D94" s="104">
        <v>43830</v>
      </c>
    </row>
    <row r="95" spans="2:4">
      <c r="B95" s="124" t="s">
        <v>2132</v>
      </c>
      <c r="C95" s="93">
        <v>1.1124755726815996</v>
      </c>
      <c r="D95" s="104">
        <v>46201</v>
      </c>
    </row>
    <row r="96" spans="2:4">
      <c r="B96" s="86" t="s">
        <v>2879</v>
      </c>
      <c r="C96" s="93">
        <v>0.60384643285675177</v>
      </c>
      <c r="D96" s="104">
        <v>43769</v>
      </c>
    </row>
    <row r="97" spans="2:4">
      <c r="B97" s="86" t="s">
        <v>2059</v>
      </c>
      <c r="C97" s="93">
        <v>2.4615275950379689</v>
      </c>
      <c r="D97" s="104">
        <v>47262</v>
      </c>
    </row>
    <row r="98" spans="2:4">
      <c r="B98" s="86" t="s">
        <v>3047</v>
      </c>
      <c r="C98" s="93">
        <v>1.4803246851992879</v>
      </c>
      <c r="D98" s="104">
        <v>44031</v>
      </c>
    </row>
    <row r="99" spans="2:4">
      <c r="B99" s="86" t="s">
        <v>2880</v>
      </c>
      <c r="C99" s="93">
        <v>3.0328432722355165</v>
      </c>
      <c r="D99" s="104">
        <v>45485</v>
      </c>
    </row>
    <row r="100" spans="2:4">
      <c r="B100" s="86" t="s">
        <v>2135</v>
      </c>
      <c r="C100" s="93">
        <v>4.6118954644257659</v>
      </c>
      <c r="D100" s="104">
        <v>45777</v>
      </c>
    </row>
    <row r="101" spans="2:4">
      <c r="B101" s="86" t="s">
        <v>2136</v>
      </c>
      <c r="C101" s="93">
        <v>0.48023679935019148</v>
      </c>
      <c r="D101" s="104">
        <v>46734</v>
      </c>
    </row>
    <row r="102" spans="2:4">
      <c r="B102" s="86" t="s">
        <v>3048</v>
      </c>
      <c r="C102" s="93">
        <v>13.504585335061659</v>
      </c>
      <c r="D102" s="104">
        <v>44819</v>
      </c>
    </row>
    <row r="103" spans="2:4">
      <c r="B103" s="86" t="s">
        <v>2881</v>
      </c>
      <c r="C103" s="93">
        <v>5.0792969742173799</v>
      </c>
      <c r="D103" s="104">
        <v>47178</v>
      </c>
    </row>
    <row r="104" spans="2:4">
      <c r="B104" s="86" t="s">
        <v>2882</v>
      </c>
      <c r="C104" s="93">
        <v>3.8713578458321053E-2</v>
      </c>
      <c r="D104" s="104">
        <v>44008</v>
      </c>
    </row>
    <row r="105" spans="2:4">
      <c r="B105" s="86" t="s">
        <v>2139</v>
      </c>
      <c r="C105" s="93">
        <v>0.35088739388852691</v>
      </c>
      <c r="D105" s="104">
        <v>46201</v>
      </c>
    </row>
    <row r="106" spans="2:4">
      <c r="B106" s="86" t="s">
        <v>2140</v>
      </c>
      <c r="C106" s="93">
        <v>0.80194888198845193</v>
      </c>
      <c r="D106" s="104">
        <v>47363</v>
      </c>
    </row>
    <row r="107" spans="2:4">
      <c r="B107" s="124" t="s">
        <v>2883</v>
      </c>
      <c r="C107" s="93">
        <v>6.9131390104144735E-2</v>
      </c>
      <c r="D107" s="104">
        <v>44305</v>
      </c>
    </row>
    <row r="108" spans="2:4">
      <c r="B108" s="86" t="s">
        <v>2884</v>
      </c>
      <c r="C108" s="93">
        <v>0.44700640003513842</v>
      </c>
      <c r="D108" s="104">
        <v>45047</v>
      </c>
    </row>
    <row r="109" spans="2:4">
      <c r="B109" s="86" t="s">
        <v>2885</v>
      </c>
      <c r="C109" s="93">
        <v>2.9142763104422755</v>
      </c>
      <c r="D109" s="104">
        <v>45710</v>
      </c>
    </row>
    <row r="110" spans="2:4">
      <c r="B110" s="86" t="s">
        <v>2886</v>
      </c>
      <c r="C110" s="93">
        <v>6.7724988669605359</v>
      </c>
      <c r="D110" s="104">
        <v>46573</v>
      </c>
    </row>
    <row r="111" spans="2:4">
      <c r="B111" s="124" t="s">
        <v>2142</v>
      </c>
      <c r="C111" s="93">
        <v>2.2581136041890963</v>
      </c>
      <c r="D111" s="104">
        <v>47255</v>
      </c>
    </row>
    <row r="112" spans="2:4">
      <c r="B112" s="86" t="s">
        <v>2887</v>
      </c>
      <c r="C112" s="93">
        <v>1.0979699766749771</v>
      </c>
      <c r="D112" s="104">
        <v>46734</v>
      </c>
    </row>
    <row r="113" spans="2:4">
      <c r="B113" s="124" t="s">
        <v>2888</v>
      </c>
      <c r="C113" s="93">
        <v>14.361770038464599</v>
      </c>
      <c r="D113" s="104">
        <v>46572</v>
      </c>
    </row>
    <row r="114" spans="2:4">
      <c r="B114" s="86" t="s">
        <v>2889</v>
      </c>
      <c r="C114" s="93">
        <v>6.3808450042484213E-2</v>
      </c>
      <c r="D114" s="104">
        <v>43902</v>
      </c>
    </row>
    <row r="115" spans="2:4">
      <c r="B115" s="124" t="s">
        <v>2890</v>
      </c>
      <c r="C115" s="93">
        <v>5.3174182470704121</v>
      </c>
      <c r="D115" s="104">
        <v>44836</v>
      </c>
    </row>
    <row r="116" spans="2:4">
      <c r="B116" s="86" t="s">
        <v>2891</v>
      </c>
      <c r="C116" s="93">
        <v>0.30886443052588836</v>
      </c>
      <c r="D116" s="104">
        <v>44992</v>
      </c>
    </row>
    <row r="117" spans="2:4">
      <c r="B117" s="86" t="s">
        <v>2892</v>
      </c>
      <c r="C117" s="93">
        <v>3.4268497215030611</v>
      </c>
      <c r="D117" s="104">
        <v>46524</v>
      </c>
    </row>
    <row r="118" spans="2:4">
      <c r="B118" s="86" t="s">
        <v>2149</v>
      </c>
      <c r="C118" s="93">
        <v>6.85713698326696</v>
      </c>
      <c r="D118" s="104">
        <v>46844</v>
      </c>
    </row>
    <row r="119" spans="2:4">
      <c r="B119" s="86" t="s">
        <v>2150</v>
      </c>
      <c r="C119" s="93">
        <v>6.9710412505612227E-3</v>
      </c>
      <c r="D119" s="104">
        <v>47009</v>
      </c>
    </row>
    <row r="120" spans="2:4">
      <c r="B120" s="86" t="s">
        <v>2893</v>
      </c>
      <c r="C120" s="93">
        <v>7.2421621388092996</v>
      </c>
      <c r="D120" s="104">
        <v>51592</v>
      </c>
    </row>
    <row r="121" spans="2:4">
      <c r="B121" s="86" t="s">
        <v>2152</v>
      </c>
      <c r="C121" s="93">
        <v>0.64629609285674916</v>
      </c>
      <c r="D121" s="104">
        <v>43769</v>
      </c>
    </row>
    <row r="122" spans="2:4">
      <c r="B122" s="86" t="s">
        <v>2157</v>
      </c>
      <c r="C122" s="93">
        <v>1.6018668751813732E-4</v>
      </c>
      <c r="D122" s="104">
        <v>46938</v>
      </c>
    </row>
    <row r="123" spans="2:4">
      <c r="B123" s="86" t="s">
        <v>2894</v>
      </c>
      <c r="C123" s="93">
        <v>7.0040640127699103E-2</v>
      </c>
      <c r="D123" s="104">
        <v>46938</v>
      </c>
    </row>
    <row r="124" spans="2:4">
      <c r="B124" s="86" t="s">
        <v>2895</v>
      </c>
      <c r="C124" s="93">
        <v>1.6313332038638702</v>
      </c>
      <c r="D124" s="104">
        <v>46201</v>
      </c>
    </row>
    <row r="125" spans="2:4">
      <c r="B125" s="86" t="s">
        <v>2896</v>
      </c>
      <c r="C125" s="93">
        <v>2.5685817767796305E-3</v>
      </c>
      <c r="D125" s="104">
        <v>46938</v>
      </c>
    </row>
    <row r="126" spans="2:4">
      <c r="B126" s="124" t="s">
        <v>2160</v>
      </c>
      <c r="C126" s="93">
        <v>4.825977408050238</v>
      </c>
      <c r="D126" s="104">
        <v>45869</v>
      </c>
    </row>
    <row r="127" spans="2:4">
      <c r="B127" s="86" t="s">
        <v>3049</v>
      </c>
      <c r="C127" s="93">
        <v>1.8346745463301746</v>
      </c>
      <c r="D127" s="104">
        <v>44256</v>
      </c>
    </row>
    <row r="128" spans="2:4">
      <c r="B128" s="86" t="s">
        <v>2897</v>
      </c>
      <c r="C128" s="93">
        <v>0.57948718562943125</v>
      </c>
      <c r="D128" s="104">
        <v>45414</v>
      </c>
    </row>
    <row r="129" spans="2:4">
      <c r="B129" s="124" t="s">
        <v>2898</v>
      </c>
      <c r="C129" s="93">
        <v>5.2771551715711837E-2</v>
      </c>
      <c r="D129" s="104">
        <v>43830</v>
      </c>
    </row>
    <row r="130" spans="2:4">
      <c r="B130" s="86" t="s">
        <v>2063</v>
      </c>
      <c r="C130" s="93">
        <v>5.3422083627103047E-3</v>
      </c>
      <c r="D130" s="104">
        <v>43830</v>
      </c>
    </row>
    <row r="131" spans="2:4">
      <c r="B131" s="86" t="s">
        <v>2165</v>
      </c>
      <c r="C131" s="93">
        <v>5.873144646072344</v>
      </c>
      <c r="D131" s="104">
        <v>47992</v>
      </c>
    </row>
    <row r="132" spans="2:4">
      <c r="B132" s="86" t="s">
        <v>2166</v>
      </c>
      <c r="C132" s="93">
        <v>0.56636053276188758</v>
      </c>
      <c r="D132" s="104">
        <v>47212</v>
      </c>
    </row>
    <row r="133" spans="2:4">
      <c r="B133" s="86" t="s">
        <v>2899</v>
      </c>
      <c r="C133" s="93">
        <v>5.542203260521906</v>
      </c>
      <c r="D133" s="104">
        <v>44044</v>
      </c>
    </row>
    <row r="134" spans="2:4">
      <c r="B134" s="86" t="s">
        <v>2900</v>
      </c>
      <c r="C134" s="93">
        <v>0.5365721347496053</v>
      </c>
      <c r="D134" s="104">
        <v>46722</v>
      </c>
    </row>
    <row r="135" spans="2:4">
      <c r="B135" s="86" t="s">
        <v>2901</v>
      </c>
      <c r="C135" s="93">
        <v>5.37076652630215</v>
      </c>
      <c r="D135" s="104">
        <v>46794</v>
      </c>
    </row>
    <row r="136" spans="2:4">
      <c r="B136" s="86" t="s">
        <v>2902</v>
      </c>
      <c r="C136" s="93">
        <v>2.9332168324598977</v>
      </c>
      <c r="D136" s="104">
        <v>48213</v>
      </c>
    </row>
    <row r="137" spans="2:4">
      <c r="B137" s="86" t="s">
        <v>3050</v>
      </c>
      <c r="C137" s="93">
        <v>4.3566780037604742</v>
      </c>
      <c r="D137" s="104">
        <v>44076</v>
      </c>
    </row>
    <row r="138" spans="2:4">
      <c r="B138" s="86" t="s">
        <v>3051</v>
      </c>
      <c r="C138" s="93">
        <v>5.1162524915820651</v>
      </c>
      <c r="D138" s="104">
        <v>44013</v>
      </c>
    </row>
    <row r="139" spans="2:4">
      <c r="B139" s="86" t="s">
        <v>2903</v>
      </c>
      <c r="C139" s="93">
        <v>28.96615329433838</v>
      </c>
      <c r="D139" s="104">
        <v>46539</v>
      </c>
    </row>
    <row r="140" spans="2:4">
      <c r="B140" s="86" t="s">
        <v>2904</v>
      </c>
      <c r="C140" s="93">
        <v>1.6778122012141428</v>
      </c>
      <c r="D140" s="104">
        <v>45838</v>
      </c>
    </row>
    <row r="141" spans="2:4">
      <c r="B141" s="86" t="s">
        <v>3052</v>
      </c>
      <c r="C141" s="93">
        <v>16.410405493866396</v>
      </c>
      <c r="D141" s="104">
        <v>44611</v>
      </c>
    </row>
    <row r="142" spans="2:4">
      <c r="B142" s="124" t="s">
        <v>2905</v>
      </c>
      <c r="C142" s="93">
        <v>0.21039973768962461</v>
      </c>
      <c r="D142" s="104">
        <v>43769</v>
      </c>
    </row>
    <row r="143" spans="2:4">
      <c r="B143" s="86" t="s">
        <v>2906</v>
      </c>
      <c r="C143" s="93">
        <v>0.39819680699987364</v>
      </c>
      <c r="D143" s="104">
        <v>43813</v>
      </c>
    </row>
    <row r="144" spans="2:4">
      <c r="B144" s="86" t="s">
        <v>2907</v>
      </c>
      <c r="C144" s="93">
        <v>9.4197425602867535E-2</v>
      </c>
      <c r="D144" s="104">
        <v>43806</v>
      </c>
    </row>
    <row r="145" spans="2:4">
      <c r="B145" s="86" t="s">
        <v>2908</v>
      </c>
      <c r="C145" s="93">
        <v>1.2489512115673413</v>
      </c>
      <c r="D145" s="104">
        <v>45806</v>
      </c>
    </row>
    <row r="146" spans="2:4">
      <c r="B146" s="86" t="s">
        <v>2909</v>
      </c>
      <c r="C146" s="93">
        <v>0.96796522970731269</v>
      </c>
      <c r="D146" s="104">
        <v>46827</v>
      </c>
    </row>
    <row r="147" spans="2:4">
      <c r="B147" s="86" t="s">
        <v>2910</v>
      </c>
      <c r="C147" s="93">
        <v>0.17870563891123165</v>
      </c>
      <c r="D147" s="104">
        <v>43889</v>
      </c>
    </row>
    <row r="148" spans="2:4">
      <c r="B148" s="86" t="s">
        <v>3053</v>
      </c>
      <c r="C148" s="93">
        <v>2.1241381509443151</v>
      </c>
      <c r="D148" s="104">
        <v>44335</v>
      </c>
    </row>
    <row r="149" spans="2:4">
      <c r="B149" s="86" t="s">
        <v>2911</v>
      </c>
      <c r="C149" s="93">
        <v>2.9179470126267257</v>
      </c>
      <c r="D149" s="104">
        <v>48723</v>
      </c>
    </row>
    <row r="150" spans="2:4">
      <c r="B150" s="86" t="s">
        <v>2912</v>
      </c>
      <c r="C150" s="93">
        <v>1.444439906019044</v>
      </c>
      <c r="D150" s="104">
        <v>47031</v>
      </c>
    </row>
    <row r="151" spans="2:4">
      <c r="B151" s="86" t="s">
        <v>2913</v>
      </c>
      <c r="C151" s="93">
        <v>2.5864957775645654</v>
      </c>
      <c r="D151" s="104">
        <v>45869</v>
      </c>
    </row>
    <row r="152" spans="2:4">
      <c r="B152" s="86" t="s">
        <v>2914</v>
      </c>
      <c r="C152" s="93">
        <v>2.5219049968102817E-2</v>
      </c>
      <c r="D152" s="104">
        <v>44439</v>
      </c>
    </row>
    <row r="153" spans="2:4">
      <c r="B153" s="86" t="s">
        <v>2181</v>
      </c>
      <c r="C153" s="93">
        <v>4.9922946690957026</v>
      </c>
      <c r="D153" s="104">
        <v>47107</v>
      </c>
    </row>
    <row r="154" spans="2:4">
      <c r="B154" s="86" t="s">
        <v>2182</v>
      </c>
      <c r="C154" s="93">
        <v>0.66205417623044382</v>
      </c>
      <c r="D154" s="104">
        <v>46734</v>
      </c>
    </row>
    <row r="155" spans="2:4">
      <c r="B155" s="86" t="s">
        <v>2915</v>
      </c>
      <c r="C155" s="93">
        <v>0.29214654903007214</v>
      </c>
      <c r="D155" s="104">
        <v>46054</v>
      </c>
    </row>
    <row r="156" spans="2:4">
      <c r="B156" s="86" t="s">
        <v>2916</v>
      </c>
      <c r="C156" s="93">
        <v>3.4570135477399493</v>
      </c>
      <c r="D156" s="104">
        <v>46637</v>
      </c>
    </row>
    <row r="157" spans="2:4">
      <c r="B157" s="86" t="s">
        <v>2917</v>
      </c>
      <c r="C157" s="93">
        <v>0.2748248176097926</v>
      </c>
      <c r="D157" s="104">
        <v>43959</v>
      </c>
    </row>
    <row r="158" spans="2:4">
      <c r="B158" s="86" t="s">
        <v>2918</v>
      </c>
      <c r="C158" s="93">
        <v>1.0189850694249427</v>
      </c>
      <c r="D158" s="104">
        <v>45383</v>
      </c>
    </row>
    <row r="159" spans="2:4">
      <c r="B159" s="86" t="s">
        <v>2919</v>
      </c>
      <c r="C159" s="93">
        <v>0.123091247367919</v>
      </c>
      <c r="D159" s="104">
        <v>44621</v>
      </c>
    </row>
    <row r="160" spans="2:4">
      <c r="B160" s="86" t="s">
        <v>2920</v>
      </c>
      <c r="C160" s="93">
        <v>3.3495978810464226</v>
      </c>
      <c r="D160" s="104">
        <v>48069</v>
      </c>
    </row>
    <row r="161" spans="2:4">
      <c r="B161" s="86" t="s">
        <v>2921</v>
      </c>
      <c r="C161" s="93">
        <v>2.1194932277626894</v>
      </c>
      <c r="D161" s="104">
        <v>47177</v>
      </c>
    </row>
    <row r="162" spans="2:4">
      <c r="B162" s="86" t="s">
        <v>2922</v>
      </c>
      <c r="C162" s="93">
        <v>0.99016070866846317</v>
      </c>
      <c r="D162" s="104">
        <v>46482</v>
      </c>
    </row>
    <row r="163" spans="2:4">
      <c r="B163" s="86" t="s">
        <v>2923</v>
      </c>
      <c r="C163" s="93">
        <v>1.4633240441747817</v>
      </c>
      <c r="D163" s="104">
        <v>48214</v>
      </c>
    </row>
    <row r="164" spans="2:4">
      <c r="B164" s="86" t="s">
        <v>2924</v>
      </c>
      <c r="C164" s="93">
        <v>0.25837241394916405</v>
      </c>
      <c r="D164" s="104">
        <v>45536</v>
      </c>
    </row>
    <row r="165" spans="2:4">
      <c r="B165" s="86" t="s">
        <v>2925</v>
      </c>
      <c r="C165" s="93">
        <v>0.35663758445133731</v>
      </c>
      <c r="D165" s="104">
        <v>47102</v>
      </c>
    </row>
    <row r="166" spans="2:4">
      <c r="B166" s="86" t="s">
        <v>2189</v>
      </c>
      <c r="C166" s="93">
        <v>4.2534445524198734</v>
      </c>
      <c r="D166" s="104">
        <v>48004</v>
      </c>
    </row>
    <row r="167" spans="2:4">
      <c r="B167" s="86" t="s">
        <v>2926</v>
      </c>
      <c r="C167" s="93">
        <v>2.5456161121909484</v>
      </c>
      <c r="D167" s="104">
        <v>46482</v>
      </c>
    </row>
    <row r="168" spans="2:4">
      <c r="B168" s="86" t="s">
        <v>2191</v>
      </c>
      <c r="C168" s="93">
        <v>0.26503652288868507</v>
      </c>
      <c r="D168" s="104">
        <v>47009</v>
      </c>
    </row>
    <row r="169" spans="2:4">
      <c r="B169" s="86" t="s">
        <v>2192</v>
      </c>
      <c r="C169" s="93">
        <v>0.38826310629028093</v>
      </c>
      <c r="D169" s="104">
        <v>46933</v>
      </c>
    </row>
    <row r="170" spans="2:4">
      <c r="B170" s="86" t="s">
        <v>2927</v>
      </c>
      <c r="C170" s="93">
        <v>9.3846216660633104</v>
      </c>
      <c r="D170" s="104">
        <v>46643</v>
      </c>
    </row>
    <row r="171" spans="2:4">
      <c r="B171" s="86" t="s">
        <v>3054</v>
      </c>
      <c r="C171" s="93">
        <v>20.490968728097414</v>
      </c>
      <c r="D171" s="104">
        <v>44502</v>
      </c>
    </row>
    <row r="172" spans="2:4">
      <c r="B172" s="148"/>
      <c r="C172" s="125"/>
      <c r="D172" s="125"/>
    </row>
    <row r="173" spans="2:4">
      <c r="B173" s="148"/>
      <c r="C173" s="125"/>
      <c r="D173" s="125"/>
    </row>
    <row r="174" spans="2:4">
      <c r="B174" s="148"/>
      <c r="C174" s="125"/>
      <c r="D174" s="125"/>
    </row>
    <row r="175" spans="2:4">
      <c r="B175" s="148"/>
      <c r="C175" s="125"/>
      <c r="D175" s="125"/>
    </row>
    <row r="176" spans="2:4">
      <c r="B176" s="148"/>
      <c r="C176" s="125"/>
      <c r="D176" s="125"/>
    </row>
    <row r="177" spans="2:4">
      <c r="B177" s="148"/>
      <c r="C177" s="125"/>
      <c r="D177" s="125"/>
    </row>
    <row r="178" spans="2:4">
      <c r="B178" s="148"/>
      <c r="C178" s="125"/>
      <c r="D178" s="125"/>
    </row>
    <row r="179" spans="2:4">
      <c r="B179" s="148"/>
      <c r="C179" s="125"/>
      <c r="D179" s="125"/>
    </row>
    <row r="180" spans="2:4">
      <c r="B180" s="148"/>
      <c r="C180" s="125"/>
      <c r="D180" s="125"/>
    </row>
    <row r="181" spans="2:4">
      <c r="B181" s="148"/>
      <c r="C181" s="125"/>
      <c r="D181" s="125"/>
    </row>
    <row r="182" spans="2:4">
      <c r="B182" s="148"/>
      <c r="C182" s="125"/>
      <c r="D182" s="125"/>
    </row>
    <row r="183" spans="2:4">
      <c r="B183" s="148"/>
      <c r="C183" s="125"/>
      <c r="D183" s="125"/>
    </row>
    <row r="184" spans="2:4">
      <c r="B184" s="148"/>
      <c r="C184" s="125"/>
      <c r="D184" s="125"/>
    </row>
    <row r="185" spans="2:4">
      <c r="B185" s="148"/>
      <c r="C185" s="125"/>
      <c r="D185" s="125"/>
    </row>
    <row r="186" spans="2:4">
      <c r="B186" s="148"/>
      <c r="C186" s="125"/>
      <c r="D186" s="125"/>
    </row>
    <row r="187" spans="2:4">
      <c r="B187" s="148"/>
      <c r="C187" s="125"/>
      <c r="D187" s="125"/>
    </row>
    <row r="188" spans="2:4">
      <c r="B188" s="148"/>
      <c r="C188" s="125"/>
      <c r="D188" s="125"/>
    </row>
    <row r="189" spans="2:4">
      <c r="B189" s="148"/>
      <c r="C189" s="125"/>
      <c r="D189" s="125"/>
    </row>
    <row r="190" spans="2:4">
      <c r="B190" s="148"/>
      <c r="C190" s="125"/>
      <c r="D190" s="125"/>
    </row>
    <row r="191" spans="2:4">
      <c r="B191" s="148"/>
      <c r="C191" s="125"/>
      <c r="D191" s="125"/>
    </row>
    <row r="192" spans="2:4">
      <c r="B192" s="148"/>
      <c r="C192" s="125"/>
      <c r="D192" s="125"/>
    </row>
    <row r="193" spans="2:4">
      <c r="B193" s="148"/>
      <c r="C193" s="125"/>
      <c r="D193" s="125"/>
    </row>
    <row r="194" spans="2:4">
      <c r="B194" s="148"/>
      <c r="C194" s="125"/>
      <c r="D194" s="125"/>
    </row>
    <row r="195" spans="2:4">
      <c r="B195" s="148"/>
      <c r="C195" s="125"/>
      <c r="D195" s="125"/>
    </row>
    <row r="196" spans="2:4">
      <c r="B196" s="148"/>
      <c r="C196" s="125"/>
      <c r="D196" s="125"/>
    </row>
    <row r="197" spans="2:4">
      <c r="B197" s="148"/>
      <c r="C197" s="125"/>
      <c r="D197" s="125"/>
    </row>
    <row r="198" spans="2:4">
      <c r="B198" s="148"/>
      <c r="C198" s="125"/>
      <c r="D198" s="125"/>
    </row>
    <row r="199" spans="2:4">
      <c r="B199" s="148"/>
      <c r="C199" s="125"/>
      <c r="D199" s="125"/>
    </row>
    <row r="200" spans="2:4">
      <c r="B200" s="148"/>
      <c r="C200" s="125"/>
      <c r="D200" s="125"/>
    </row>
    <row r="201" spans="2:4">
      <c r="B201" s="148"/>
      <c r="C201" s="125"/>
      <c r="D201" s="125"/>
    </row>
    <row r="202" spans="2:4">
      <c r="B202" s="148"/>
      <c r="C202" s="125"/>
      <c r="D202" s="125"/>
    </row>
    <row r="203" spans="2:4">
      <c r="B203" s="148"/>
      <c r="C203" s="125"/>
      <c r="D203" s="125"/>
    </row>
    <row r="204" spans="2:4">
      <c r="B204" s="148"/>
      <c r="C204" s="125"/>
      <c r="D204" s="125"/>
    </row>
    <row r="205" spans="2:4">
      <c r="B205" s="148"/>
      <c r="C205" s="125"/>
      <c r="D205" s="125"/>
    </row>
    <row r="206" spans="2:4">
      <c r="B206" s="148"/>
      <c r="C206" s="125"/>
      <c r="D206" s="125"/>
    </row>
    <row r="207" spans="2:4">
      <c r="B207" s="148"/>
      <c r="C207" s="125"/>
      <c r="D207" s="125"/>
    </row>
    <row r="208" spans="2:4">
      <c r="B208" s="148"/>
      <c r="C208" s="125"/>
      <c r="D208" s="125"/>
    </row>
    <row r="209" spans="2:4">
      <c r="B209" s="148"/>
      <c r="C209" s="125"/>
      <c r="D209" s="125"/>
    </row>
    <row r="210" spans="2:4">
      <c r="B210" s="148"/>
      <c r="C210" s="125"/>
      <c r="D210" s="125"/>
    </row>
    <row r="211" spans="2:4">
      <c r="B211" s="148"/>
      <c r="C211" s="125"/>
      <c r="D211" s="125"/>
    </row>
    <row r="212" spans="2:4">
      <c r="B212" s="148"/>
      <c r="C212" s="125"/>
      <c r="D212" s="125"/>
    </row>
    <row r="213" spans="2:4">
      <c r="B213" s="148"/>
      <c r="C213" s="125"/>
      <c r="D213" s="125"/>
    </row>
    <row r="214" spans="2:4">
      <c r="B214" s="148"/>
      <c r="C214" s="125"/>
      <c r="D214" s="125"/>
    </row>
    <row r="215" spans="2:4">
      <c r="B215" s="148"/>
      <c r="C215" s="125"/>
      <c r="D215" s="125"/>
    </row>
    <row r="216" spans="2:4">
      <c r="B216" s="148"/>
      <c r="C216" s="125"/>
      <c r="D216" s="125"/>
    </row>
    <row r="217" spans="2:4">
      <c r="B217" s="148"/>
      <c r="C217" s="125"/>
      <c r="D217" s="125"/>
    </row>
    <row r="218" spans="2:4">
      <c r="B218" s="148"/>
      <c r="C218" s="125"/>
      <c r="D218" s="125"/>
    </row>
    <row r="219" spans="2:4">
      <c r="B219" s="148"/>
      <c r="C219" s="125"/>
      <c r="D219" s="125"/>
    </row>
    <row r="220" spans="2:4">
      <c r="B220" s="148"/>
      <c r="C220" s="125"/>
      <c r="D220" s="125"/>
    </row>
    <row r="221" spans="2:4">
      <c r="B221" s="148"/>
      <c r="C221" s="125"/>
      <c r="D221" s="125"/>
    </row>
    <row r="222" spans="2:4">
      <c r="B222" s="148"/>
      <c r="C222" s="125"/>
      <c r="D222" s="125"/>
    </row>
    <row r="223" spans="2:4">
      <c r="B223" s="148"/>
      <c r="C223" s="125"/>
      <c r="D223" s="125"/>
    </row>
    <row r="224" spans="2:4">
      <c r="B224" s="148"/>
      <c r="C224" s="125"/>
      <c r="D224" s="125"/>
    </row>
    <row r="225" spans="2:4">
      <c r="B225" s="148"/>
      <c r="C225" s="125"/>
      <c r="D225" s="125"/>
    </row>
    <row r="226" spans="2:4">
      <c r="B226" s="148"/>
      <c r="C226" s="125"/>
      <c r="D226" s="125"/>
    </row>
    <row r="227" spans="2:4">
      <c r="B227" s="148"/>
      <c r="C227" s="125"/>
      <c r="D227" s="125"/>
    </row>
    <row r="228" spans="2:4">
      <c r="B228" s="148"/>
      <c r="C228" s="125"/>
      <c r="D228" s="125"/>
    </row>
    <row r="229" spans="2:4">
      <c r="B229" s="148"/>
      <c r="C229" s="125"/>
      <c r="D229" s="125"/>
    </row>
    <row r="230" spans="2:4">
      <c r="B230" s="148"/>
      <c r="C230" s="125"/>
      <c r="D230" s="125"/>
    </row>
    <row r="231" spans="2:4">
      <c r="B231" s="148"/>
      <c r="C231" s="125"/>
      <c r="D231" s="125"/>
    </row>
    <row r="232" spans="2:4">
      <c r="B232" s="148"/>
      <c r="C232" s="125"/>
      <c r="D232" s="125"/>
    </row>
    <row r="233" spans="2:4">
      <c r="B233" s="148"/>
      <c r="C233" s="125"/>
      <c r="D233" s="125"/>
    </row>
    <row r="234" spans="2:4">
      <c r="B234" s="148"/>
      <c r="C234" s="125"/>
      <c r="D234" s="125"/>
    </row>
    <row r="235" spans="2:4">
      <c r="B235" s="148"/>
      <c r="C235" s="125"/>
      <c r="D235" s="125"/>
    </row>
    <row r="236" spans="2:4">
      <c r="B236" s="148"/>
      <c r="C236" s="125"/>
      <c r="D236" s="125"/>
    </row>
    <row r="237" spans="2:4">
      <c r="B237" s="148"/>
      <c r="C237" s="125"/>
      <c r="D237" s="125"/>
    </row>
    <row r="238" spans="2:4">
      <c r="B238" s="148"/>
      <c r="C238" s="125"/>
      <c r="D238" s="125"/>
    </row>
    <row r="239" spans="2:4">
      <c r="B239" s="148"/>
      <c r="C239" s="125"/>
      <c r="D239" s="125"/>
    </row>
    <row r="240" spans="2:4">
      <c r="B240" s="148"/>
      <c r="C240" s="125"/>
      <c r="D240" s="125"/>
    </row>
    <row r="241" spans="2:4">
      <c r="B241" s="148"/>
      <c r="C241" s="125"/>
      <c r="D241" s="125"/>
    </row>
    <row r="242" spans="2:4">
      <c r="B242" s="148"/>
      <c r="C242" s="125"/>
      <c r="D242" s="125"/>
    </row>
    <row r="243" spans="2:4">
      <c r="B243" s="148"/>
      <c r="C243" s="125"/>
      <c r="D243" s="125"/>
    </row>
    <row r="244" spans="2:4">
      <c r="B244" s="148"/>
      <c r="C244" s="125"/>
      <c r="D244" s="125"/>
    </row>
    <row r="245" spans="2:4">
      <c r="B245" s="148"/>
      <c r="C245" s="125"/>
      <c r="D245" s="125"/>
    </row>
    <row r="246" spans="2:4">
      <c r="B246" s="148"/>
      <c r="C246" s="125"/>
      <c r="D246" s="125"/>
    </row>
    <row r="247" spans="2:4">
      <c r="B247" s="148"/>
      <c r="C247" s="125"/>
      <c r="D247" s="125"/>
    </row>
    <row r="248" spans="2:4">
      <c r="B248" s="148"/>
      <c r="C248" s="125"/>
      <c r="D248" s="125"/>
    </row>
    <row r="249" spans="2:4">
      <c r="B249" s="148"/>
      <c r="C249" s="125"/>
      <c r="D249" s="125"/>
    </row>
    <row r="250" spans="2:4">
      <c r="B250" s="148"/>
      <c r="C250" s="125"/>
      <c r="D250" s="125"/>
    </row>
    <row r="251" spans="2:4">
      <c r="B251" s="148"/>
      <c r="C251" s="125"/>
      <c r="D251" s="125"/>
    </row>
    <row r="252" spans="2:4">
      <c r="B252" s="148"/>
      <c r="C252" s="125"/>
      <c r="D252" s="125"/>
    </row>
    <row r="253" spans="2:4">
      <c r="B253" s="148"/>
      <c r="C253" s="125"/>
      <c r="D253" s="125"/>
    </row>
    <row r="254" spans="2:4">
      <c r="B254" s="148"/>
      <c r="C254" s="125"/>
      <c r="D254" s="125"/>
    </row>
    <row r="255" spans="2:4">
      <c r="B255" s="148"/>
      <c r="C255" s="125"/>
      <c r="D255" s="125"/>
    </row>
    <row r="256" spans="2:4">
      <c r="B256" s="148"/>
      <c r="C256" s="125"/>
      <c r="D256" s="125"/>
    </row>
    <row r="257" spans="2:4">
      <c r="B257" s="148"/>
      <c r="C257" s="125"/>
      <c r="D257" s="125"/>
    </row>
    <row r="258" spans="2:4">
      <c r="B258" s="148"/>
      <c r="C258" s="125"/>
      <c r="D258" s="125"/>
    </row>
    <row r="259" spans="2:4">
      <c r="B259" s="148"/>
      <c r="C259" s="125"/>
      <c r="D259" s="125"/>
    </row>
    <row r="260" spans="2:4">
      <c r="B260" s="148"/>
      <c r="C260" s="125"/>
      <c r="D260" s="125"/>
    </row>
    <row r="261" spans="2:4">
      <c r="B261" s="148"/>
      <c r="C261" s="125"/>
      <c r="D261" s="125"/>
    </row>
    <row r="262" spans="2:4">
      <c r="B262" s="148"/>
      <c r="C262" s="125"/>
      <c r="D262" s="125"/>
    </row>
    <row r="263" spans="2:4">
      <c r="B263" s="148"/>
      <c r="C263" s="125"/>
      <c r="D263" s="125"/>
    </row>
    <row r="264" spans="2:4">
      <c r="B264" s="148"/>
      <c r="C264" s="125"/>
      <c r="D264" s="125"/>
    </row>
    <row r="265" spans="2:4">
      <c r="B265" s="148"/>
      <c r="C265" s="125"/>
      <c r="D265" s="125"/>
    </row>
    <row r="266" spans="2:4">
      <c r="B266" s="148"/>
      <c r="C266" s="125"/>
      <c r="D266" s="125"/>
    </row>
    <row r="267" spans="2:4">
      <c r="B267" s="148"/>
      <c r="C267" s="125"/>
      <c r="D267" s="125"/>
    </row>
    <row r="268" spans="2:4">
      <c r="B268" s="148"/>
      <c r="C268" s="125"/>
      <c r="D268" s="125"/>
    </row>
    <row r="269" spans="2:4">
      <c r="B269" s="148"/>
      <c r="C269" s="125"/>
      <c r="D269" s="125"/>
    </row>
    <row r="270" spans="2:4">
      <c r="B270" s="148"/>
      <c r="C270" s="125"/>
      <c r="D270" s="125"/>
    </row>
    <row r="271" spans="2:4">
      <c r="B271" s="148"/>
      <c r="C271" s="125"/>
      <c r="D271" s="125"/>
    </row>
    <row r="272" spans="2:4">
      <c r="B272" s="148"/>
      <c r="C272" s="125"/>
      <c r="D272" s="125"/>
    </row>
    <row r="273" spans="2:4">
      <c r="B273" s="148"/>
      <c r="C273" s="125"/>
      <c r="D273" s="125"/>
    </row>
    <row r="274" spans="2:4">
      <c r="B274" s="148"/>
      <c r="C274" s="125"/>
      <c r="D274" s="125"/>
    </row>
    <row r="275" spans="2:4">
      <c r="B275" s="148"/>
      <c r="C275" s="125"/>
      <c r="D275" s="125"/>
    </row>
    <row r="276" spans="2:4">
      <c r="B276" s="148"/>
      <c r="C276" s="125"/>
      <c r="D276" s="125"/>
    </row>
    <row r="277" spans="2:4">
      <c r="B277" s="148"/>
      <c r="C277" s="125"/>
      <c r="D277" s="125"/>
    </row>
    <row r="278" spans="2:4">
      <c r="B278" s="148"/>
      <c r="C278" s="125"/>
      <c r="D278" s="125"/>
    </row>
    <row r="279" spans="2:4">
      <c r="B279" s="148"/>
      <c r="C279" s="125"/>
      <c r="D279" s="125"/>
    </row>
    <row r="280" spans="2:4">
      <c r="B280" s="148"/>
      <c r="C280" s="125"/>
      <c r="D280" s="125"/>
    </row>
    <row r="281" spans="2:4">
      <c r="B281" s="148"/>
      <c r="C281" s="125"/>
      <c r="D281" s="125"/>
    </row>
    <row r="282" spans="2:4">
      <c r="B282" s="148"/>
      <c r="C282" s="125"/>
      <c r="D282" s="125"/>
    </row>
    <row r="283" spans="2:4">
      <c r="B283" s="148"/>
      <c r="C283" s="125"/>
      <c r="D283" s="125"/>
    </row>
    <row r="284" spans="2:4">
      <c r="B284" s="148"/>
      <c r="C284" s="125"/>
      <c r="D284" s="125"/>
    </row>
    <row r="285" spans="2:4">
      <c r="B285" s="148"/>
      <c r="C285" s="125"/>
      <c r="D285" s="125"/>
    </row>
    <row r="286" spans="2:4">
      <c r="B286" s="148"/>
      <c r="C286" s="125"/>
      <c r="D286" s="125"/>
    </row>
    <row r="287" spans="2:4">
      <c r="B287" s="148"/>
      <c r="C287" s="125"/>
      <c r="D287" s="125"/>
    </row>
    <row r="288" spans="2:4">
      <c r="B288" s="148"/>
      <c r="C288" s="125"/>
      <c r="D288" s="125"/>
    </row>
    <row r="289" spans="2:4">
      <c r="B289" s="148"/>
      <c r="C289" s="125"/>
      <c r="D289" s="125"/>
    </row>
    <row r="290" spans="2:4">
      <c r="B290" s="148"/>
      <c r="C290" s="125"/>
      <c r="D290" s="125"/>
    </row>
    <row r="291" spans="2:4">
      <c r="B291" s="148"/>
      <c r="C291" s="125"/>
      <c r="D291" s="125"/>
    </row>
    <row r="292" spans="2:4">
      <c r="B292" s="148"/>
      <c r="C292" s="125"/>
      <c r="D292" s="125"/>
    </row>
    <row r="293" spans="2:4">
      <c r="B293" s="148"/>
      <c r="C293" s="125"/>
      <c r="D293" s="125"/>
    </row>
    <row r="294" spans="2:4">
      <c r="B294" s="148"/>
      <c r="C294" s="125"/>
      <c r="D294" s="125"/>
    </row>
    <row r="295" spans="2:4">
      <c r="B295" s="148"/>
      <c r="C295" s="125"/>
      <c r="D295" s="125"/>
    </row>
    <row r="296" spans="2:4">
      <c r="B296" s="148"/>
      <c r="C296" s="125"/>
      <c r="D296" s="125"/>
    </row>
    <row r="297" spans="2:4">
      <c r="B297" s="148"/>
      <c r="C297" s="125"/>
      <c r="D297" s="125"/>
    </row>
    <row r="298" spans="2:4">
      <c r="B298" s="148"/>
      <c r="C298" s="125"/>
      <c r="D298" s="125"/>
    </row>
    <row r="299" spans="2:4">
      <c r="B299" s="148"/>
      <c r="C299" s="125"/>
      <c r="D299" s="125"/>
    </row>
    <row r="300" spans="2:4">
      <c r="B300" s="148"/>
      <c r="C300" s="125"/>
      <c r="D300" s="125"/>
    </row>
    <row r="301" spans="2:4">
      <c r="B301" s="148"/>
      <c r="C301" s="125"/>
      <c r="D301" s="125"/>
    </row>
    <row r="302" spans="2:4">
      <c r="B302" s="148"/>
      <c r="C302" s="125"/>
      <c r="D302" s="125"/>
    </row>
    <row r="303" spans="2:4">
      <c r="B303" s="148"/>
      <c r="C303" s="125"/>
      <c r="D303" s="125"/>
    </row>
    <row r="304" spans="2:4">
      <c r="B304" s="148"/>
      <c r="C304" s="125"/>
      <c r="D304" s="125"/>
    </row>
    <row r="305" spans="2:4">
      <c r="B305" s="148"/>
      <c r="C305" s="125"/>
      <c r="D305" s="125"/>
    </row>
    <row r="306" spans="2:4">
      <c r="B306" s="148"/>
      <c r="C306" s="125"/>
      <c r="D306" s="125"/>
    </row>
    <row r="307" spans="2:4">
      <c r="B307" s="148"/>
      <c r="C307" s="125"/>
      <c r="D307" s="125"/>
    </row>
    <row r="308" spans="2:4">
      <c r="B308" s="148"/>
      <c r="C308" s="125"/>
      <c r="D308" s="125"/>
    </row>
    <row r="309" spans="2:4">
      <c r="B309" s="148"/>
      <c r="C309" s="125"/>
      <c r="D309" s="125"/>
    </row>
    <row r="310" spans="2:4">
      <c r="B310" s="148"/>
      <c r="C310" s="125"/>
      <c r="D310" s="125"/>
    </row>
    <row r="311" spans="2:4">
      <c r="B311" s="148"/>
      <c r="C311" s="125"/>
      <c r="D311" s="125"/>
    </row>
    <row r="312" spans="2:4">
      <c r="B312" s="148"/>
      <c r="C312" s="125"/>
      <c r="D312" s="125"/>
    </row>
    <row r="313" spans="2:4">
      <c r="B313" s="148"/>
      <c r="C313" s="125"/>
      <c r="D313" s="125"/>
    </row>
    <row r="314" spans="2:4">
      <c r="B314" s="148"/>
      <c r="C314" s="125"/>
      <c r="D314" s="125"/>
    </row>
    <row r="315" spans="2:4">
      <c r="B315" s="148"/>
      <c r="C315" s="125"/>
      <c r="D315" s="125"/>
    </row>
    <row r="316" spans="2:4">
      <c r="B316" s="148"/>
      <c r="C316" s="125"/>
      <c r="D316" s="125"/>
    </row>
    <row r="317" spans="2:4">
      <c r="B317" s="148"/>
      <c r="C317" s="125"/>
      <c r="D317" s="125"/>
    </row>
    <row r="318" spans="2:4">
      <c r="B318" s="148"/>
      <c r="C318" s="125"/>
      <c r="D318" s="125"/>
    </row>
    <row r="319" spans="2:4">
      <c r="B319" s="148"/>
      <c r="C319" s="125"/>
      <c r="D319" s="125"/>
    </row>
    <row r="320" spans="2:4">
      <c r="B320" s="148"/>
      <c r="C320" s="125"/>
      <c r="D320" s="125"/>
    </row>
    <row r="321" spans="2:4">
      <c r="B321" s="148"/>
      <c r="C321" s="125"/>
      <c r="D321" s="125"/>
    </row>
    <row r="322" spans="2:4">
      <c r="B322" s="148"/>
      <c r="C322" s="125"/>
      <c r="D322" s="125"/>
    </row>
    <row r="323" spans="2:4">
      <c r="B323" s="148"/>
      <c r="C323" s="125"/>
      <c r="D323" s="125"/>
    </row>
    <row r="324" spans="2:4">
      <c r="B324" s="148"/>
      <c r="C324" s="125"/>
      <c r="D324" s="125"/>
    </row>
    <row r="325" spans="2:4">
      <c r="B325" s="148"/>
      <c r="C325" s="125"/>
      <c r="D325" s="125"/>
    </row>
    <row r="326" spans="2:4">
      <c r="B326" s="148"/>
      <c r="C326" s="125"/>
      <c r="D326" s="125"/>
    </row>
    <row r="327" spans="2:4">
      <c r="B327" s="148"/>
      <c r="C327" s="125"/>
      <c r="D327" s="125"/>
    </row>
    <row r="328" spans="2:4">
      <c r="B328" s="148"/>
      <c r="C328" s="125"/>
      <c r="D328" s="125"/>
    </row>
    <row r="329" spans="2:4">
      <c r="B329" s="148"/>
      <c r="C329" s="125"/>
      <c r="D329" s="125"/>
    </row>
    <row r="330" spans="2:4">
      <c r="B330" s="148"/>
      <c r="C330" s="125"/>
      <c r="D330" s="125"/>
    </row>
    <row r="331" spans="2:4">
      <c r="B331" s="148"/>
      <c r="C331" s="125"/>
      <c r="D331" s="125"/>
    </row>
    <row r="332" spans="2:4">
      <c r="B332" s="148"/>
      <c r="C332" s="125"/>
      <c r="D332" s="125"/>
    </row>
    <row r="333" spans="2:4">
      <c r="B333" s="148"/>
      <c r="C333" s="125"/>
      <c r="D333" s="125"/>
    </row>
    <row r="334" spans="2:4">
      <c r="B334" s="148"/>
      <c r="C334" s="125"/>
      <c r="D334" s="125"/>
    </row>
    <row r="335" spans="2:4">
      <c r="B335" s="148"/>
      <c r="C335" s="125"/>
      <c r="D335" s="125"/>
    </row>
    <row r="336" spans="2:4">
      <c r="B336" s="148"/>
      <c r="C336" s="125"/>
      <c r="D336" s="125"/>
    </row>
    <row r="337" spans="2:4">
      <c r="B337" s="148"/>
      <c r="C337" s="125"/>
      <c r="D337" s="125"/>
    </row>
    <row r="338" spans="2:4">
      <c r="B338" s="148"/>
      <c r="C338" s="125"/>
      <c r="D338" s="125"/>
    </row>
    <row r="339" spans="2:4">
      <c r="B339" s="148"/>
      <c r="C339" s="125"/>
      <c r="D339" s="125"/>
    </row>
    <row r="340" spans="2:4">
      <c r="B340" s="148"/>
      <c r="C340" s="125"/>
      <c r="D340" s="125"/>
    </row>
    <row r="341" spans="2:4">
      <c r="B341" s="148"/>
      <c r="C341" s="125"/>
      <c r="D341" s="125"/>
    </row>
    <row r="342" spans="2:4">
      <c r="B342" s="148"/>
      <c r="C342" s="125"/>
      <c r="D342" s="125"/>
    </row>
    <row r="343" spans="2:4">
      <c r="B343" s="148"/>
      <c r="C343" s="125"/>
      <c r="D343" s="125"/>
    </row>
    <row r="344" spans="2:4">
      <c r="B344" s="148"/>
      <c r="C344" s="125"/>
      <c r="D344" s="125"/>
    </row>
    <row r="345" spans="2:4">
      <c r="B345" s="148"/>
      <c r="C345" s="125"/>
      <c r="D345" s="125"/>
    </row>
    <row r="346" spans="2:4">
      <c r="B346" s="148"/>
      <c r="C346" s="125"/>
      <c r="D346" s="125"/>
    </row>
    <row r="347" spans="2:4">
      <c r="B347" s="148"/>
      <c r="C347" s="125"/>
      <c r="D347" s="125"/>
    </row>
    <row r="348" spans="2:4">
      <c r="B348" s="148"/>
      <c r="C348" s="125"/>
      <c r="D348" s="125"/>
    </row>
    <row r="349" spans="2:4">
      <c r="B349" s="148"/>
      <c r="C349" s="125"/>
      <c r="D349" s="125"/>
    </row>
    <row r="350" spans="2:4">
      <c r="B350" s="148"/>
      <c r="C350" s="125"/>
      <c r="D350" s="125"/>
    </row>
    <row r="351" spans="2:4">
      <c r="B351" s="148"/>
      <c r="C351" s="125"/>
      <c r="D351" s="125"/>
    </row>
    <row r="352" spans="2:4">
      <c r="B352" s="148"/>
      <c r="C352" s="125"/>
      <c r="D352" s="125"/>
    </row>
    <row r="353" spans="2:4">
      <c r="B353" s="148"/>
      <c r="C353" s="125"/>
      <c r="D353" s="125"/>
    </row>
    <row r="354" spans="2:4">
      <c r="B354" s="148"/>
      <c r="C354" s="125"/>
      <c r="D354" s="125"/>
    </row>
    <row r="355" spans="2:4">
      <c r="B355" s="148"/>
      <c r="C355" s="125"/>
      <c r="D355" s="125"/>
    </row>
    <row r="356" spans="2:4">
      <c r="B356" s="148"/>
      <c r="C356" s="125"/>
      <c r="D356" s="125"/>
    </row>
    <row r="357" spans="2:4">
      <c r="B357" s="148"/>
      <c r="C357" s="125"/>
      <c r="D357" s="125"/>
    </row>
    <row r="358" spans="2:4">
      <c r="B358" s="148"/>
      <c r="C358" s="125"/>
      <c r="D358" s="125"/>
    </row>
    <row r="359" spans="2:4">
      <c r="B359" s="148"/>
      <c r="C359" s="125"/>
      <c r="D359" s="125"/>
    </row>
    <row r="360" spans="2:4">
      <c r="B360" s="148"/>
      <c r="C360" s="125"/>
      <c r="D360" s="125"/>
    </row>
    <row r="361" spans="2:4">
      <c r="B361" s="148"/>
      <c r="C361" s="125"/>
      <c r="D361" s="125"/>
    </row>
    <row r="362" spans="2:4">
      <c r="B362" s="148"/>
      <c r="C362" s="125"/>
      <c r="D362" s="125"/>
    </row>
    <row r="363" spans="2:4">
      <c r="B363" s="148"/>
      <c r="C363" s="125"/>
      <c r="D363" s="125"/>
    </row>
    <row r="364" spans="2:4">
      <c r="B364" s="148"/>
      <c r="C364" s="125"/>
      <c r="D364" s="125"/>
    </row>
    <row r="365" spans="2:4">
      <c r="B365" s="148"/>
      <c r="C365" s="125"/>
      <c r="D365" s="125"/>
    </row>
    <row r="366" spans="2:4">
      <c r="B366" s="148"/>
      <c r="C366" s="125"/>
      <c r="D366" s="125"/>
    </row>
    <row r="367" spans="2:4">
      <c r="B367" s="148"/>
      <c r="C367" s="125"/>
      <c r="D367" s="125"/>
    </row>
    <row r="368" spans="2:4">
      <c r="B368" s="148"/>
      <c r="C368" s="125"/>
      <c r="D368" s="125"/>
    </row>
    <row r="369" spans="2:4">
      <c r="B369" s="148"/>
      <c r="C369" s="125"/>
      <c r="D369" s="125"/>
    </row>
    <row r="370" spans="2:4">
      <c r="B370" s="148"/>
      <c r="C370" s="125"/>
      <c r="D370" s="125"/>
    </row>
    <row r="371" spans="2:4">
      <c r="B371" s="148"/>
      <c r="C371" s="125"/>
      <c r="D371" s="125"/>
    </row>
    <row r="372" spans="2:4">
      <c r="B372" s="148"/>
      <c r="C372" s="125"/>
      <c r="D372" s="125"/>
    </row>
    <row r="373" spans="2:4">
      <c r="B373" s="148"/>
      <c r="C373" s="125"/>
      <c r="D373" s="125"/>
    </row>
    <row r="374" spans="2:4">
      <c r="B374" s="148"/>
      <c r="C374" s="125"/>
      <c r="D374" s="125"/>
    </row>
    <row r="375" spans="2:4">
      <c r="B375" s="148"/>
      <c r="C375" s="125"/>
      <c r="D375" s="125"/>
    </row>
    <row r="376" spans="2:4">
      <c r="B376" s="148"/>
      <c r="C376" s="125"/>
      <c r="D376" s="125"/>
    </row>
    <row r="377" spans="2:4">
      <c r="B377" s="148"/>
      <c r="C377" s="125"/>
      <c r="D377" s="125"/>
    </row>
    <row r="378" spans="2:4">
      <c r="B378" s="148"/>
      <c r="C378" s="125"/>
      <c r="D378" s="125"/>
    </row>
    <row r="379" spans="2:4">
      <c r="B379" s="148"/>
      <c r="C379" s="125"/>
      <c r="D379" s="125"/>
    </row>
    <row r="380" spans="2:4">
      <c r="B380" s="148"/>
      <c r="C380" s="125"/>
      <c r="D380" s="125"/>
    </row>
    <row r="381" spans="2:4">
      <c r="B381" s="148"/>
      <c r="C381" s="125"/>
      <c r="D381" s="125"/>
    </row>
    <row r="382" spans="2:4">
      <c r="B382" s="148"/>
      <c r="C382" s="125"/>
      <c r="D382" s="125"/>
    </row>
    <row r="383" spans="2:4">
      <c r="B383" s="148"/>
      <c r="C383" s="125"/>
      <c r="D383" s="125"/>
    </row>
    <row r="384" spans="2:4">
      <c r="B384" s="148"/>
      <c r="C384" s="125"/>
      <c r="D384" s="125"/>
    </row>
    <row r="385" spans="2:4">
      <c r="B385" s="148"/>
      <c r="C385" s="125"/>
      <c r="D385" s="125"/>
    </row>
    <row r="386" spans="2:4">
      <c r="B386" s="148"/>
      <c r="C386" s="125"/>
      <c r="D386" s="125"/>
    </row>
    <row r="387" spans="2:4">
      <c r="B387" s="148"/>
      <c r="C387" s="125"/>
      <c r="D387" s="125"/>
    </row>
    <row r="388" spans="2:4">
      <c r="B388" s="148"/>
      <c r="C388" s="125"/>
      <c r="D388" s="125"/>
    </row>
    <row r="389" spans="2:4">
      <c r="B389" s="148"/>
      <c r="C389" s="125"/>
      <c r="D389" s="125"/>
    </row>
    <row r="390" spans="2:4">
      <c r="B390" s="148"/>
      <c r="C390" s="125"/>
      <c r="D390" s="125"/>
    </row>
    <row r="391" spans="2:4">
      <c r="B391" s="148"/>
      <c r="C391" s="125"/>
      <c r="D391" s="125"/>
    </row>
    <row r="392" spans="2:4">
      <c r="B392" s="148"/>
      <c r="C392" s="125"/>
      <c r="D392" s="125"/>
    </row>
    <row r="393" spans="2:4">
      <c r="B393" s="148"/>
      <c r="C393" s="125"/>
      <c r="D393" s="125"/>
    </row>
    <row r="394" spans="2:4">
      <c r="B394" s="148"/>
      <c r="C394" s="125"/>
      <c r="D394" s="125"/>
    </row>
    <row r="395" spans="2:4">
      <c r="B395" s="148"/>
      <c r="C395" s="125"/>
      <c r="D395" s="125"/>
    </row>
    <row r="396" spans="2:4">
      <c r="B396" s="148"/>
      <c r="C396" s="125"/>
      <c r="D396" s="125"/>
    </row>
    <row r="397" spans="2:4">
      <c r="B397" s="148"/>
      <c r="C397" s="125"/>
      <c r="D397" s="125"/>
    </row>
    <row r="398" spans="2:4">
      <c r="B398" s="148"/>
      <c r="C398" s="125"/>
      <c r="D398" s="125"/>
    </row>
    <row r="399" spans="2:4">
      <c r="B399" s="148"/>
      <c r="C399" s="125"/>
      <c r="D399" s="125"/>
    </row>
    <row r="400" spans="2:4">
      <c r="B400" s="148"/>
      <c r="C400" s="125"/>
      <c r="D400" s="125"/>
    </row>
    <row r="401" spans="2:4">
      <c r="B401" s="148"/>
      <c r="C401" s="125"/>
      <c r="D401" s="125"/>
    </row>
    <row r="402" spans="2:4">
      <c r="B402" s="148"/>
      <c r="C402" s="125"/>
      <c r="D402" s="125"/>
    </row>
    <row r="403" spans="2:4">
      <c r="B403" s="148"/>
      <c r="C403" s="125"/>
      <c r="D403" s="125"/>
    </row>
    <row r="404" spans="2:4">
      <c r="B404" s="148"/>
      <c r="C404" s="125"/>
      <c r="D404" s="125"/>
    </row>
    <row r="405" spans="2:4">
      <c r="B405" s="148"/>
      <c r="C405" s="125"/>
      <c r="D405" s="125"/>
    </row>
    <row r="406" spans="2:4">
      <c r="B406" s="148"/>
      <c r="C406" s="125"/>
      <c r="D406" s="125"/>
    </row>
    <row r="407" spans="2:4">
      <c r="B407" s="148"/>
      <c r="C407" s="125"/>
      <c r="D407" s="125"/>
    </row>
    <row r="408" spans="2:4">
      <c r="B408" s="148"/>
      <c r="C408" s="125"/>
      <c r="D408" s="125"/>
    </row>
    <row r="409" spans="2:4">
      <c r="B409" s="148"/>
      <c r="C409" s="125"/>
      <c r="D409" s="125"/>
    </row>
    <row r="410" spans="2:4">
      <c r="B410" s="148"/>
      <c r="C410" s="125"/>
      <c r="D410" s="125"/>
    </row>
    <row r="411" spans="2:4">
      <c r="B411" s="148"/>
      <c r="C411" s="125"/>
      <c r="D411" s="125"/>
    </row>
    <row r="412" spans="2:4">
      <c r="B412" s="148"/>
      <c r="C412" s="125"/>
      <c r="D412" s="125"/>
    </row>
    <row r="413" spans="2:4">
      <c r="B413" s="148"/>
      <c r="C413" s="125"/>
      <c r="D413" s="125"/>
    </row>
    <row r="414" spans="2:4">
      <c r="B414" s="148"/>
      <c r="C414" s="125"/>
      <c r="D414" s="125"/>
    </row>
    <row r="415" spans="2:4">
      <c r="B415" s="148"/>
      <c r="C415" s="125"/>
      <c r="D415" s="125"/>
    </row>
    <row r="416" spans="2:4">
      <c r="B416" s="148"/>
      <c r="C416" s="125"/>
      <c r="D416" s="125"/>
    </row>
    <row r="417" spans="2:4">
      <c r="B417" s="148"/>
      <c r="C417" s="125"/>
      <c r="D417" s="125"/>
    </row>
    <row r="418" spans="2:4">
      <c r="B418" s="148"/>
      <c r="C418" s="125"/>
      <c r="D418" s="125"/>
    </row>
    <row r="419" spans="2:4">
      <c r="B419" s="148"/>
      <c r="C419" s="125"/>
      <c r="D419" s="125"/>
    </row>
    <row r="420" spans="2:4">
      <c r="B420" s="148"/>
      <c r="C420" s="125"/>
      <c r="D420" s="125"/>
    </row>
    <row r="421" spans="2:4">
      <c r="B421" s="148"/>
      <c r="C421" s="125"/>
      <c r="D421" s="125"/>
    </row>
    <row r="422" spans="2:4">
      <c r="B422" s="148"/>
      <c r="C422" s="125"/>
      <c r="D422" s="125"/>
    </row>
    <row r="423" spans="2:4">
      <c r="B423" s="148"/>
      <c r="C423" s="125"/>
      <c r="D423" s="125"/>
    </row>
    <row r="424" spans="2:4">
      <c r="B424" s="148"/>
      <c r="C424" s="125"/>
      <c r="D424" s="125"/>
    </row>
    <row r="425" spans="2:4">
      <c r="B425" s="148"/>
      <c r="C425" s="125"/>
      <c r="D425" s="125"/>
    </row>
    <row r="426" spans="2:4">
      <c r="B426" s="148"/>
      <c r="C426" s="125"/>
      <c r="D426" s="125"/>
    </row>
    <row r="427" spans="2:4">
      <c r="B427" s="148"/>
      <c r="C427" s="125"/>
      <c r="D427" s="125"/>
    </row>
    <row r="428" spans="2:4">
      <c r="B428" s="148"/>
      <c r="C428" s="125"/>
      <c r="D428" s="125"/>
    </row>
    <row r="429" spans="2:4">
      <c r="B429" s="148"/>
      <c r="C429" s="125"/>
      <c r="D429" s="125"/>
    </row>
    <row r="430" spans="2:4">
      <c r="B430" s="148"/>
      <c r="C430" s="125"/>
      <c r="D430" s="125"/>
    </row>
    <row r="431" spans="2:4">
      <c r="B431" s="148"/>
      <c r="C431" s="125"/>
      <c r="D431" s="125"/>
    </row>
    <row r="432" spans="2:4">
      <c r="B432" s="148"/>
      <c r="C432" s="125"/>
      <c r="D432" s="125"/>
    </row>
    <row r="433" spans="2:4">
      <c r="B433" s="148"/>
      <c r="C433" s="125"/>
      <c r="D433" s="125"/>
    </row>
    <row r="434" spans="2:4">
      <c r="B434" s="148"/>
      <c r="C434" s="125"/>
      <c r="D434" s="125"/>
    </row>
    <row r="435" spans="2:4">
      <c r="B435" s="148"/>
      <c r="C435" s="125"/>
      <c r="D435" s="125"/>
    </row>
    <row r="436" spans="2:4">
      <c r="B436" s="148"/>
      <c r="C436" s="125"/>
      <c r="D436" s="125"/>
    </row>
    <row r="437" spans="2:4">
      <c r="B437" s="148"/>
      <c r="C437" s="125"/>
      <c r="D437" s="125"/>
    </row>
    <row r="438" spans="2:4">
      <c r="B438" s="148"/>
      <c r="C438" s="125"/>
      <c r="D438" s="125"/>
    </row>
    <row r="439" spans="2:4">
      <c r="B439" s="148"/>
      <c r="C439" s="125"/>
      <c r="D439" s="125"/>
    </row>
    <row r="440" spans="2:4">
      <c r="B440" s="148"/>
      <c r="C440" s="125"/>
      <c r="D440" s="125"/>
    </row>
    <row r="441" spans="2:4">
      <c r="B441" s="148"/>
      <c r="C441" s="125"/>
      <c r="D441" s="125"/>
    </row>
    <row r="442" spans="2:4">
      <c r="B442" s="148"/>
      <c r="C442" s="125"/>
      <c r="D442" s="125"/>
    </row>
    <row r="443" spans="2:4">
      <c r="B443" s="148"/>
      <c r="C443" s="125"/>
      <c r="D443" s="125"/>
    </row>
    <row r="444" spans="2:4">
      <c r="B444" s="148"/>
      <c r="C444" s="125"/>
      <c r="D444" s="125"/>
    </row>
    <row r="445" spans="2:4">
      <c r="B445" s="148"/>
      <c r="C445" s="125"/>
      <c r="D445" s="125"/>
    </row>
    <row r="446" spans="2:4">
      <c r="B446" s="148"/>
      <c r="C446" s="125"/>
      <c r="D446" s="125"/>
    </row>
    <row r="447" spans="2:4">
      <c r="B447" s="148"/>
      <c r="C447" s="125"/>
      <c r="D447" s="125"/>
    </row>
    <row r="448" spans="2:4">
      <c r="B448" s="148"/>
      <c r="C448" s="125"/>
      <c r="D448" s="125"/>
    </row>
    <row r="449" spans="2:4">
      <c r="B449" s="148"/>
      <c r="C449" s="125"/>
      <c r="D449" s="125"/>
    </row>
    <row r="450" spans="2:4">
      <c r="B450" s="148"/>
      <c r="C450" s="125"/>
      <c r="D450" s="125"/>
    </row>
    <row r="451" spans="2:4">
      <c r="B451" s="148"/>
      <c r="C451" s="125"/>
      <c r="D451" s="125"/>
    </row>
    <row r="452" spans="2:4">
      <c r="B452" s="148"/>
      <c r="C452" s="125"/>
      <c r="D452" s="125"/>
    </row>
    <row r="453" spans="2:4">
      <c r="B453" s="148"/>
      <c r="C453" s="125"/>
      <c r="D453" s="125"/>
    </row>
    <row r="454" spans="2:4">
      <c r="B454" s="148"/>
      <c r="C454" s="125"/>
      <c r="D454" s="125"/>
    </row>
    <row r="455" spans="2:4">
      <c r="B455" s="148"/>
      <c r="C455" s="125"/>
      <c r="D455" s="125"/>
    </row>
    <row r="456" spans="2:4">
      <c r="B456" s="148"/>
      <c r="C456" s="125"/>
      <c r="D456" s="125"/>
    </row>
    <row r="457" spans="2:4">
      <c r="B457" s="148"/>
      <c r="C457" s="125"/>
      <c r="D457" s="125"/>
    </row>
    <row r="458" spans="2:4">
      <c r="B458" s="148"/>
      <c r="C458" s="125"/>
      <c r="D458" s="125"/>
    </row>
    <row r="459" spans="2:4">
      <c r="B459" s="148"/>
      <c r="C459" s="125"/>
      <c r="D459" s="125"/>
    </row>
    <row r="460" spans="2:4">
      <c r="B460" s="148"/>
      <c r="C460" s="125"/>
      <c r="D460" s="125"/>
    </row>
    <row r="461" spans="2:4">
      <c r="B461" s="148"/>
      <c r="C461" s="125"/>
      <c r="D461" s="125"/>
    </row>
    <row r="462" spans="2:4">
      <c r="B462" s="148"/>
      <c r="C462" s="125"/>
      <c r="D462" s="125"/>
    </row>
    <row r="463" spans="2:4">
      <c r="B463" s="148"/>
      <c r="C463" s="125"/>
      <c r="D463" s="125"/>
    </row>
    <row r="464" spans="2:4">
      <c r="B464" s="148"/>
      <c r="C464" s="125"/>
      <c r="D464" s="125"/>
    </row>
    <row r="465" spans="2:4">
      <c r="B465" s="148"/>
      <c r="C465" s="125"/>
      <c r="D465" s="125"/>
    </row>
    <row r="466" spans="2:4">
      <c r="B466" s="148"/>
      <c r="C466" s="125"/>
      <c r="D466" s="125"/>
    </row>
    <row r="467" spans="2:4">
      <c r="B467" s="148"/>
      <c r="C467" s="125"/>
      <c r="D467" s="125"/>
    </row>
    <row r="468" spans="2:4">
      <c r="B468" s="148"/>
      <c r="C468" s="125"/>
      <c r="D468" s="125"/>
    </row>
    <row r="469" spans="2:4">
      <c r="B469" s="148"/>
      <c r="C469" s="125"/>
      <c r="D469" s="125"/>
    </row>
    <row r="470" spans="2:4">
      <c r="B470" s="148"/>
      <c r="C470" s="125"/>
      <c r="D470" s="125"/>
    </row>
    <row r="471" spans="2:4">
      <c r="B471" s="148"/>
      <c r="C471" s="125"/>
      <c r="D471" s="125"/>
    </row>
    <row r="472" spans="2:4">
      <c r="B472" s="148"/>
      <c r="C472" s="125"/>
      <c r="D472" s="125"/>
    </row>
    <row r="473" spans="2:4">
      <c r="B473" s="148"/>
      <c r="C473" s="125"/>
      <c r="D473" s="125"/>
    </row>
    <row r="474" spans="2:4">
      <c r="B474" s="148"/>
      <c r="C474" s="125"/>
      <c r="D474" s="125"/>
    </row>
    <row r="475" spans="2:4">
      <c r="B475" s="148"/>
      <c r="C475" s="125"/>
      <c r="D475" s="125"/>
    </row>
    <row r="476" spans="2:4">
      <c r="B476" s="148"/>
      <c r="C476" s="125"/>
      <c r="D476" s="125"/>
    </row>
    <row r="477" spans="2:4">
      <c r="B477" s="148"/>
      <c r="C477" s="125"/>
      <c r="D477" s="125"/>
    </row>
    <row r="478" spans="2:4">
      <c r="B478" s="148"/>
      <c r="C478" s="125"/>
      <c r="D478" s="125"/>
    </row>
    <row r="479" spans="2:4">
      <c r="B479" s="148"/>
      <c r="C479" s="125"/>
      <c r="D479" s="125"/>
    </row>
    <row r="480" spans="2:4">
      <c r="B480" s="148"/>
      <c r="C480" s="125"/>
      <c r="D480" s="125"/>
    </row>
    <row r="481" spans="2:4">
      <c r="B481" s="148"/>
      <c r="C481" s="125"/>
      <c r="D481" s="125"/>
    </row>
    <row r="482" spans="2:4">
      <c r="B482" s="148"/>
      <c r="C482" s="125"/>
      <c r="D482" s="125"/>
    </row>
    <row r="483" spans="2:4">
      <c r="B483" s="148"/>
      <c r="C483" s="125"/>
      <c r="D483" s="125"/>
    </row>
    <row r="484" spans="2:4">
      <c r="B484" s="148"/>
      <c r="C484" s="125"/>
      <c r="D484" s="125"/>
    </row>
    <row r="485" spans="2:4">
      <c r="B485" s="148"/>
      <c r="C485" s="125"/>
      <c r="D485" s="125"/>
    </row>
    <row r="486" spans="2:4">
      <c r="B486" s="148"/>
      <c r="C486" s="125"/>
      <c r="D486" s="125"/>
    </row>
    <row r="487" spans="2:4">
      <c r="B487" s="148"/>
      <c r="C487" s="125"/>
      <c r="D487" s="125"/>
    </row>
    <row r="488" spans="2:4">
      <c r="B488" s="148"/>
      <c r="C488" s="125"/>
      <c r="D488" s="125"/>
    </row>
    <row r="489" spans="2:4">
      <c r="B489" s="148"/>
      <c r="C489" s="125"/>
      <c r="D489" s="125"/>
    </row>
    <row r="490" spans="2:4">
      <c r="B490" s="148"/>
      <c r="C490" s="125"/>
      <c r="D490" s="125"/>
    </row>
    <row r="491" spans="2:4">
      <c r="B491" s="148"/>
      <c r="C491" s="125"/>
      <c r="D491" s="125"/>
    </row>
    <row r="492" spans="2:4">
      <c r="B492" s="148"/>
      <c r="C492" s="125"/>
      <c r="D492" s="125"/>
    </row>
    <row r="493" spans="2:4">
      <c r="B493" s="148"/>
      <c r="C493" s="125"/>
      <c r="D493" s="125"/>
    </row>
    <row r="494" spans="2:4">
      <c r="B494" s="148"/>
      <c r="C494" s="125"/>
      <c r="D494" s="125"/>
    </row>
    <row r="495" spans="2:4">
      <c r="B495" s="148"/>
      <c r="C495" s="125"/>
      <c r="D495" s="125"/>
    </row>
    <row r="496" spans="2:4">
      <c r="B496" s="148"/>
      <c r="C496" s="125"/>
      <c r="D496" s="125"/>
    </row>
    <row r="497" spans="2:4">
      <c r="B497" s="148"/>
      <c r="C497" s="125"/>
      <c r="D497" s="125"/>
    </row>
    <row r="498" spans="2:4">
      <c r="B498" s="148"/>
      <c r="C498" s="125"/>
      <c r="D498" s="125"/>
    </row>
    <row r="499" spans="2:4">
      <c r="B499" s="148"/>
      <c r="C499" s="125"/>
      <c r="D499" s="125"/>
    </row>
    <row r="500" spans="2:4">
      <c r="B500" s="148"/>
      <c r="C500" s="125"/>
      <c r="D500" s="125"/>
    </row>
    <row r="501" spans="2:4">
      <c r="B501" s="148"/>
      <c r="C501" s="125"/>
      <c r="D501" s="125"/>
    </row>
    <row r="502" spans="2:4">
      <c r="B502" s="148"/>
      <c r="C502" s="125"/>
      <c r="D502" s="125"/>
    </row>
    <row r="503" spans="2:4">
      <c r="B503" s="148"/>
      <c r="C503" s="125"/>
      <c r="D503" s="125"/>
    </row>
    <row r="504" spans="2:4">
      <c r="B504" s="148"/>
      <c r="C504" s="125"/>
      <c r="D504" s="125"/>
    </row>
    <row r="505" spans="2:4">
      <c r="B505" s="148"/>
      <c r="C505" s="125"/>
      <c r="D505" s="125"/>
    </row>
    <row r="506" spans="2:4">
      <c r="B506" s="148"/>
      <c r="C506" s="125"/>
      <c r="D506" s="125"/>
    </row>
    <row r="507" spans="2:4">
      <c r="B507" s="148"/>
      <c r="C507" s="125"/>
      <c r="D507" s="125"/>
    </row>
    <row r="508" spans="2:4">
      <c r="B508" s="148"/>
      <c r="C508" s="125"/>
      <c r="D508" s="125"/>
    </row>
    <row r="509" spans="2:4">
      <c r="B509" s="148"/>
      <c r="C509" s="125"/>
      <c r="D509" s="125"/>
    </row>
    <row r="510" spans="2:4">
      <c r="B510" s="148"/>
      <c r="C510" s="125"/>
      <c r="D510" s="125"/>
    </row>
    <row r="511" spans="2:4">
      <c r="B511" s="148"/>
      <c r="C511" s="125"/>
      <c r="D511" s="125"/>
    </row>
    <row r="512" spans="2:4">
      <c r="B512" s="148"/>
      <c r="C512" s="125"/>
      <c r="D512" s="125"/>
    </row>
    <row r="513" spans="2:4">
      <c r="B513" s="148"/>
      <c r="C513" s="125"/>
      <c r="D513" s="125"/>
    </row>
    <row r="514" spans="2:4">
      <c r="B514" s="148"/>
      <c r="C514" s="125"/>
      <c r="D514" s="125"/>
    </row>
    <row r="515" spans="2:4">
      <c r="B515" s="148"/>
      <c r="C515" s="125"/>
      <c r="D515" s="125"/>
    </row>
    <row r="516" spans="2:4">
      <c r="B516" s="148"/>
      <c r="C516" s="125"/>
      <c r="D516" s="125"/>
    </row>
    <row r="517" spans="2:4">
      <c r="B517" s="148"/>
      <c r="C517" s="125"/>
      <c r="D517" s="125"/>
    </row>
    <row r="518" spans="2:4">
      <c r="B518" s="148"/>
      <c r="C518" s="125"/>
      <c r="D518" s="125"/>
    </row>
    <row r="519" spans="2:4">
      <c r="B519" s="148"/>
      <c r="C519" s="125"/>
      <c r="D519" s="125"/>
    </row>
    <row r="520" spans="2:4">
      <c r="B520" s="148"/>
      <c r="C520" s="125"/>
      <c r="D520" s="125"/>
    </row>
    <row r="521" spans="2:4">
      <c r="B521" s="148"/>
      <c r="C521" s="125"/>
      <c r="D521" s="125"/>
    </row>
    <row r="522" spans="2:4">
      <c r="B522" s="148"/>
      <c r="C522" s="125"/>
      <c r="D522" s="125"/>
    </row>
    <row r="523" spans="2:4">
      <c r="B523" s="148"/>
      <c r="C523" s="125"/>
      <c r="D523" s="125"/>
    </row>
    <row r="524" spans="2:4">
      <c r="B524" s="148"/>
      <c r="C524" s="125"/>
      <c r="D524" s="125"/>
    </row>
    <row r="525" spans="2:4">
      <c r="B525" s="148"/>
      <c r="C525" s="125"/>
      <c r="D525" s="125"/>
    </row>
    <row r="526" spans="2:4">
      <c r="B526" s="148"/>
      <c r="C526" s="125"/>
      <c r="D526" s="125"/>
    </row>
    <row r="527" spans="2:4">
      <c r="B527" s="148"/>
      <c r="C527" s="125"/>
      <c r="D527" s="125"/>
    </row>
    <row r="528" spans="2:4">
      <c r="B528" s="148"/>
      <c r="C528" s="125"/>
      <c r="D528" s="125"/>
    </row>
    <row r="529" spans="2:4">
      <c r="B529" s="148"/>
      <c r="C529" s="125"/>
      <c r="D529" s="125"/>
    </row>
    <row r="530" spans="2:4">
      <c r="B530" s="148"/>
      <c r="C530" s="125"/>
      <c r="D530" s="125"/>
    </row>
    <row r="531" spans="2:4">
      <c r="B531" s="148"/>
      <c r="C531" s="125"/>
      <c r="D531" s="125"/>
    </row>
    <row r="532" spans="2:4">
      <c r="B532" s="148"/>
      <c r="C532" s="125"/>
      <c r="D532" s="125"/>
    </row>
    <row r="533" spans="2:4">
      <c r="B533" s="148"/>
      <c r="C533" s="125"/>
      <c r="D533" s="125"/>
    </row>
    <row r="534" spans="2:4">
      <c r="B534" s="148"/>
      <c r="C534" s="125"/>
      <c r="D534" s="125"/>
    </row>
    <row r="535" spans="2:4">
      <c r="B535" s="148"/>
      <c r="C535" s="125"/>
      <c r="D535" s="125"/>
    </row>
    <row r="536" spans="2:4">
      <c r="B536" s="148"/>
      <c r="C536" s="125"/>
      <c r="D536" s="125"/>
    </row>
    <row r="537" spans="2:4">
      <c r="B537" s="148"/>
      <c r="C537" s="125"/>
      <c r="D537" s="125"/>
    </row>
    <row r="538" spans="2:4">
      <c r="B538" s="148"/>
      <c r="C538" s="125"/>
      <c r="D538" s="125"/>
    </row>
    <row r="539" spans="2:4">
      <c r="B539" s="148"/>
      <c r="C539" s="125"/>
      <c r="D539" s="125"/>
    </row>
    <row r="540" spans="2:4">
      <c r="B540" s="148"/>
      <c r="C540" s="125"/>
      <c r="D540" s="125"/>
    </row>
    <row r="541" spans="2:4">
      <c r="B541" s="148"/>
      <c r="C541" s="125"/>
      <c r="D541" s="125"/>
    </row>
    <row r="542" spans="2:4">
      <c r="B542" s="148"/>
      <c r="C542" s="125"/>
      <c r="D542" s="125"/>
    </row>
    <row r="543" spans="2:4">
      <c r="B543" s="148"/>
      <c r="C543" s="125"/>
      <c r="D543" s="125"/>
    </row>
    <row r="544" spans="2:4">
      <c r="B544" s="148"/>
      <c r="C544" s="125"/>
      <c r="D544" s="125"/>
    </row>
    <row r="545" spans="2:4">
      <c r="B545" s="148"/>
      <c r="C545" s="125"/>
      <c r="D545" s="125"/>
    </row>
    <row r="546" spans="2:4">
      <c r="B546" s="148"/>
      <c r="C546" s="125"/>
      <c r="D546" s="125"/>
    </row>
    <row r="547" spans="2:4">
      <c r="B547" s="148"/>
      <c r="C547" s="125"/>
      <c r="D547" s="125"/>
    </row>
    <row r="548" spans="2:4">
      <c r="B548" s="148"/>
      <c r="C548" s="125"/>
      <c r="D548" s="125"/>
    </row>
    <row r="549" spans="2:4">
      <c r="B549" s="148"/>
      <c r="C549" s="125"/>
      <c r="D549" s="125"/>
    </row>
    <row r="550" spans="2:4">
      <c r="B550" s="148"/>
      <c r="C550" s="125"/>
      <c r="D550" s="125"/>
    </row>
    <row r="551" spans="2:4">
      <c r="B551" s="148"/>
      <c r="C551" s="125"/>
      <c r="D551" s="125"/>
    </row>
    <row r="552" spans="2:4">
      <c r="B552" s="148"/>
      <c r="C552" s="125"/>
      <c r="D552" s="125"/>
    </row>
    <row r="553" spans="2:4">
      <c r="B553" s="148"/>
      <c r="C553" s="125"/>
      <c r="D553" s="125"/>
    </row>
    <row r="554" spans="2:4">
      <c r="B554" s="148"/>
      <c r="C554" s="125"/>
      <c r="D554" s="125"/>
    </row>
    <row r="555" spans="2:4">
      <c r="B555" s="148"/>
      <c r="C555" s="125"/>
      <c r="D555" s="125"/>
    </row>
    <row r="556" spans="2:4">
      <c r="B556" s="148"/>
      <c r="C556" s="125"/>
      <c r="D556" s="125"/>
    </row>
    <row r="557" spans="2:4">
      <c r="B557" s="148"/>
      <c r="C557" s="125"/>
      <c r="D557" s="125"/>
    </row>
    <row r="558" spans="2:4">
      <c r="B558" s="148"/>
      <c r="C558" s="125"/>
      <c r="D558" s="125"/>
    </row>
    <row r="559" spans="2:4">
      <c r="B559" s="148"/>
      <c r="C559" s="125"/>
      <c r="D559" s="125"/>
    </row>
    <row r="560" spans="2:4">
      <c r="B560" s="148"/>
      <c r="C560" s="125"/>
      <c r="D560" s="125"/>
    </row>
    <row r="561" spans="2:4">
      <c r="B561" s="148"/>
      <c r="C561" s="125"/>
      <c r="D561" s="125"/>
    </row>
    <row r="562" spans="2:4">
      <c r="B562" s="148"/>
      <c r="C562" s="125"/>
      <c r="D562" s="125"/>
    </row>
    <row r="563" spans="2:4">
      <c r="B563" s="148"/>
      <c r="C563" s="125"/>
      <c r="D563" s="125"/>
    </row>
    <row r="564" spans="2:4">
      <c r="B564" s="148"/>
      <c r="C564" s="125"/>
      <c r="D564" s="125"/>
    </row>
    <row r="565" spans="2:4">
      <c r="B565" s="148"/>
      <c r="C565" s="125"/>
      <c r="D565" s="125"/>
    </row>
    <row r="566" spans="2:4">
      <c r="B566" s="148"/>
      <c r="C566" s="125"/>
      <c r="D566" s="125"/>
    </row>
    <row r="567" spans="2:4">
      <c r="B567" s="148"/>
      <c r="C567" s="125"/>
      <c r="D567" s="125"/>
    </row>
    <row r="568" spans="2:4">
      <c r="B568" s="148"/>
      <c r="C568" s="125"/>
      <c r="D568" s="125"/>
    </row>
    <row r="569" spans="2:4">
      <c r="B569" s="148"/>
      <c r="C569" s="125"/>
      <c r="D569" s="125"/>
    </row>
    <row r="570" spans="2:4">
      <c r="B570" s="148"/>
      <c r="C570" s="125"/>
      <c r="D570" s="125"/>
    </row>
    <row r="571" spans="2:4">
      <c r="B571" s="148"/>
      <c r="C571" s="125"/>
      <c r="D571" s="125"/>
    </row>
    <row r="572" spans="2:4">
      <c r="B572" s="148"/>
      <c r="C572" s="125"/>
      <c r="D572" s="125"/>
    </row>
    <row r="573" spans="2:4">
      <c r="B573" s="148"/>
      <c r="C573" s="125"/>
      <c r="D573" s="125"/>
    </row>
    <row r="574" spans="2:4">
      <c r="B574" s="148"/>
      <c r="C574" s="125"/>
      <c r="D574" s="125"/>
    </row>
    <row r="575" spans="2:4">
      <c r="B575" s="148"/>
      <c r="C575" s="125"/>
      <c r="D575" s="125"/>
    </row>
    <row r="576" spans="2:4">
      <c r="B576" s="148"/>
      <c r="C576" s="125"/>
      <c r="D576" s="125"/>
    </row>
    <row r="577" spans="2:4">
      <c r="B577" s="148"/>
      <c r="C577" s="125"/>
      <c r="D577" s="125"/>
    </row>
    <row r="578" spans="2:4">
      <c r="B578" s="148"/>
      <c r="C578" s="125"/>
      <c r="D578" s="125"/>
    </row>
    <row r="579" spans="2:4">
      <c r="B579" s="148"/>
      <c r="C579" s="125"/>
      <c r="D579" s="125"/>
    </row>
    <row r="580" spans="2:4">
      <c r="B580" s="148"/>
      <c r="C580" s="125"/>
      <c r="D580" s="125"/>
    </row>
    <row r="581" spans="2:4">
      <c r="B581" s="148"/>
      <c r="C581" s="125"/>
      <c r="D581" s="125"/>
    </row>
    <row r="582" spans="2:4">
      <c r="B582" s="148"/>
      <c r="C582" s="125"/>
      <c r="D582" s="125"/>
    </row>
    <row r="583" spans="2:4">
      <c r="B583" s="148"/>
      <c r="C583" s="125"/>
      <c r="D583" s="125"/>
    </row>
    <row r="584" spans="2:4">
      <c r="B584" s="148"/>
      <c r="C584" s="125"/>
      <c r="D584" s="125"/>
    </row>
    <row r="585" spans="2:4">
      <c r="B585" s="148"/>
      <c r="C585" s="125"/>
      <c r="D585" s="125"/>
    </row>
    <row r="586" spans="2:4">
      <c r="B586" s="148"/>
      <c r="C586" s="125"/>
      <c r="D586" s="125"/>
    </row>
    <row r="587" spans="2:4">
      <c r="B587" s="148"/>
      <c r="C587" s="125"/>
      <c r="D587" s="125"/>
    </row>
    <row r="588" spans="2:4">
      <c r="B588" s="148"/>
      <c r="C588" s="125"/>
      <c r="D588" s="125"/>
    </row>
    <row r="589" spans="2:4">
      <c r="B589" s="148"/>
      <c r="C589" s="125"/>
      <c r="D589" s="125"/>
    </row>
    <row r="590" spans="2:4">
      <c r="B590" s="148"/>
      <c r="C590" s="125"/>
      <c r="D590" s="125"/>
    </row>
    <row r="591" spans="2:4">
      <c r="B591" s="148"/>
      <c r="C591" s="125"/>
      <c r="D591" s="125"/>
    </row>
    <row r="592" spans="2:4">
      <c r="B592" s="148"/>
      <c r="C592" s="125"/>
      <c r="D592" s="125"/>
    </row>
    <row r="593" spans="2:4">
      <c r="B593" s="148"/>
      <c r="C593" s="125"/>
      <c r="D593" s="125"/>
    </row>
    <row r="594" spans="2:4">
      <c r="B594" s="148"/>
      <c r="C594" s="125"/>
      <c r="D594" s="125"/>
    </row>
    <row r="595" spans="2:4">
      <c r="B595" s="148"/>
      <c r="C595" s="125"/>
      <c r="D595" s="125"/>
    </row>
    <row r="596" spans="2:4">
      <c r="B596" s="148"/>
      <c r="C596" s="125"/>
      <c r="D596" s="125"/>
    </row>
    <row r="597" spans="2:4">
      <c r="B597" s="148"/>
      <c r="C597" s="125"/>
      <c r="D597" s="125"/>
    </row>
    <row r="598" spans="2:4">
      <c r="B598" s="148"/>
      <c r="C598" s="125"/>
      <c r="D598" s="125"/>
    </row>
    <row r="599" spans="2:4">
      <c r="B599" s="148"/>
      <c r="C599" s="125"/>
      <c r="D599" s="125"/>
    </row>
    <row r="600" spans="2:4">
      <c r="B600" s="148"/>
      <c r="C600" s="125"/>
      <c r="D600" s="125"/>
    </row>
  </sheetData>
  <mergeCells count="1">
    <mergeCell ref="B6:D6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56" t="s">
        <v>161</v>
      </c>
      <c r="C1" s="77" t="s" vm="1">
        <v>240</v>
      </c>
    </row>
    <row r="2" spans="2:16">
      <c r="B2" s="56" t="s">
        <v>160</v>
      </c>
      <c r="C2" s="77" t="s">
        <v>241</v>
      </c>
    </row>
    <row r="3" spans="2:16">
      <c r="B3" s="56" t="s">
        <v>162</v>
      </c>
      <c r="C3" s="77" t="s">
        <v>242</v>
      </c>
    </row>
    <row r="4" spans="2:16">
      <c r="B4" s="56" t="s">
        <v>163</v>
      </c>
      <c r="C4" s="77">
        <v>17010</v>
      </c>
    </row>
    <row r="6" spans="2:16" ht="26.25" customHeight="1">
      <c r="B6" s="139" t="s">
        <v>199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1"/>
    </row>
    <row r="7" spans="2:16" s="3" customFormat="1" ht="78.75">
      <c r="B7" s="22" t="s">
        <v>131</v>
      </c>
      <c r="C7" s="30" t="s">
        <v>50</v>
      </c>
      <c r="D7" s="30" t="s">
        <v>71</v>
      </c>
      <c r="E7" s="30" t="s">
        <v>15</v>
      </c>
      <c r="F7" s="30" t="s">
        <v>72</v>
      </c>
      <c r="G7" s="30" t="s">
        <v>117</v>
      </c>
      <c r="H7" s="30" t="s">
        <v>18</v>
      </c>
      <c r="I7" s="30" t="s">
        <v>116</v>
      </c>
      <c r="J7" s="30" t="s">
        <v>17</v>
      </c>
      <c r="K7" s="30" t="s">
        <v>197</v>
      </c>
      <c r="L7" s="30" t="s">
        <v>228</v>
      </c>
      <c r="M7" s="30" t="s">
        <v>198</v>
      </c>
      <c r="N7" s="30" t="s">
        <v>65</v>
      </c>
      <c r="O7" s="30" t="s">
        <v>164</v>
      </c>
      <c r="P7" s="31" t="s">
        <v>166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230</v>
      </c>
      <c r="M8" s="32" t="s">
        <v>226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20" t="s">
        <v>13</v>
      </c>
      <c r="P9" s="20" t="s">
        <v>14</v>
      </c>
    </row>
    <row r="10" spans="2:16" s="4" customFormat="1" ht="18" customHeight="1"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</row>
    <row r="11" spans="2:16" ht="20.25" customHeight="1">
      <c r="B11" s="149" t="s">
        <v>239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</row>
    <row r="12" spans="2:16">
      <c r="B12" s="149" t="s">
        <v>127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</row>
    <row r="13" spans="2:16">
      <c r="B13" s="149" t="s">
        <v>229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</row>
    <row r="14" spans="2:16"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</row>
    <row r="15" spans="2:16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</row>
    <row r="16" spans="2:16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</row>
    <row r="17" spans="2:16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</row>
    <row r="18" spans="2:16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2:16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</row>
    <row r="20" spans="2:16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</row>
    <row r="21" spans="2:16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</row>
    <row r="22" spans="2:16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</row>
    <row r="23" spans="2:16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</row>
    <row r="24" spans="2:16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</row>
    <row r="25" spans="2:16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</row>
    <row r="26" spans="2:16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</row>
    <row r="27" spans="2:16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</row>
    <row r="28" spans="2:16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</row>
    <row r="29" spans="2:16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</row>
    <row r="30" spans="2:16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</row>
    <row r="31" spans="2:16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</row>
    <row r="32" spans="2:16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</row>
    <row r="33" spans="2:16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</row>
    <row r="34" spans="2:16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</row>
    <row r="35" spans="2:16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</row>
    <row r="36" spans="2:16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</row>
    <row r="37" spans="2:16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</row>
    <row r="38" spans="2:16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</row>
    <row r="39" spans="2:16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</row>
    <row r="40" spans="2:16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</row>
    <row r="41" spans="2:16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</row>
    <row r="42" spans="2:16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</row>
    <row r="43" spans="2:16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</row>
    <row r="44" spans="2:16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</row>
    <row r="45" spans="2:16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</row>
    <row r="46" spans="2:16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</row>
    <row r="47" spans="2:16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</row>
    <row r="48" spans="2:16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</row>
    <row r="49" spans="2:16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</row>
    <row r="50" spans="2:16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</row>
    <row r="51" spans="2:16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</row>
    <row r="52" spans="2:16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</row>
    <row r="53" spans="2:16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</row>
    <row r="54" spans="2:16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</row>
    <row r="55" spans="2:16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</row>
    <row r="56" spans="2:16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</row>
    <row r="57" spans="2:16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</row>
    <row r="58" spans="2:16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</row>
    <row r="59" spans="2:16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</row>
    <row r="60" spans="2:16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</row>
    <row r="61" spans="2:16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</row>
    <row r="62" spans="2:16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</row>
    <row r="63" spans="2:16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</row>
    <row r="64" spans="2:16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</row>
    <row r="65" spans="2:16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</row>
    <row r="66" spans="2:16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</row>
    <row r="67" spans="2:16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</row>
    <row r="68" spans="2:16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</row>
    <row r="69" spans="2:16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</row>
    <row r="70" spans="2:16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</row>
    <row r="71" spans="2:16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</row>
    <row r="72" spans="2:16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</row>
    <row r="73" spans="2:16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</row>
    <row r="74" spans="2:16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</row>
    <row r="75" spans="2:16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</row>
    <row r="76" spans="2:16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</row>
    <row r="77" spans="2:16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</row>
    <row r="78" spans="2:16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</row>
    <row r="79" spans="2:16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</row>
    <row r="80" spans="2:16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</row>
    <row r="81" spans="2:16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</row>
    <row r="82" spans="2:16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</row>
    <row r="83" spans="2:16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</row>
    <row r="84" spans="2:16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</row>
    <row r="85" spans="2:16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</row>
    <row r="86" spans="2:16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</row>
    <row r="87" spans="2:16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</row>
    <row r="88" spans="2:16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</row>
    <row r="89" spans="2:16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</row>
    <row r="90" spans="2:16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</row>
    <row r="91" spans="2:16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</row>
    <row r="92" spans="2:16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</row>
    <row r="93" spans="2:16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</row>
    <row r="94" spans="2:16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</row>
    <row r="95" spans="2:16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</row>
    <row r="96" spans="2:16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</row>
    <row r="97" spans="2:16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</row>
    <row r="98" spans="2:16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</row>
    <row r="99" spans="2:16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</row>
    <row r="100" spans="2:16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</row>
    <row r="101" spans="2:16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</row>
    <row r="102" spans="2:16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</row>
    <row r="103" spans="2:16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</row>
    <row r="104" spans="2:16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</row>
    <row r="105" spans="2:16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</row>
    <row r="106" spans="2:16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</row>
    <row r="107" spans="2:16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</row>
    <row r="108" spans="2:16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</row>
    <row r="109" spans="2:16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</row>
    <row r="110" spans="2:16">
      <c r="B110" s="148"/>
      <c r="C110" s="148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</row>
    <row r="111" spans="2:16">
      <c r="B111" s="148"/>
      <c r="C111" s="148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</row>
    <row r="112" spans="2:16">
      <c r="B112" s="148"/>
      <c r="C112" s="148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</row>
    <row r="113" spans="2:16">
      <c r="B113" s="148"/>
      <c r="C113" s="148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</row>
    <row r="114" spans="2:16">
      <c r="B114" s="148"/>
      <c r="C114" s="148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</row>
    <row r="115" spans="2:16">
      <c r="B115" s="148"/>
      <c r="C115" s="148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</row>
    <row r="116" spans="2:16">
      <c r="B116" s="148"/>
      <c r="C116" s="148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</row>
    <row r="117" spans="2:16">
      <c r="B117" s="148"/>
      <c r="C117" s="148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</row>
    <row r="118" spans="2:16">
      <c r="B118" s="148"/>
      <c r="C118" s="148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</row>
    <row r="119" spans="2:16">
      <c r="B119" s="148"/>
      <c r="C119" s="148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09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9.42578125" style="2" bestFit="1" customWidth="1"/>
    <col min="4" max="4" width="6.5703125" style="2" bestFit="1" customWidth="1"/>
    <col min="5" max="5" width="6.570312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9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56" t="s">
        <v>161</v>
      </c>
      <c r="C1" s="77" t="s" vm="1">
        <v>240</v>
      </c>
    </row>
    <row r="2" spans="2:12">
      <c r="B2" s="56" t="s">
        <v>160</v>
      </c>
      <c r="C2" s="77" t="s">
        <v>241</v>
      </c>
    </row>
    <row r="3" spans="2:12">
      <c r="B3" s="56" t="s">
        <v>162</v>
      </c>
      <c r="C3" s="77" t="s">
        <v>242</v>
      </c>
    </row>
    <row r="4" spans="2:12">
      <c r="B4" s="56" t="s">
        <v>163</v>
      </c>
      <c r="C4" s="77">
        <v>17010</v>
      </c>
    </row>
    <row r="6" spans="2:12" ht="26.25" customHeight="1">
      <c r="B6" s="129" t="s">
        <v>188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spans="2:12" s="3" customFormat="1" ht="63">
      <c r="B7" s="12" t="s">
        <v>130</v>
      </c>
      <c r="C7" s="13" t="s">
        <v>50</v>
      </c>
      <c r="D7" s="13" t="s">
        <v>132</v>
      </c>
      <c r="E7" s="13" t="s">
        <v>15</v>
      </c>
      <c r="F7" s="13" t="s">
        <v>72</v>
      </c>
      <c r="G7" s="13" t="s">
        <v>116</v>
      </c>
      <c r="H7" s="13" t="s">
        <v>17</v>
      </c>
      <c r="I7" s="13" t="s">
        <v>19</v>
      </c>
      <c r="J7" s="13" t="s">
        <v>68</v>
      </c>
      <c r="K7" s="13" t="s">
        <v>164</v>
      </c>
      <c r="L7" s="13" t="s">
        <v>165</v>
      </c>
    </row>
    <row r="8" spans="2:12" s="3" customFormat="1" ht="28.5" customHeight="1">
      <c r="B8" s="15"/>
      <c r="C8" s="16"/>
      <c r="D8" s="16"/>
      <c r="E8" s="16"/>
      <c r="F8" s="16"/>
      <c r="G8" s="16"/>
      <c r="H8" s="16" t="s">
        <v>20</v>
      </c>
      <c r="I8" s="16" t="s">
        <v>20</v>
      </c>
      <c r="J8" s="16" t="s">
        <v>226</v>
      </c>
      <c r="K8" s="16" t="s">
        <v>20</v>
      </c>
      <c r="L8" s="16" t="s">
        <v>20</v>
      </c>
    </row>
    <row r="9" spans="2:12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</row>
    <row r="10" spans="2:12" s="4" customFormat="1" ht="18" customHeight="1">
      <c r="B10" s="78" t="s">
        <v>49</v>
      </c>
      <c r="C10" s="79"/>
      <c r="D10" s="79"/>
      <c r="E10" s="79"/>
      <c r="F10" s="79"/>
      <c r="G10" s="79"/>
      <c r="H10" s="79"/>
      <c r="I10" s="79"/>
      <c r="J10" s="87">
        <v>2160.8469969138737</v>
      </c>
      <c r="K10" s="88">
        <v>1</v>
      </c>
      <c r="L10" s="88">
        <v>8.2720174986324002E-2</v>
      </c>
    </row>
    <row r="11" spans="2:12">
      <c r="B11" s="80" t="s">
        <v>217</v>
      </c>
      <c r="C11" s="81"/>
      <c r="D11" s="81"/>
      <c r="E11" s="81"/>
      <c r="F11" s="81"/>
      <c r="G11" s="81"/>
      <c r="H11" s="81"/>
      <c r="I11" s="81"/>
      <c r="J11" s="90">
        <v>2158.7173072641231</v>
      </c>
      <c r="K11" s="88">
        <v>0.99901441904364707</v>
      </c>
      <c r="L11" s="91">
        <v>8.2638647557151307E-2</v>
      </c>
    </row>
    <row r="12" spans="2:12">
      <c r="B12" s="99" t="s">
        <v>47</v>
      </c>
      <c r="C12" s="81"/>
      <c r="D12" s="81"/>
      <c r="E12" s="81"/>
      <c r="F12" s="81"/>
      <c r="G12" s="81"/>
      <c r="H12" s="81"/>
      <c r="I12" s="81"/>
      <c r="J12" s="90">
        <v>1729.3497987914902</v>
      </c>
      <c r="K12" s="88">
        <v>0.80031108230307435</v>
      </c>
      <c r="L12" s="91">
        <v>6.6201872771604664E-2</v>
      </c>
    </row>
    <row r="13" spans="2:12">
      <c r="B13" s="86" t="s">
        <v>2508</v>
      </c>
      <c r="C13" s="83" t="s">
        <v>2509</v>
      </c>
      <c r="D13" s="83">
        <v>13</v>
      </c>
      <c r="E13" s="83" t="s">
        <v>518</v>
      </c>
      <c r="F13" s="83" t="s">
        <v>146</v>
      </c>
      <c r="G13" s="96" t="s">
        <v>148</v>
      </c>
      <c r="H13" s="97">
        <v>0</v>
      </c>
      <c r="I13" s="97">
        <v>0</v>
      </c>
      <c r="J13" s="93">
        <v>1.4530984260000001E-2</v>
      </c>
      <c r="K13" s="94">
        <v>6.7246705947960145E-6</v>
      </c>
      <c r="L13" s="94">
        <v>5.5626592832691379E-7</v>
      </c>
    </row>
    <row r="14" spans="2:12">
      <c r="B14" s="86" t="s">
        <v>2510</v>
      </c>
      <c r="C14" s="83" t="s">
        <v>2511</v>
      </c>
      <c r="D14" s="83">
        <v>11</v>
      </c>
      <c r="E14" s="83" t="s">
        <v>331</v>
      </c>
      <c r="F14" s="83" t="s">
        <v>332</v>
      </c>
      <c r="G14" s="96" t="s">
        <v>148</v>
      </c>
      <c r="H14" s="97">
        <v>0</v>
      </c>
      <c r="I14" s="97">
        <v>0</v>
      </c>
      <c r="J14" s="93">
        <v>112.98916883336263</v>
      </c>
      <c r="K14" s="94">
        <v>5.2289296278141856E-2</v>
      </c>
      <c r="L14" s="94">
        <v>4.3253797380396345E-3</v>
      </c>
    </row>
    <row r="15" spans="2:12">
      <c r="B15" s="86" t="s">
        <v>2512</v>
      </c>
      <c r="C15" s="83" t="s">
        <v>2513</v>
      </c>
      <c r="D15" s="83">
        <v>12</v>
      </c>
      <c r="E15" s="83" t="s">
        <v>331</v>
      </c>
      <c r="F15" s="83" t="s">
        <v>332</v>
      </c>
      <c r="G15" s="96" t="s">
        <v>148</v>
      </c>
      <c r="H15" s="97">
        <v>0</v>
      </c>
      <c r="I15" s="97">
        <v>0</v>
      </c>
      <c r="J15" s="93">
        <v>434.2320265325589</v>
      </c>
      <c r="K15" s="94">
        <v>0.20095454567247473</v>
      </c>
      <c r="L15" s="94">
        <v>1.6622995182324348E-2</v>
      </c>
    </row>
    <row r="16" spans="2:12">
      <c r="B16" s="86" t="s">
        <v>2514</v>
      </c>
      <c r="C16" s="83" t="s">
        <v>2515</v>
      </c>
      <c r="D16" s="83">
        <v>10</v>
      </c>
      <c r="E16" s="83" t="s">
        <v>331</v>
      </c>
      <c r="F16" s="83" t="s">
        <v>332</v>
      </c>
      <c r="G16" s="96" t="s">
        <v>148</v>
      </c>
      <c r="H16" s="97">
        <v>0</v>
      </c>
      <c r="I16" s="97">
        <v>0</v>
      </c>
      <c r="J16" s="93">
        <v>40.60471570688</v>
      </c>
      <c r="K16" s="94">
        <v>1.8791110969389201E-2</v>
      </c>
      <c r="L16" s="94">
        <v>1.5544039875753069E-3</v>
      </c>
    </row>
    <row r="17" spans="2:12">
      <c r="B17" s="86" t="s">
        <v>2514</v>
      </c>
      <c r="C17" s="83" t="s">
        <v>2515</v>
      </c>
      <c r="D17" s="83">
        <v>10</v>
      </c>
      <c r="E17" s="83" t="s">
        <v>331</v>
      </c>
      <c r="F17" s="83" t="s">
        <v>332</v>
      </c>
      <c r="G17" s="96" t="s">
        <v>148</v>
      </c>
      <c r="H17" s="97">
        <v>0</v>
      </c>
      <c r="I17" s="97">
        <v>0</v>
      </c>
      <c r="J17" s="93">
        <v>738.82481390223995</v>
      </c>
      <c r="K17" s="94">
        <v>0.34191445065635429</v>
      </c>
      <c r="L17" s="94">
        <v>2.8283223188646466E-2</v>
      </c>
    </row>
    <row r="18" spans="2:12">
      <c r="B18" s="86" t="s">
        <v>2514</v>
      </c>
      <c r="C18" s="83" t="s">
        <v>2516</v>
      </c>
      <c r="D18" s="83">
        <v>10</v>
      </c>
      <c r="E18" s="83" t="s">
        <v>331</v>
      </c>
      <c r="F18" s="83" t="s">
        <v>332</v>
      </c>
      <c r="G18" s="96" t="s">
        <v>148</v>
      </c>
      <c r="H18" s="97">
        <v>0</v>
      </c>
      <c r="I18" s="97">
        <v>0</v>
      </c>
      <c r="J18" s="93">
        <v>144.80651299919569</v>
      </c>
      <c r="K18" s="94">
        <v>6.7013774323683564E-2</v>
      </c>
      <c r="L18" s="94">
        <v>5.5433911385491313E-3</v>
      </c>
    </row>
    <row r="19" spans="2:12">
      <c r="B19" s="86" t="s">
        <v>2517</v>
      </c>
      <c r="C19" s="83" t="s">
        <v>2518</v>
      </c>
      <c r="D19" s="83">
        <v>20</v>
      </c>
      <c r="E19" s="83" t="s">
        <v>331</v>
      </c>
      <c r="F19" s="83" t="s">
        <v>332</v>
      </c>
      <c r="G19" s="96" t="s">
        <v>148</v>
      </c>
      <c r="H19" s="97">
        <v>0</v>
      </c>
      <c r="I19" s="97">
        <v>0</v>
      </c>
      <c r="J19" s="93">
        <v>16.396975536563108</v>
      </c>
      <c r="K19" s="94">
        <v>7.5882168242273999E-3</v>
      </c>
      <c r="L19" s="94">
        <v>6.2769862353425829E-4</v>
      </c>
    </row>
    <row r="20" spans="2:12">
      <c r="B20" s="86" t="s">
        <v>2517</v>
      </c>
      <c r="C20" s="83" t="s">
        <v>2519</v>
      </c>
      <c r="D20" s="83">
        <v>20</v>
      </c>
      <c r="E20" s="83" t="s">
        <v>331</v>
      </c>
      <c r="F20" s="83" t="s">
        <v>332</v>
      </c>
      <c r="G20" s="96" t="s">
        <v>148</v>
      </c>
      <c r="H20" s="97">
        <v>0</v>
      </c>
      <c r="I20" s="97">
        <v>0</v>
      </c>
      <c r="J20" s="93">
        <v>241.41996407308002</v>
      </c>
      <c r="K20" s="94">
        <v>0.11172469148342133</v>
      </c>
      <c r="L20" s="94">
        <v>9.2418860298016745E-3</v>
      </c>
    </row>
    <row r="21" spans="2:12">
      <c r="B21" s="86" t="s">
        <v>2520</v>
      </c>
      <c r="C21" s="83" t="s">
        <v>2521</v>
      </c>
      <c r="D21" s="83">
        <v>26</v>
      </c>
      <c r="E21" s="83" t="s">
        <v>331</v>
      </c>
      <c r="F21" s="83" t="s">
        <v>332</v>
      </c>
      <c r="G21" s="96" t="s">
        <v>148</v>
      </c>
      <c r="H21" s="97">
        <v>0</v>
      </c>
      <c r="I21" s="97">
        <v>0</v>
      </c>
      <c r="J21" s="93">
        <v>4.4307405999999998E-4</v>
      </c>
      <c r="K21" s="94">
        <v>2.0504647512424493E-7</v>
      </c>
      <c r="L21" s="94">
        <v>1.6961480302606474E-8</v>
      </c>
    </row>
    <row r="22" spans="2:12">
      <c r="B22" s="86" t="s">
        <v>2522</v>
      </c>
      <c r="C22" s="83" t="s">
        <v>2523</v>
      </c>
      <c r="D22" s="83">
        <v>22</v>
      </c>
      <c r="E22" s="83" t="s">
        <v>946</v>
      </c>
      <c r="F22" s="83" t="s">
        <v>922</v>
      </c>
      <c r="G22" s="96" t="s">
        <v>148</v>
      </c>
      <c r="H22" s="97">
        <v>0</v>
      </c>
      <c r="I22" s="97">
        <v>0</v>
      </c>
      <c r="J22" s="93">
        <v>6.0647149290000008E-2</v>
      </c>
      <c r="K22" s="94">
        <v>2.806637831212316E-5</v>
      </c>
      <c r="L22" s="94">
        <v>2.3216557252111966E-6</v>
      </c>
    </row>
    <row r="23" spans="2:12">
      <c r="B23" s="82"/>
      <c r="C23" s="83"/>
      <c r="D23" s="83"/>
      <c r="E23" s="83"/>
      <c r="F23" s="83"/>
      <c r="G23" s="83"/>
      <c r="H23" s="83"/>
      <c r="I23" s="83"/>
      <c r="J23" s="83"/>
      <c r="K23" s="94"/>
      <c r="L23" s="83"/>
    </row>
    <row r="24" spans="2:12">
      <c r="B24" s="99" t="s">
        <v>48</v>
      </c>
      <c r="C24" s="81"/>
      <c r="D24" s="81"/>
      <c r="E24" s="81"/>
      <c r="F24" s="81"/>
      <c r="G24" s="81"/>
      <c r="H24" s="81"/>
      <c r="I24" s="81"/>
      <c r="J24" s="90">
        <v>429.36750847263301</v>
      </c>
      <c r="K24" s="91">
        <v>0.19870333674057283</v>
      </c>
      <c r="L24" s="91">
        <v>1.643677478554665E-2</v>
      </c>
    </row>
    <row r="25" spans="2:12">
      <c r="B25" s="86" t="s">
        <v>2508</v>
      </c>
      <c r="C25" s="83" t="s">
        <v>2525</v>
      </c>
      <c r="D25" s="83">
        <v>13</v>
      </c>
      <c r="E25" s="83" t="s">
        <v>518</v>
      </c>
      <c r="F25" s="83" t="s">
        <v>146</v>
      </c>
      <c r="G25" s="96" t="s">
        <v>147</v>
      </c>
      <c r="H25" s="97">
        <v>0</v>
      </c>
      <c r="I25" s="97">
        <v>0</v>
      </c>
      <c r="J25" s="93">
        <v>6.8042828100000011E-3</v>
      </c>
      <c r="K25" s="94">
        <v>3.1488961595697857E-6</v>
      </c>
      <c r="L25" s="94">
        <v>2.604772413333763E-7</v>
      </c>
    </row>
    <row r="26" spans="2:12">
      <c r="B26" s="86" t="s">
        <v>2522</v>
      </c>
      <c r="C26" s="83" t="s">
        <v>2526</v>
      </c>
      <c r="D26" s="83">
        <v>22</v>
      </c>
      <c r="E26" s="83" t="s">
        <v>946</v>
      </c>
      <c r="F26" s="83" t="s">
        <v>922</v>
      </c>
      <c r="G26" s="96" t="s">
        <v>156</v>
      </c>
      <c r="H26" s="97">
        <v>0</v>
      </c>
      <c r="I26" s="97">
        <v>0</v>
      </c>
      <c r="J26" s="93">
        <v>4.9946000000000013E-6</v>
      </c>
      <c r="K26" s="94">
        <v>2.311408446379267E-9</v>
      </c>
      <c r="L26" s="94">
        <v>1.9120011114936024E-10</v>
      </c>
    </row>
    <row r="27" spans="2:12">
      <c r="B27" s="86" t="s">
        <v>2522</v>
      </c>
      <c r="C27" s="83" t="s">
        <v>2527</v>
      </c>
      <c r="D27" s="83">
        <v>22</v>
      </c>
      <c r="E27" s="83" t="s">
        <v>946</v>
      </c>
      <c r="F27" s="83" t="s">
        <v>922</v>
      </c>
      <c r="G27" s="96" t="s">
        <v>150</v>
      </c>
      <c r="H27" s="97">
        <v>0</v>
      </c>
      <c r="I27" s="97">
        <v>0</v>
      </c>
      <c r="J27" s="93">
        <v>4.8347727999999997E-4</v>
      </c>
      <c r="K27" s="94">
        <v>2.2374433760951297E-7</v>
      </c>
      <c r="L27" s="94">
        <v>1.8508170759258067E-8</v>
      </c>
    </row>
    <row r="28" spans="2:12">
      <c r="B28" s="86" t="s">
        <v>2522</v>
      </c>
      <c r="C28" s="83" t="s">
        <v>2528</v>
      </c>
      <c r="D28" s="83">
        <v>22</v>
      </c>
      <c r="E28" s="83" t="s">
        <v>946</v>
      </c>
      <c r="F28" s="83" t="s">
        <v>922</v>
      </c>
      <c r="G28" s="96" t="s">
        <v>149</v>
      </c>
      <c r="H28" s="97">
        <v>0</v>
      </c>
      <c r="I28" s="97">
        <v>0</v>
      </c>
      <c r="J28" s="93">
        <v>2.7069914300000002E-3</v>
      </c>
      <c r="K28" s="94">
        <v>1.2527455362948563E-6</v>
      </c>
      <c r="L28" s="94">
        <v>1.0362732997564681E-7</v>
      </c>
    </row>
    <row r="29" spans="2:12">
      <c r="B29" s="86" t="s">
        <v>2522</v>
      </c>
      <c r="C29" s="83" t="s">
        <v>2529</v>
      </c>
      <c r="D29" s="83">
        <v>22</v>
      </c>
      <c r="E29" s="83" t="s">
        <v>946</v>
      </c>
      <c r="F29" s="83" t="s">
        <v>922</v>
      </c>
      <c r="G29" s="96" t="s">
        <v>147</v>
      </c>
      <c r="H29" s="97">
        <v>0</v>
      </c>
      <c r="I29" s="97">
        <v>0</v>
      </c>
      <c r="J29" s="93">
        <v>1.6174039699999999E-3</v>
      </c>
      <c r="K29" s="94">
        <v>7.4850462448751802E-7</v>
      </c>
      <c r="L29" s="94">
        <v>6.1916433515680228E-8</v>
      </c>
    </row>
    <row r="30" spans="2:12">
      <c r="B30" s="86" t="s">
        <v>2512</v>
      </c>
      <c r="C30" s="83" t="s">
        <v>2531</v>
      </c>
      <c r="D30" s="83">
        <v>12</v>
      </c>
      <c r="E30" s="83" t="s">
        <v>331</v>
      </c>
      <c r="F30" s="83" t="s">
        <v>332</v>
      </c>
      <c r="G30" s="96" t="s">
        <v>154</v>
      </c>
      <c r="H30" s="97">
        <v>0</v>
      </c>
      <c r="I30" s="97">
        <v>0</v>
      </c>
      <c r="J30" s="93">
        <v>0</v>
      </c>
      <c r="K30" s="94">
        <v>0</v>
      </c>
      <c r="L30" s="94">
        <v>0</v>
      </c>
    </row>
    <row r="31" spans="2:12">
      <c r="B31" s="86" t="s">
        <v>2512</v>
      </c>
      <c r="C31" s="83" t="s">
        <v>2532</v>
      </c>
      <c r="D31" s="83">
        <v>12</v>
      </c>
      <c r="E31" s="83" t="s">
        <v>331</v>
      </c>
      <c r="F31" s="83" t="s">
        <v>332</v>
      </c>
      <c r="G31" s="96" t="s">
        <v>147</v>
      </c>
      <c r="H31" s="97">
        <v>0</v>
      </c>
      <c r="I31" s="97">
        <v>0</v>
      </c>
      <c r="J31" s="93">
        <v>79.209871431267601</v>
      </c>
      <c r="K31" s="94">
        <v>3.6656862584160427E-2</v>
      </c>
      <c r="L31" s="94">
        <v>3.0322620874113837E-3</v>
      </c>
    </row>
    <row r="32" spans="2:12">
      <c r="B32" s="86" t="s">
        <v>2512</v>
      </c>
      <c r="C32" s="83" t="s">
        <v>2533</v>
      </c>
      <c r="D32" s="83">
        <v>12</v>
      </c>
      <c r="E32" s="83" t="s">
        <v>331</v>
      </c>
      <c r="F32" s="83" t="s">
        <v>332</v>
      </c>
      <c r="G32" s="96" t="s">
        <v>156</v>
      </c>
      <c r="H32" s="97">
        <v>0</v>
      </c>
      <c r="I32" s="97">
        <v>0</v>
      </c>
      <c r="J32" s="93">
        <v>0.14034358763103902</v>
      </c>
      <c r="K32" s="94">
        <v>6.4948415057372426E-5</v>
      </c>
      <c r="L32" s="94">
        <v>5.3725442586302476E-6</v>
      </c>
    </row>
    <row r="33" spans="2:12">
      <c r="B33" s="86" t="s">
        <v>2512</v>
      </c>
      <c r="C33" s="83" t="s">
        <v>2534</v>
      </c>
      <c r="D33" s="83">
        <v>12</v>
      </c>
      <c r="E33" s="83" t="s">
        <v>331</v>
      </c>
      <c r="F33" s="83" t="s">
        <v>332</v>
      </c>
      <c r="G33" s="96" t="s">
        <v>155</v>
      </c>
      <c r="H33" s="97">
        <v>0</v>
      </c>
      <c r="I33" s="97">
        <v>0</v>
      </c>
      <c r="J33" s="93">
        <v>0.58893879161000007</v>
      </c>
      <c r="K33" s="94">
        <v>2.7254997343686234E-4</v>
      </c>
      <c r="L33" s="94">
        <v>2.2545381495215211E-5</v>
      </c>
    </row>
    <row r="34" spans="2:12">
      <c r="B34" s="86" t="s">
        <v>2512</v>
      </c>
      <c r="C34" s="83" t="s">
        <v>2535</v>
      </c>
      <c r="D34" s="83">
        <v>12</v>
      </c>
      <c r="E34" s="83" t="s">
        <v>331</v>
      </c>
      <c r="F34" s="83" t="s">
        <v>332</v>
      </c>
      <c r="G34" s="96" t="s">
        <v>150</v>
      </c>
      <c r="H34" s="97">
        <v>0</v>
      </c>
      <c r="I34" s="97">
        <v>0</v>
      </c>
      <c r="J34" s="93">
        <v>20.408692737188066</v>
      </c>
      <c r="K34" s="94">
        <v>9.4447653009842002E-3</v>
      </c>
      <c r="L34" s="94">
        <v>7.8127263840217407E-4</v>
      </c>
    </row>
    <row r="35" spans="2:12">
      <c r="B35" s="86" t="s">
        <v>2512</v>
      </c>
      <c r="C35" s="83" t="s">
        <v>2536</v>
      </c>
      <c r="D35" s="83">
        <v>12</v>
      </c>
      <c r="E35" s="83" t="s">
        <v>331</v>
      </c>
      <c r="F35" s="83" t="s">
        <v>332</v>
      </c>
      <c r="G35" s="96" t="s">
        <v>151</v>
      </c>
      <c r="H35" s="97">
        <v>0</v>
      </c>
      <c r="I35" s="97">
        <v>0</v>
      </c>
      <c r="J35" s="93">
        <v>4.5940702080000007E-2</v>
      </c>
      <c r="K35" s="94">
        <v>2.1260506711309321E-5</v>
      </c>
      <c r="L35" s="94">
        <v>1.758672835457423E-6</v>
      </c>
    </row>
    <row r="36" spans="2:12">
      <c r="B36" s="86" t="s">
        <v>2512</v>
      </c>
      <c r="C36" s="83" t="s">
        <v>2537</v>
      </c>
      <c r="D36" s="83">
        <v>12</v>
      </c>
      <c r="E36" s="83" t="s">
        <v>331</v>
      </c>
      <c r="F36" s="83" t="s">
        <v>332</v>
      </c>
      <c r="G36" s="96" t="s">
        <v>149</v>
      </c>
      <c r="H36" s="97">
        <v>0</v>
      </c>
      <c r="I36" s="97">
        <v>0</v>
      </c>
      <c r="J36" s="93">
        <v>11.809813194699638</v>
      </c>
      <c r="K36" s="94">
        <v>5.4653629857025687E-3</v>
      </c>
      <c r="L36" s="94">
        <v>4.5209578254109466E-4</v>
      </c>
    </row>
    <row r="37" spans="2:12">
      <c r="B37" s="86" t="s">
        <v>2514</v>
      </c>
      <c r="C37" s="83" t="s">
        <v>2538</v>
      </c>
      <c r="D37" s="83">
        <v>10</v>
      </c>
      <c r="E37" s="83" t="s">
        <v>331</v>
      </c>
      <c r="F37" s="83" t="s">
        <v>332</v>
      </c>
      <c r="G37" s="96" t="s">
        <v>1587</v>
      </c>
      <c r="H37" s="97">
        <v>0</v>
      </c>
      <c r="I37" s="97">
        <v>0</v>
      </c>
      <c r="J37" s="93">
        <v>4.6078217776370006E-3</v>
      </c>
      <c r="K37" s="94">
        <v>2.1324146430626055E-6</v>
      </c>
      <c r="L37" s="94">
        <v>1.7639371241753835E-7</v>
      </c>
    </row>
    <row r="38" spans="2:12">
      <c r="B38" s="86" t="s">
        <v>2514</v>
      </c>
      <c r="C38" s="83" t="s">
        <v>2539</v>
      </c>
      <c r="D38" s="83">
        <v>10</v>
      </c>
      <c r="E38" s="83" t="s">
        <v>331</v>
      </c>
      <c r="F38" s="83" t="s">
        <v>332</v>
      </c>
      <c r="G38" s="96" t="s">
        <v>149</v>
      </c>
      <c r="H38" s="97">
        <v>0</v>
      </c>
      <c r="I38" s="97">
        <v>0</v>
      </c>
      <c r="J38" s="93">
        <v>1.4693233620000001E-2</v>
      </c>
      <c r="K38" s="94">
        <v>6.799756595901935E-6</v>
      </c>
      <c r="L38" s="94">
        <v>5.624770554774189E-7</v>
      </c>
    </row>
    <row r="39" spans="2:12">
      <c r="B39" s="86" t="s">
        <v>2514</v>
      </c>
      <c r="C39" s="83" t="s">
        <v>2540</v>
      </c>
      <c r="D39" s="83">
        <v>10</v>
      </c>
      <c r="E39" s="83" t="s">
        <v>331</v>
      </c>
      <c r="F39" s="83" t="s">
        <v>332</v>
      </c>
      <c r="G39" s="96" t="s">
        <v>151</v>
      </c>
      <c r="H39" s="97">
        <v>0</v>
      </c>
      <c r="I39" s="97">
        <v>0</v>
      </c>
      <c r="J39" s="93">
        <v>5.1851827553890006E-2</v>
      </c>
      <c r="K39" s="94">
        <v>2.399606618513245E-5</v>
      </c>
      <c r="L39" s="94">
        <v>1.9849587938175685E-6</v>
      </c>
    </row>
    <row r="40" spans="2:12">
      <c r="B40" s="86" t="s">
        <v>2514</v>
      </c>
      <c r="C40" s="83" t="s">
        <v>2541</v>
      </c>
      <c r="D40" s="83">
        <v>10</v>
      </c>
      <c r="E40" s="83" t="s">
        <v>331</v>
      </c>
      <c r="F40" s="83" t="s">
        <v>332</v>
      </c>
      <c r="G40" s="96" t="s">
        <v>149</v>
      </c>
      <c r="H40" s="97">
        <v>0</v>
      </c>
      <c r="I40" s="97">
        <v>0</v>
      </c>
      <c r="J40" s="93">
        <v>15.113166091036732</v>
      </c>
      <c r="K40" s="94">
        <v>6.9940935719286874E-3</v>
      </c>
      <c r="L40" s="94">
        <v>5.7855264414066482E-4</v>
      </c>
    </row>
    <row r="41" spans="2:12">
      <c r="B41" s="86" t="s">
        <v>2514</v>
      </c>
      <c r="C41" s="83" t="s">
        <v>2542</v>
      </c>
      <c r="D41" s="83">
        <v>10</v>
      </c>
      <c r="E41" s="83" t="s">
        <v>331</v>
      </c>
      <c r="F41" s="83" t="s">
        <v>332</v>
      </c>
      <c r="G41" s="96" t="s">
        <v>153</v>
      </c>
      <c r="H41" s="97">
        <v>0</v>
      </c>
      <c r="I41" s="97">
        <v>0</v>
      </c>
      <c r="J41" s="93">
        <v>3.8601167620563728</v>
      </c>
      <c r="K41" s="94">
        <v>1.7863905994128227E-3</v>
      </c>
      <c r="L41" s="94">
        <v>1.4777054297735292E-4</v>
      </c>
    </row>
    <row r="42" spans="2:12">
      <c r="B42" s="86" t="s">
        <v>2514</v>
      </c>
      <c r="C42" s="83" t="s">
        <v>2543</v>
      </c>
      <c r="D42" s="83">
        <v>10</v>
      </c>
      <c r="E42" s="83" t="s">
        <v>331</v>
      </c>
      <c r="F42" s="83" t="s">
        <v>332</v>
      </c>
      <c r="G42" s="96" t="s">
        <v>150</v>
      </c>
      <c r="H42" s="97">
        <v>0</v>
      </c>
      <c r="I42" s="97">
        <v>0</v>
      </c>
      <c r="J42" s="93">
        <v>9.4469285836131718</v>
      </c>
      <c r="K42" s="94">
        <v>4.3718637169153094E-3</v>
      </c>
      <c r="L42" s="94">
        <v>3.6164133167959525E-4</v>
      </c>
    </row>
    <row r="43" spans="2:12">
      <c r="B43" s="86" t="s">
        <v>2514</v>
      </c>
      <c r="C43" s="83" t="s">
        <v>2544</v>
      </c>
      <c r="D43" s="83">
        <v>10</v>
      </c>
      <c r="E43" s="83" t="s">
        <v>331</v>
      </c>
      <c r="F43" s="83" t="s">
        <v>332</v>
      </c>
      <c r="G43" s="96" t="s">
        <v>156</v>
      </c>
      <c r="H43" s="97">
        <v>0</v>
      </c>
      <c r="I43" s="97">
        <v>0</v>
      </c>
      <c r="J43" s="93">
        <v>12.098179773315039</v>
      </c>
      <c r="K43" s="94">
        <v>5.5988137015687296E-3</v>
      </c>
      <c r="L43" s="94">
        <v>4.6313484910959375E-4</v>
      </c>
    </row>
    <row r="44" spans="2:12">
      <c r="B44" s="86" t="s">
        <v>2514</v>
      </c>
      <c r="C44" s="83" t="s">
        <v>2545</v>
      </c>
      <c r="D44" s="83">
        <v>10</v>
      </c>
      <c r="E44" s="83" t="s">
        <v>331</v>
      </c>
      <c r="F44" s="83" t="s">
        <v>332</v>
      </c>
      <c r="G44" s="96" t="s">
        <v>147</v>
      </c>
      <c r="H44" s="97">
        <v>0</v>
      </c>
      <c r="I44" s="97">
        <v>0</v>
      </c>
      <c r="J44" s="93">
        <v>73.007943636940013</v>
      </c>
      <c r="K44" s="94">
        <v>3.3786725178233404E-2</v>
      </c>
      <c r="L44" s="94">
        <v>2.7948438189583061E-3</v>
      </c>
    </row>
    <row r="45" spans="2:12">
      <c r="B45" s="86" t="s">
        <v>2514</v>
      </c>
      <c r="C45" s="83" t="s">
        <v>2546</v>
      </c>
      <c r="D45" s="83">
        <v>10</v>
      </c>
      <c r="E45" s="83" t="s">
        <v>331</v>
      </c>
      <c r="F45" s="83" t="s">
        <v>332</v>
      </c>
      <c r="G45" s="96" t="s">
        <v>151</v>
      </c>
      <c r="H45" s="97">
        <v>0</v>
      </c>
      <c r="I45" s="97">
        <v>0</v>
      </c>
      <c r="J45" s="93">
        <v>5.6198907700000002E-3</v>
      </c>
      <c r="K45" s="94">
        <v>2.6007814426594481E-6</v>
      </c>
      <c r="L45" s="94">
        <v>2.1513709603797371E-7</v>
      </c>
    </row>
    <row r="46" spans="2:12">
      <c r="B46" s="86" t="s">
        <v>2514</v>
      </c>
      <c r="C46" s="83" t="s">
        <v>2547</v>
      </c>
      <c r="D46" s="83">
        <v>10</v>
      </c>
      <c r="E46" s="83" t="s">
        <v>331</v>
      </c>
      <c r="F46" s="83" t="s">
        <v>332</v>
      </c>
      <c r="G46" s="96" t="s">
        <v>155</v>
      </c>
      <c r="H46" s="97">
        <v>0</v>
      </c>
      <c r="I46" s="97">
        <v>0</v>
      </c>
      <c r="J46" s="93">
        <v>0.27375608351000003</v>
      </c>
      <c r="K46" s="94">
        <v>1.2668924912359784E-4</v>
      </c>
      <c r="L46" s="94">
        <v>1.0479756856390009E-5</v>
      </c>
    </row>
    <row r="47" spans="2:12">
      <c r="B47" s="86" t="s">
        <v>2514</v>
      </c>
      <c r="C47" s="83" t="s">
        <v>2545</v>
      </c>
      <c r="D47" s="83">
        <v>10</v>
      </c>
      <c r="E47" s="83" t="s">
        <v>331</v>
      </c>
      <c r="F47" s="83" t="s">
        <v>332</v>
      </c>
      <c r="G47" s="96" t="s">
        <v>147</v>
      </c>
      <c r="H47" s="97">
        <v>0</v>
      </c>
      <c r="I47" s="97">
        <v>0</v>
      </c>
      <c r="J47" s="93">
        <v>4.047615E-5</v>
      </c>
      <c r="K47" s="94">
        <v>1.8731613139573567E-8</v>
      </c>
      <c r="L47" s="94">
        <v>1.5494823166816513E-9</v>
      </c>
    </row>
    <row r="48" spans="2:12">
      <c r="B48" s="86" t="s">
        <v>2514</v>
      </c>
      <c r="C48" s="83" t="s">
        <v>2548</v>
      </c>
      <c r="D48" s="83">
        <v>10</v>
      </c>
      <c r="E48" s="83" t="s">
        <v>331</v>
      </c>
      <c r="F48" s="83" t="s">
        <v>332</v>
      </c>
      <c r="G48" s="96" t="s">
        <v>150</v>
      </c>
      <c r="H48" s="97">
        <v>0</v>
      </c>
      <c r="I48" s="97">
        <v>0</v>
      </c>
      <c r="J48" s="93">
        <v>9.9487771109999998E-2</v>
      </c>
      <c r="K48" s="94">
        <v>4.6041099278240727E-5</v>
      </c>
      <c r="L48" s="94">
        <v>3.808527788858789E-6</v>
      </c>
    </row>
    <row r="49" spans="2:12">
      <c r="B49" s="86" t="s">
        <v>2514</v>
      </c>
      <c r="C49" s="83" t="s">
        <v>2539</v>
      </c>
      <c r="D49" s="83">
        <v>10</v>
      </c>
      <c r="E49" s="83" t="s">
        <v>331</v>
      </c>
      <c r="F49" s="83" t="s">
        <v>332</v>
      </c>
      <c r="G49" s="96" t="s">
        <v>149</v>
      </c>
      <c r="H49" s="97">
        <v>0</v>
      </c>
      <c r="I49" s="97">
        <v>0</v>
      </c>
      <c r="J49" s="93">
        <v>4.9049391950000007E-2</v>
      </c>
      <c r="K49" s="94">
        <v>2.2699150851519082E-5</v>
      </c>
      <c r="L49" s="94">
        <v>1.8776777304786239E-6</v>
      </c>
    </row>
    <row r="50" spans="2:12">
      <c r="B50" s="86" t="s">
        <v>2514</v>
      </c>
      <c r="C50" s="83" t="s">
        <v>2549</v>
      </c>
      <c r="D50" s="83">
        <v>10</v>
      </c>
      <c r="E50" s="83" t="s">
        <v>331</v>
      </c>
      <c r="F50" s="83" t="s">
        <v>332</v>
      </c>
      <c r="G50" s="96" t="s">
        <v>147</v>
      </c>
      <c r="H50" s="97">
        <v>0</v>
      </c>
      <c r="I50" s="97">
        <v>0</v>
      </c>
      <c r="J50" s="93">
        <v>199.98758949660555</v>
      </c>
      <c r="K50" s="94">
        <v>9.255055530642764E-2</v>
      </c>
      <c r="L50" s="94">
        <v>7.6557981300291516E-3</v>
      </c>
    </row>
    <row r="51" spans="2:12">
      <c r="B51" s="86" t="s">
        <v>2514</v>
      </c>
      <c r="C51" s="83" t="s">
        <v>2550</v>
      </c>
      <c r="D51" s="83">
        <v>10</v>
      </c>
      <c r="E51" s="83" t="s">
        <v>331</v>
      </c>
      <c r="F51" s="83" t="s">
        <v>332</v>
      </c>
      <c r="G51" s="96" t="s">
        <v>152</v>
      </c>
      <c r="H51" s="97">
        <v>0</v>
      </c>
      <c r="I51" s="97">
        <v>0</v>
      </c>
      <c r="J51" s="93">
        <v>8.36404038418E-3</v>
      </c>
      <c r="K51" s="94">
        <v>3.8707230989170171E-6</v>
      </c>
      <c r="L51" s="94">
        <v>3.20186892066022E-7</v>
      </c>
    </row>
    <row r="52" spans="2:12">
      <c r="B52" s="86" t="s">
        <v>2514</v>
      </c>
      <c r="C52" s="83" t="s">
        <v>2551</v>
      </c>
      <c r="D52" s="83">
        <v>10</v>
      </c>
      <c r="E52" s="83" t="s">
        <v>331</v>
      </c>
      <c r="F52" s="83" t="s">
        <v>332</v>
      </c>
      <c r="G52" s="96" t="s">
        <v>154</v>
      </c>
      <c r="H52" s="97">
        <v>0</v>
      </c>
      <c r="I52" s="97">
        <v>0</v>
      </c>
      <c r="J52" s="93">
        <v>1.2177100000000001E-6</v>
      </c>
      <c r="K52" s="94">
        <v>5.6353365219246718E-10</v>
      </c>
      <c r="L52" s="94">
        <v>4.661560232004313E-11</v>
      </c>
    </row>
    <row r="53" spans="2:12">
      <c r="B53" s="86" t="s">
        <v>2517</v>
      </c>
      <c r="C53" s="83" t="s">
        <v>2552</v>
      </c>
      <c r="D53" s="83">
        <v>20</v>
      </c>
      <c r="E53" s="83" t="s">
        <v>331</v>
      </c>
      <c r="F53" s="83" t="s">
        <v>332</v>
      </c>
      <c r="G53" s="96" t="s">
        <v>149</v>
      </c>
      <c r="H53" s="147">
        <v>0</v>
      </c>
      <c r="I53" s="97">
        <v>0</v>
      </c>
      <c r="J53" s="93">
        <v>1.5665493981150001E-3</v>
      </c>
      <c r="K53" s="94">
        <v>7.2497006977002505E-7</v>
      </c>
      <c r="L53" s="94">
        <v>5.9969651031223995E-8</v>
      </c>
    </row>
    <row r="54" spans="2:12">
      <c r="B54" s="86" t="s">
        <v>2517</v>
      </c>
      <c r="C54" s="83" t="s">
        <v>2553</v>
      </c>
      <c r="D54" s="83">
        <v>20</v>
      </c>
      <c r="E54" s="83" t="s">
        <v>331</v>
      </c>
      <c r="F54" s="83" t="s">
        <v>332</v>
      </c>
      <c r="G54" s="96" t="s">
        <v>156</v>
      </c>
      <c r="H54" s="147">
        <v>0</v>
      </c>
      <c r="I54" s="97">
        <v>0</v>
      </c>
      <c r="J54" s="93">
        <v>0.35132526713663603</v>
      </c>
      <c r="K54" s="94">
        <v>1.6258683175551046E-4</v>
      </c>
      <c r="L54" s="94">
        <v>1.3449211173287845E-5</v>
      </c>
    </row>
    <row r="55" spans="2:12">
      <c r="B55" s="86" t="s">
        <v>2517</v>
      </c>
      <c r="C55" s="83" t="s">
        <v>2554</v>
      </c>
      <c r="D55" s="83">
        <v>20</v>
      </c>
      <c r="E55" s="83" t="s">
        <v>331</v>
      </c>
      <c r="F55" s="83" t="s">
        <v>332</v>
      </c>
      <c r="G55" s="96" t="s">
        <v>151</v>
      </c>
      <c r="H55" s="147">
        <v>0</v>
      </c>
      <c r="I55" s="97">
        <v>0</v>
      </c>
      <c r="J55" s="93">
        <v>7.3376203200105017E-2</v>
      </c>
      <c r="K55" s="94">
        <v>3.3957148888792714E-5</v>
      </c>
      <c r="L55" s="94">
        <v>2.8089412981175906E-6</v>
      </c>
    </row>
    <row r="56" spans="2:12">
      <c r="B56" s="86" t="s">
        <v>2517</v>
      </c>
      <c r="C56" s="83" t="s">
        <v>2555</v>
      </c>
      <c r="D56" s="83">
        <v>20</v>
      </c>
      <c r="E56" s="83" t="s">
        <v>331</v>
      </c>
      <c r="F56" s="83" t="s">
        <v>332</v>
      </c>
      <c r="G56" s="96" t="s">
        <v>149</v>
      </c>
      <c r="H56" s="147">
        <v>0</v>
      </c>
      <c r="I56" s="97">
        <v>0</v>
      </c>
      <c r="J56" s="93">
        <v>6.260132855210001E-4</v>
      </c>
      <c r="K56" s="94">
        <v>2.8970736309191423E-7</v>
      </c>
      <c r="L56" s="94">
        <v>2.3964643769789649E-8</v>
      </c>
    </row>
    <row r="57" spans="2:12">
      <c r="B57" s="86" t="s">
        <v>2517</v>
      </c>
      <c r="C57" s="83" t="s">
        <v>2530</v>
      </c>
      <c r="D57" s="83">
        <v>20</v>
      </c>
      <c r="E57" s="83" t="s">
        <v>331</v>
      </c>
      <c r="F57" s="83" t="s">
        <v>332</v>
      </c>
      <c r="G57" s="96" t="s">
        <v>150</v>
      </c>
      <c r="H57" s="147">
        <v>0</v>
      </c>
      <c r="I57" s="97">
        <v>0</v>
      </c>
      <c r="J57" s="93">
        <v>0.33241477850513401</v>
      </c>
      <c r="K57" s="94">
        <v>1.5383540758780677E-4</v>
      </c>
      <c r="L57" s="94">
        <v>1.2725291834755852E-5</v>
      </c>
    </row>
    <row r="58" spans="2:12">
      <c r="B58" s="86" t="s">
        <v>2517</v>
      </c>
      <c r="C58" s="83" t="s">
        <v>2556</v>
      </c>
      <c r="D58" s="83">
        <v>20</v>
      </c>
      <c r="E58" s="83" t="s">
        <v>331</v>
      </c>
      <c r="F58" s="83" t="s">
        <v>332</v>
      </c>
      <c r="G58" s="96" t="s">
        <v>147</v>
      </c>
      <c r="H58" s="97">
        <v>0</v>
      </c>
      <c r="I58" s="97">
        <v>0</v>
      </c>
      <c r="J58" s="93">
        <v>1.1467997692719751</v>
      </c>
      <c r="K58" s="94">
        <v>5.3071770972671229E-4</v>
      </c>
      <c r="L58" s="94">
        <v>4.3901061816934748E-5</v>
      </c>
    </row>
    <row r="59" spans="2:12">
      <c r="B59" s="86" t="s">
        <v>2517</v>
      </c>
      <c r="C59" s="83" t="s">
        <v>2557</v>
      </c>
      <c r="D59" s="83">
        <v>20</v>
      </c>
      <c r="E59" s="83" t="s">
        <v>331</v>
      </c>
      <c r="F59" s="83" t="s">
        <v>332</v>
      </c>
      <c r="G59" s="96" t="s">
        <v>150</v>
      </c>
      <c r="H59" s="97">
        <v>0</v>
      </c>
      <c r="I59" s="97">
        <v>0</v>
      </c>
      <c r="J59" s="93">
        <v>3.0268160000000003E-3</v>
      </c>
      <c r="K59" s="94">
        <v>1.4007544283898423E-6</v>
      </c>
      <c r="L59" s="94">
        <v>1.15870651429276E-7</v>
      </c>
    </row>
    <row r="60" spans="2:12">
      <c r="B60" s="86" t="s">
        <v>2517</v>
      </c>
      <c r="C60" s="83" t="s">
        <v>2558</v>
      </c>
      <c r="D60" s="83">
        <v>20</v>
      </c>
      <c r="E60" s="83" t="s">
        <v>331</v>
      </c>
      <c r="F60" s="83" t="s">
        <v>332</v>
      </c>
      <c r="G60" s="96" t="s">
        <v>147</v>
      </c>
      <c r="H60" s="97">
        <v>0</v>
      </c>
      <c r="I60" s="97">
        <v>0</v>
      </c>
      <c r="J60" s="93">
        <v>0.53794667264000007</v>
      </c>
      <c r="K60" s="94">
        <v>2.4895176447397557E-4</v>
      </c>
      <c r="L60" s="94">
        <v>2.0593333520441378E-5</v>
      </c>
    </row>
    <row r="61" spans="2:12">
      <c r="B61" s="86" t="s">
        <v>2517</v>
      </c>
      <c r="C61" s="83" t="s">
        <v>2559</v>
      </c>
      <c r="D61" s="83">
        <v>20</v>
      </c>
      <c r="E61" s="83" t="s">
        <v>331</v>
      </c>
      <c r="F61" s="83" t="s">
        <v>332</v>
      </c>
      <c r="G61" s="96" t="s">
        <v>155</v>
      </c>
      <c r="H61" s="97">
        <v>0</v>
      </c>
      <c r="I61" s="97">
        <v>0</v>
      </c>
      <c r="J61" s="93">
        <v>5.3696370000000002E-4</v>
      </c>
      <c r="K61" s="94">
        <v>2.4849686292777449E-7</v>
      </c>
      <c r="L61" s="94">
        <v>2.0555703984938077E-8</v>
      </c>
    </row>
    <row r="62" spans="2:12">
      <c r="B62" s="86" t="s">
        <v>2510</v>
      </c>
      <c r="C62" s="83" t="s">
        <v>2560</v>
      </c>
      <c r="D62" s="83">
        <v>11</v>
      </c>
      <c r="E62" s="83" t="s">
        <v>331</v>
      </c>
      <c r="F62" s="83" t="s">
        <v>332</v>
      </c>
      <c r="G62" s="96" t="s">
        <v>155</v>
      </c>
      <c r="H62" s="97">
        <v>0</v>
      </c>
      <c r="I62" s="97">
        <v>0</v>
      </c>
      <c r="J62" s="93">
        <v>2.3220028000000003E-4</v>
      </c>
      <c r="K62" s="94">
        <v>1.074579923204322E-7</v>
      </c>
      <c r="L62" s="94">
        <v>8.8889439284252128E-9</v>
      </c>
    </row>
    <row r="63" spans="2:12">
      <c r="B63" s="86" t="s">
        <v>2510</v>
      </c>
      <c r="C63" s="83" t="s">
        <v>2561</v>
      </c>
      <c r="D63" s="83">
        <v>11</v>
      </c>
      <c r="E63" s="83" t="s">
        <v>331</v>
      </c>
      <c r="F63" s="83" t="s">
        <v>332</v>
      </c>
      <c r="G63" s="96" t="s">
        <v>149</v>
      </c>
      <c r="H63" s="97">
        <v>0</v>
      </c>
      <c r="I63" s="97">
        <v>0</v>
      </c>
      <c r="J63" s="93">
        <v>-4.0700898259449997E-3</v>
      </c>
      <c r="K63" s="94">
        <v>-1.8835622474695851E-6</v>
      </c>
      <c r="L63" s="94">
        <v>-1.5580859870831779E-7</v>
      </c>
    </row>
    <row r="64" spans="2:12">
      <c r="B64" s="86" t="s">
        <v>2510</v>
      </c>
      <c r="C64" s="83" t="s">
        <v>2562</v>
      </c>
      <c r="D64" s="83">
        <v>11</v>
      </c>
      <c r="E64" s="83" t="s">
        <v>331</v>
      </c>
      <c r="F64" s="83" t="s">
        <v>332</v>
      </c>
      <c r="G64" s="96" t="s">
        <v>156</v>
      </c>
      <c r="H64" s="97">
        <v>0</v>
      </c>
      <c r="I64" s="97">
        <v>0</v>
      </c>
      <c r="J64" s="93">
        <v>8.2654000000000026E-5</v>
      </c>
      <c r="K64" s="94">
        <v>3.8250741546276366E-8</v>
      </c>
      <c r="L64" s="94">
        <v>3.1641080340646343E-9</v>
      </c>
    </row>
    <row r="65" spans="2:12">
      <c r="B65" s="86" t="s">
        <v>2510</v>
      </c>
      <c r="C65" s="83" t="s">
        <v>2563</v>
      </c>
      <c r="D65" s="83">
        <v>11</v>
      </c>
      <c r="E65" s="83" t="s">
        <v>331</v>
      </c>
      <c r="F65" s="83" t="s">
        <v>332</v>
      </c>
      <c r="G65" s="96" t="s">
        <v>147</v>
      </c>
      <c r="H65" s="97">
        <v>0</v>
      </c>
      <c r="I65" s="97">
        <v>0</v>
      </c>
      <c r="J65" s="93">
        <v>0.67437003602257906</v>
      </c>
      <c r="K65" s="94">
        <v>3.1208597229961943E-4</v>
      </c>
      <c r="L65" s="94">
        <v>2.5815806239401585E-5</v>
      </c>
    </row>
    <row r="66" spans="2:12">
      <c r="B66" s="86" t="s">
        <v>2510</v>
      </c>
      <c r="C66" s="83" t="s">
        <v>2564</v>
      </c>
      <c r="D66" s="83">
        <v>11</v>
      </c>
      <c r="E66" s="83" t="s">
        <v>331</v>
      </c>
      <c r="F66" s="83" t="s">
        <v>332</v>
      </c>
      <c r="G66" s="96" t="s">
        <v>150</v>
      </c>
      <c r="H66" s="97">
        <v>0</v>
      </c>
      <c r="I66" s="97">
        <v>0</v>
      </c>
      <c r="J66" s="93">
        <v>1.9889999999999998E-8</v>
      </c>
      <c r="K66" s="94">
        <v>9.204723901510352E-12</v>
      </c>
      <c r="L66" s="94">
        <v>7.6141637183373521E-13</v>
      </c>
    </row>
    <row r="67" spans="2:12">
      <c r="B67" s="86" t="s">
        <v>2520</v>
      </c>
      <c r="C67" s="83" t="s">
        <v>2565</v>
      </c>
      <c r="D67" s="83">
        <v>26</v>
      </c>
      <c r="E67" s="83" t="s">
        <v>331</v>
      </c>
      <c r="F67" s="83" t="s">
        <v>332</v>
      </c>
      <c r="G67" s="96" t="s">
        <v>147</v>
      </c>
      <c r="H67" s="97">
        <v>0</v>
      </c>
      <c r="I67" s="97">
        <v>0</v>
      </c>
      <c r="J67" s="93">
        <v>3.0829588400000008E-3</v>
      </c>
      <c r="K67" s="94">
        <v>1.4267362957225056E-6</v>
      </c>
      <c r="L67" s="94">
        <v>1.1801987604150538E-7</v>
      </c>
    </row>
    <row r="68" spans="2:12">
      <c r="B68" s="86" t="s">
        <v>2520</v>
      </c>
      <c r="C68" s="83" t="s">
        <v>2566</v>
      </c>
      <c r="D68" s="83">
        <v>26</v>
      </c>
      <c r="E68" s="83" t="s">
        <v>331</v>
      </c>
      <c r="F68" s="83" t="s">
        <v>332</v>
      </c>
      <c r="G68" s="96" t="s">
        <v>153</v>
      </c>
      <c r="H68" s="97">
        <v>0</v>
      </c>
      <c r="I68" s="97">
        <v>0</v>
      </c>
      <c r="J68" s="93">
        <v>4.3689490000000002E-5</v>
      </c>
      <c r="K68" s="94">
        <v>2.0218687423217574E-8</v>
      </c>
      <c r="L68" s="94">
        <v>1.672493361642346E-9</v>
      </c>
    </row>
    <row r="69" spans="2:12">
      <c r="B69" s="86" t="s">
        <v>2520</v>
      </c>
      <c r="C69" s="83" t="s">
        <v>2567</v>
      </c>
      <c r="D69" s="83">
        <v>26</v>
      </c>
      <c r="E69" s="83" t="s">
        <v>331</v>
      </c>
      <c r="F69" s="83" t="s">
        <v>332</v>
      </c>
      <c r="G69" s="96" t="s">
        <v>156</v>
      </c>
      <c r="H69" s="97">
        <v>0</v>
      </c>
      <c r="I69" s="97">
        <v>0</v>
      </c>
      <c r="J69" s="93">
        <v>2.3978499999999998E-6</v>
      </c>
      <c r="K69" s="94">
        <v>1.1096806036820814E-9</v>
      </c>
      <c r="L69" s="94">
        <v>9.1792973715511415E-11</v>
      </c>
    </row>
    <row r="70" spans="2:12">
      <c r="B70" s="86" t="s">
        <v>2520</v>
      </c>
      <c r="C70" s="83" t="s">
        <v>2568</v>
      </c>
      <c r="D70" s="83">
        <v>26</v>
      </c>
      <c r="E70" s="83" t="s">
        <v>331</v>
      </c>
      <c r="F70" s="83" t="s">
        <v>332</v>
      </c>
      <c r="G70" s="96" t="s">
        <v>150</v>
      </c>
      <c r="H70" s="97">
        <v>0</v>
      </c>
      <c r="I70" s="97">
        <v>0</v>
      </c>
      <c r="J70" s="93">
        <v>2.8137940999999999E-4</v>
      </c>
      <c r="K70" s="94">
        <v>1.3021718354046661E-7</v>
      </c>
      <c r="L70" s="94">
        <v>1.0771588208693668E-8</v>
      </c>
    </row>
    <row r="71" spans="2:12">
      <c r="B71" s="86" t="s">
        <v>2520</v>
      </c>
      <c r="C71" s="83" t="s">
        <v>2569</v>
      </c>
      <c r="D71" s="83">
        <v>26</v>
      </c>
      <c r="E71" s="83" t="s">
        <v>331</v>
      </c>
      <c r="F71" s="83" t="s">
        <v>332</v>
      </c>
      <c r="G71" s="96" t="s">
        <v>149</v>
      </c>
      <c r="H71" s="97">
        <v>0</v>
      </c>
      <c r="I71" s="97">
        <v>0</v>
      </c>
      <c r="J71" s="93">
        <v>9.2505008700000009E-3</v>
      </c>
      <c r="K71" s="94">
        <v>4.2809606062861394E-6</v>
      </c>
      <c r="L71" s="94">
        <v>3.5412181046154915E-7</v>
      </c>
    </row>
    <row r="72" spans="2:12">
      <c r="B72" s="82"/>
      <c r="C72" s="83"/>
      <c r="D72" s="83"/>
      <c r="E72" s="83"/>
      <c r="F72" s="83"/>
      <c r="G72" s="83"/>
      <c r="H72" s="83"/>
      <c r="I72" s="83"/>
      <c r="J72" s="83"/>
      <c r="K72" s="94"/>
      <c r="L72" s="83"/>
    </row>
    <row r="73" spans="2:12">
      <c r="B73" s="80" t="s">
        <v>216</v>
      </c>
      <c r="C73" s="81"/>
      <c r="D73" s="81"/>
      <c r="E73" s="81"/>
      <c r="F73" s="81"/>
      <c r="G73" s="81"/>
      <c r="H73" s="81"/>
      <c r="I73" s="81"/>
      <c r="J73" s="90">
        <v>2.1296896497500004</v>
      </c>
      <c r="K73" s="91">
        <v>9.8558095635259131E-4</v>
      </c>
      <c r="L73" s="91">
        <v>8.1527429172674904E-5</v>
      </c>
    </row>
    <row r="74" spans="2:12">
      <c r="B74" s="99" t="s">
        <v>48</v>
      </c>
      <c r="C74" s="81"/>
      <c r="D74" s="81"/>
      <c r="E74" s="81"/>
      <c r="F74" s="81"/>
      <c r="G74" s="81"/>
      <c r="H74" s="81"/>
      <c r="I74" s="81"/>
      <c r="J74" s="90">
        <v>2.1296896497500004</v>
      </c>
      <c r="K74" s="91">
        <v>9.8558095635259131E-4</v>
      </c>
      <c r="L74" s="91">
        <v>8.1527429172674904E-5</v>
      </c>
    </row>
    <row r="75" spans="2:12">
      <c r="B75" s="86" t="s">
        <v>2570</v>
      </c>
      <c r="C75" s="83" t="s">
        <v>2571</v>
      </c>
      <c r="D75" s="83">
        <v>91</v>
      </c>
      <c r="E75" s="83" t="s">
        <v>931</v>
      </c>
      <c r="F75" s="83" t="s">
        <v>922</v>
      </c>
      <c r="G75" s="96" t="s">
        <v>147</v>
      </c>
      <c r="H75" s="97">
        <v>0</v>
      </c>
      <c r="I75" s="97">
        <v>0</v>
      </c>
      <c r="J75" s="93">
        <v>0.33174051209000005</v>
      </c>
      <c r="K75" s="94">
        <v>1.5352336956933672E-4</v>
      </c>
      <c r="L75" s="94">
        <v>1.2699479995265624E-5</v>
      </c>
    </row>
    <row r="76" spans="2:12">
      <c r="B76" s="86" t="s">
        <v>2570</v>
      </c>
      <c r="C76" s="83" t="s">
        <v>2572</v>
      </c>
      <c r="D76" s="83">
        <v>91</v>
      </c>
      <c r="E76" s="83" t="s">
        <v>931</v>
      </c>
      <c r="F76" s="83" t="s">
        <v>922</v>
      </c>
      <c r="G76" s="96" t="s">
        <v>149</v>
      </c>
      <c r="H76" s="97">
        <v>0</v>
      </c>
      <c r="I76" s="97">
        <v>0</v>
      </c>
      <c r="J76" s="93">
        <v>2.91837793E-3</v>
      </c>
      <c r="K76" s="94">
        <v>1.3505712964259077E-6</v>
      </c>
      <c r="L76" s="94">
        <v>1.1171949397185756E-7</v>
      </c>
    </row>
    <row r="77" spans="2:12">
      <c r="B77" s="86" t="s">
        <v>2570</v>
      </c>
      <c r="C77" s="83" t="s">
        <v>2573</v>
      </c>
      <c r="D77" s="83">
        <v>91</v>
      </c>
      <c r="E77" s="83" t="s">
        <v>931</v>
      </c>
      <c r="F77" s="83" t="s">
        <v>922</v>
      </c>
      <c r="G77" s="96" t="s">
        <v>156</v>
      </c>
      <c r="H77" s="97">
        <v>0</v>
      </c>
      <c r="I77" s="97">
        <v>0</v>
      </c>
      <c r="J77" s="93">
        <v>1.85046394E-3</v>
      </c>
      <c r="K77" s="94">
        <v>8.5636046542991551E-7</v>
      </c>
      <c r="L77" s="94">
        <v>7.0838287551732471E-8</v>
      </c>
    </row>
    <row r="78" spans="2:12">
      <c r="B78" s="86" t="s">
        <v>2570</v>
      </c>
      <c r="C78" s="83" t="s">
        <v>2574</v>
      </c>
      <c r="D78" s="83">
        <v>91</v>
      </c>
      <c r="E78" s="83" t="s">
        <v>931</v>
      </c>
      <c r="F78" s="83" t="s">
        <v>922</v>
      </c>
      <c r="G78" s="96" t="s">
        <v>154</v>
      </c>
      <c r="H78" s="97">
        <v>0</v>
      </c>
      <c r="I78" s="97">
        <v>0</v>
      </c>
      <c r="J78" s="93">
        <v>-3.1130060000000006E-5</v>
      </c>
      <c r="K78" s="94">
        <v>-1.4406415652963872E-8</v>
      </c>
      <c r="L78" s="94">
        <v>-1.1917012237388886E-9</v>
      </c>
    </row>
    <row r="79" spans="2:12">
      <c r="B79" s="86" t="s">
        <v>2570</v>
      </c>
      <c r="C79" s="83" t="s">
        <v>2575</v>
      </c>
      <c r="D79" s="83">
        <v>91</v>
      </c>
      <c r="E79" s="83" t="s">
        <v>931</v>
      </c>
      <c r="F79" s="83" t="s">
        <v>922</v>
      </c>
      <c r="G79" s="96" t="s">
        <v>2576</v>
      </c>
      <c r="H79" s="97">
        <v>0</v>
      </c>
      <c r="I79" s="97">
        <v>0</v>
      </c>
      <c r="J79" s="93">
        <v>-3.0831709999999999E-5</v>
      </c>
      <c r="K79" s="94">
        <v>-1.4268344794441214E-8</v>
      </c>
      <c r="L79" s="94">
        <v>-1.1802799781613823E-9</v>
      </c>
    </row>
    <row r="80" spans="2:12">
      <c r="B80" s="86" t="s">
        <v>2570</v>
      </c>
      <c r="C80" s="83" t="s">
        <v>2577</v>
      </c>
      <c r="D80" s="83">
        <v>91</v>
      </c>
      <c r="E80" s="83" t="s">
        <v>931</v>
      </c>
      <c r="F80" s="83" t="s">
        <v>922</v>
      </c>
      <c r="G80" s="96" t="s">
        <v>150</v>
      </c>
      <c r="H80" s="97">
        <v>0</v>
      </c>
      <c r="I80" s="97">
        <v>0</v>
      </c>
      <c r="J80" s="93">
        <v>1.7932422575600002</v>
      </c>
      <c r="K80" s="94">
        <v>8.2987932978184598E-4</v>
      </c>
      <c r="L80" s="94">
        <v>6.8647763377087585E-5</v>
      </c>
    </row>
    <row r="81" spans="2:12">
      <c r="B81" s="82"/>
      <c r="C81" s="83"/>
      <c r="D81" s="83"/>
      <c r="E81" s="83"/>
      <c r="F81" s="83"/>
      <c r="G81" s="83"/>
      <c r="H81" s="83"/>
      <c r="I81" s="83"/>
      <c r="J81" s="83"/>
      <c r="K81" s="94"/>
      <c r="L81" s="83"/>
    </row>
    <row r="82" spans="2:12">
      <c r="B82" s="148"/>
      <c r="C82" s="148"/>
      <c r="D82" s="125"/>
      <c r="E82" s="125"/>
      <c r="F82" s="125"/>
      <c r="G82" s="125"/>
      <c r="H82" s="125"/>
      <c r="I82" s="125"/>
      <c r="J82" s="125"/>
      <c r="K82" s="125"/>
      <c r="L82" s="125"/>
    </row>
    <row r="83" spans="2:12">
      <c r="B83" s="148"/>
      <c r="C83" s="148"/>
      <c r="D83" s="125"/>
      <c r="E83" s="125"/>
      <c r="F83" s="125"/>
      <c r="G83" s="125"/>
      <c r="H83" s="125"/>
      <c r="I83" s="125"/>
      <c r="J83" s="125"/>
      <c r="K83" s="125"/>
      <c r="L83" s="125"/>
    </row>
    <row r="84" spans="2:12">
      <c r="B84" s="148"/>
      <c r="C84" s="148"/>
      <c r="D84" s="125"/>
      <c r="E84" s="125"/>
      <c r="F84" s="125"/>
      <c r="G84" s="125"/>
      <c r="H84" s="125"/>
      <c r="I84" s="125"/>
      <c r="J84" s="125"/>
      <c r="K84" s="125"/>
      <c r="L84" s="125"/>
    </row>
    <row r="85" spans="2:12">
      <c r="B85" s="149" t="s">
        <v>239</v>
      </c>
      <c r="C85" s="148"/>
      <c r="D85" s="125"/>
      <c r="E85" s="125"/>
      <c r="F85" s="125"/>
      <c r="G85" s="125"/>
      <c r="H85" s="125"/>
      <c r="I85" s="125"/>
      <c r="J85" s="125"/>
      <c r="K85" s="125"/>
      <c r="L85" s="125"/>
    </row>
    <row r="86" spans="2:12">
      <c r="B86" s="150"/>
      <c r="C86" s="148"/>
      <c r="D86" s="125"/>
      <c r="E86" s="125"/>
      <c r="F86" s="125"/>
      <c r="G86" s="125"/>
      <c r="H86" s="125"/>
      <c r="I86" s="125"/>
      <c r="J86" s="125"/>
      <c r="K86" s="125"/>
      <c r="L86" s="125"/>
    </row>
    <row r="87" spans="2:12">
      <c r="B87" s="148"/>
      <c r="C87" s="148"/>
      <c r="D87" s="125"/>
      <c r="E87" s="125"/>
      <c r="F87" s="125"/>
      <c r="G87" s="125"/>
      <c r="H87" s="125"/>
      <c r="I87" s="125"/>
      <c r="J87" s="125"/>
      <c r="K87" s="125"/>
      <c r="L87" s="125"/>
    </row>
    <row r="88" spans="2:12">
      <c r="B88" s="148"/>
      <c r="C88" s="148"/>
      <c r="D88" s="125"/>
      <c r="E88" s="125"/>
      <c r="F88" s="125"/>
      <c r="G88" s="125"/>
      <c r="H88" s="125"/>
      <c r="I88" s="125"/>
      <c r="J88" s="125"/>
      <c r="K88" s="125"/>
      <c r="L88" s="125"/>
    </row>
    <row r="89" spans="2:12">
      <c r="B89" s="148"/>
      <c r="C89" s="148"/>
      <c r="D89" s="125"/>
      <c r="E89" s="125"/>
      <c r="F89" s="125"/>
      <c r="G89" s="125"/>
      <c r="H89" s="125"/>
      <c r="I89" s="125"/>
      <c r="J89" s="125"/>
      <c r="K89" s="125"/>
      <c r="L89" s="125"/>
    </row>
    <row r="90" spans="2:12">
      <c r="B90" s="148"/>
      <c r="C90" s="148"/>
      <c r="D90" s="125"/>
      <c r="E90" s="125"/>
      <c r="F90" s="125"/>
      <c r="G90" s="125"/>
      <c r="H90" s="125"/>
      <c r="I90" s="125"/>
      <c r="J90" s="125"/>
      <c r="K90" s="125"/>
      <c r="L90" s="125"/>
    </row>
    <row r="91" spans="2:12">
      <c r="B91" s="148"/>
      <c r="C91" s="148"/>
      <c r="D91" s="125"/>
      <c r="E91" s="125"/>
      <c r="F91" s="125"/>
      <c r="G91" s="125"/>
      <c r="H91" s="125"/>
      <c r="I91" s="125"/>
      <c r="J91" s="125"/>
      <c r="K91" s="125"/>
      <c r="L91" s="125"/>
    </row>
    <row r="92" spans="2:12">
      <c r="B92" s="148"/>
      <c r="C92" s="148"/>
      <c r="D92" s="125"/>
      <c r="E92" s="125"/>
      <c r="F92" s="125"/>
      <c r="G92" s="125"/>
      <c r="H92" s="125"/>
      <c r="I92" s="125"/>
      <c r="J92" s="125"/>
      <c r="K92" s="125"/>
      <c r="L92" s="125"/>
    </row>
    <row r="93" spans="2:12">
      <c r="B93" s="148"/>
      <c r="C93" s="148"/>
      <c r="D93" s="125"/>
      <c r="E93" s="125"/>
      <c r="F93" s="125"/>
      <c r="G93" s="125"/>
      <c r="H93" s="125"/>
      <c r="I93" s="125"/>
      <c r="J93" s="125"/>
      <c r="K93" s="125"/>
      <c r="L93" s="125"/>
    </row>
    <row r="94" spans="2:12">
      <c r="B94" s="148"/>
      <c r="C94" s="148"/>
      <c r="D94" s="125"/>
      <c r="E94" s="125"/>
      <c r="F94" s="125"/>
      <c r="G94" s="125"/>
      <c r="H94" s="125"/>
      <c r="I94" s="125"/>
      <c r="J94" s="125"/>
      <c r="K94" s="125"/>
      <c r="L94" s="125"/>
    </row>
    <row r="95" spans="2:12">
      <c r="B95" s="148"/>
      <c r="C95" s="148"/>
      <c r="D95" s="125"/>
      <c r="E95" s="125"/>
      <c r="F95" s="125"/>
      <c r="G95" s="125"/>
      <c r="H95" s="125"/>
      <c r="I95" s="125"/>
      <c r="J95" s="125"/>
      <c r="K95" s="125"/>
      <c r="L95" s="125"/>
    </row>
    <row r="96" spans="2:12">
      <c r="B96" s="148"/>
      <c r="C96" s="148"/>
      <c r="D96" s="125"/>
      <c r="E96" s="125"/>
      <c r="F96" s="125"/>
      <c r="G96" s="125"/>
      <c r="H96" s="125"/>
      <c r="I96" s="125"/>
      <c r="J96" s="125"/>
      <c r="K96" s="125"/>
      <c r="L96" s="125"/>
    </row>
    <row r="97" spans="2:12">
      <c r="B97" s="148"/>
      <c r="C97" s="148"/>
      <c r="D97" s="125"/>
      <c r="E97" s="125"/>
      <c r="F97" s="125"/>
      <c r="G97" s="125"/>
      <c r="H97" s="125"/>
      <c r="I97" s="125"/>
      <c r="J97" s="125"/>
      <c r="K97" s="125"/>
      <c r="L97" s="125"/>
    </row>
    <row r="98" spans="2:12">
      <c r="B98" s="148"/>
      <c r="C98" s="148"/>
      <c r="D98" s="125"/>
      <c r="E98" s="125"/>
      <c r="F98" s="125"/>
      <c r="G98" s="125"/>
      <c r="H98" s="125"/>
      <c r="I98" s="125"/>
      <c r="J98" s="125"/>
      <c r="K98" s="125"/>
      <c r="L98" s="125"/>
    </row>
    <row r="99" spans="2:12">
      <c r="B99" s="148"/>
      <c r="C99" s="148"/>
      <c r="D99" s="125"/>
      <c r="E99" s="125"/>
      <c r="F99" s="125"/>
      <c r="G99" s="125"/>
      <c r="H99" s="125"/>
      <c r="I99" s="125"/>
      <c r="J99" s="125"/>
      <c r="K99" s="125"/>
      <c r="L99" s="125"/>
    </row>
    <row r="100" spans="2:12">
      <c r="B100" s="148"/>
      <c r="C100" s="148"/>
      <c r="D100" s="125"/>
      <c r="E100" s="125"/>
      <c r="F100" s="125"/>
      <c r="G100" s="125"/>
      <c r="H100" s="125"/>
      <c r="I100" s="125"/>
      <c r="J100" s="125"/>
      <c r="K100" s="125"/>
      <c r="L100" s="125"/>
    </row>
    <row r="101" spans="2:12">
      <c r="B101" s="148"/>
      <c r="C101" s="148"/>
      <c r="D101" s="125"/>
      <c r="E101" s="125"/>
      <c r="F101" s="125"/>
      <c r="G101" s="125"/>
      <c r="H101" s="125"/>
      <c r="I101" s="125"/>
      <c r="J101" s="125"/>
      <c r="K101" s="125"/>
      <c r="L101" s="125"/>
    </row>
    <row r="102" spans="2:12">
      <c r="B102" s="148"/>
      <c r="C102" s="148"/>
      <c r="D102" s="125"/>
      <c r="E102" s="125"/>
      <c r="F102" s="125"/>
      <c r="G102" s="125"/>
      <c r="H102" s="125"/>
      <c r="I102" s="125"/>
      <c r="J102" s="125"/>
      <c r="K102" s="125"/>
      <c r="L102" s="125"/>
    </row>
    <row r="103" spans="2:12">
      <c r="B103" s="148"/>
      <c r="C103" s="148"/>
      <c r="D103" s="125"/>
      <c r="E103" s="125"/>
      <c r="F103" s="125"/>
      <c r="G103" s="125"/>
      <c r="H103" s="125"/>
      <c r="I103" s="125"/>
      <c r="J103" s="125"/>
      <c r="K103" s="125"/>
      <c r="L103" s="125"/>
    </row>
    <row r="104" spans="2:12">
      <c r="B104" s="148"/>
      <c r="C104" s="148"/>
      <c r="D104" s="125"/>
      <c r="E104" s="125"/>
      <c r="F104" s="125"/>
      <c r="G104" s="125"/>
      <c r="H104" s="125"/>
      <c r="I104" s="125"/>
      <c r="J104" s="125"/>
      <c r="K104" s="125"/>
      <c r="L104" s="125"/>
    </row>
    <row r="105" spans="2:12">
      <c r="B105" s="148"/>
      <c r="C105" s="148"/>
      <c r="D105" s="125"/>
      <c r="E105" s="125"/>
      <c r="F105" s="125"/>
      <c r="G105" s="125"/>
      <c r="H105" s="125"/>
      <c r="I105" s="125"/>
      <c r="J105" s="125"/>
      <c r="K105" s="125"/>
      <c r="L105" s="125"/>
    </row>
    <row r="106" spans="2:12">
      <c r="B106" s="148"/>
      <c r="C106" s="148"/>
      <c r="D106" s="125"/>
      <c r="E106" s="125"/>
      <c r="F106" s="125"/>
      <c r="G106" s="125"/>
      <c r="H106" s="125"/>
      <c r="I106" s="125"/>
      <c r="J106" s="125"/>
      <c r="K106" s="125"/>
      <c r="L106" s="125"/>
    </row>
    <row r="107" spans="2:12">
      <c r="B107" s="148"/>
      <c r="C107" s="148"/>
      <c r="D107" s="125"/>
      <c r="E107" s="125"/>
      <c r="F107" s="125"/>
      <c r="G107" s="125"/>
      <c r="H107" s="125"/>
      <c r="I107" s="125"/>
      <c r="J107" s="125"/>
      <c r="K107" s="125"/>
      <c r="L107" s="125"/>
    </row>
    <row r="108" spans="2:12">
      <c r="B108" s="148"/>
      <c r="C108" s="148"/>
      <c r="D108" s="125"/>
      <c r="E108" s="125"/>
      <c r="F108" s="125"/>
      <c r="G108" s="125"/>
      <c r="H108" s="125"/>
      <c r="I108" s="125"/>
      <c r="J108" s="125"/>
      <c r="K108" s="125"/>
      <c r="L108" s="125"/>
    </row>
    <row r="109" spans="2:12">
      <c r="B109" s="148"/>
      <c r="C109" s="148"/>
      <c r="D109" s="125"/>
      <c r="E109" s="125"/>
      <c r="F109" s="125"/>
      <c r="G109" s="125"/>
      <c r="H109" s="125"/>
      <c r="I109" s="125"/>
      <c r="J109" s="125"/>
      <c r="K109" s="125"/>
      <c r="L109" s="125"/>
    </row>
    <row r="110" spans="2:12">
      <c r="B110" s="148"/>
      <c r="C110" s="148"/>
      <c r="D110" s="125"/>
      <c r="E110" s="125"/>
      <c r="F110" s="125"/>
      <c r="G110" s="125"/>
      <c r="H110" s="125"/>
      <c r="I110" s="125"/>
      <c r="J110" s="125"/>
      <c r="K110" s="125"/>
      <c r="L110" s="125"/>
    </row>
    <row r="111" spans="2:12">
      <c r="B111" s="148"/>
      <c r="C111" s="148"/>
      <c r="D111" s="125"/>
      <c r="E111" s="125"/>
      <c r="F111" s="125"/>
      <c r="G111" s="125"/>
      <c r="H111" s="125"/>
      <c r="I111" s="125"/>
      <c r="J111" s="125"/>
      <c r="K111" s="125"/>
      <c r="L111" s="125"/>
    </row>
    <row r="112" spans="2:12">
      <c r="B112" s="148"/>
      <c r="C112" s="148"/>
      <c r="D112" s="125"/>
      <c r="E112" s="125"/>
      <c r="F112" s="125"/>
      <c r="G112" s="125"/>
      <c r="H112" s="125"/>
      <c r="I112" s="125"/>
      <c r="J112" s="125"/>
      <c r="K112" s="125"/>
      <c r="L112" s="125"/>
    </row>
    <row r="113" spans="2:12">
      <c r="B113" s="148"/>
      <c r="C113" s="148"/>
      <c r="D113" s="125"/>
      <c r="E113" s="125"/>
      <c r="F113" s="125"/>
      <c r="G113" s="125"/>
      <c r="H113" s="125"/>
      <c r="I113" s="125"/>
      <c r="J113" s="125"/>
      <c r="K113" s="125"/>
      <c r="L113" s="125"/>
    </row>
    <row r="114" spans="2:12">
      <c r="B114" s="148"/>
      <c r="C114" s="148"/>
      <c r="D114" s="125"/>
      <c r="E114" s="125"/>
      <c r="F114" s="125"/>
      <c r="G114" s="125"/>
      <c r="H114" s="125"/>
      <c r="I114" s="125"/>
      <c r="J114" s="125"/>
      <c r="K114" s="125"/>
      <c r="L114" s="125"/>
    </row>
    <row r="115" spans="2:12">
      <c r="B115" s="148"/>
      <c r="C115" s="148"/>
      <c r="D115" s="125"/>
      <c r="E115" s="125"/>
      <c r="F115" s="125"/>
      <c r="G115" s="125"/>
      <c r="H115" s="125"/>
      <c r="I115" s="125"/>
      <c r="J115" s="125"/>
      <c r="K115" s="125"/>
      <c r="L115" s="125"/>
    </row>
    <row r="116" spans="2:12">
      <c r="B116" s="148"/>
      <c r="C116" s="148"/>
      <c r="D116" s="125"/>
      <c r="E116" s="125"/>
      <c r="F116" s="125"/>
      <c r="G116" s="125"/>
      <c r="H116" s="125"/>
      <c r="I116" s="125"/>
      <c r="J116" s="125"/>
      <c r="K116" s="125"/>
      <c r="L116" s="125"/>
    </row>
    <row r="117" spans="2:12">
      <c r="B117" s="148"/>
      <c r="C117" s="148"/>
      <c r="D117" s="125"/>
      <c r="E117" s="125"/>
      <c r="F117" s="125"/>
      <c r="G117" s="125"/>
      <c r="H117" s="125"/>
      <c r="I117" s="125"/>
      <c r="J117" s="125"/>
      <c r="K117" s="125"/>
      <c r="L117" s="125"/>
    </row>
    <row r="118" spans="2:12">
      <c r="B118" s="148"/>
      <c r="C118" s="148"/>
      <c r="D118" s="125"/>
      <c r="E118" s="125"/>
      <c r="F118" s="125"/>
      <c r="G118" s="125"/>
      <c r="H118" s="125"/>
      <c r="I118" s="125"/>
      <c r="J118" s="125"/>
      <c r="K118" s="125"/>
      <c r="L118" s="125"/>
    </row>
    <row r="119" spans="2:12">
      <c r="B119" s="148"/>
      <c r="C119" s="148"/>
      <c r="D119" s="125"/>
      <c r="E119" s="125"/>
      <c r="F119" s="125"/>
      <c r="G119" s="125"/>
      <c r="H119" s="125"/>
      <c r="I119" s="125"/>
      <c r="J119" s="125"/>
      <c r="K119" s="125"/>
      <c r="L119" s="125"/>
    </row>
    <row r="120" spans="2:12">
      <c r="B120" s="148"/>
      <c r="C120" s="148"/>
      <c r="D120" s="125"/>
      <c r="E120" s="125"/>
      <c r="F120" s="125"/>
      <c r="G120" s="125"/>
      <c r="H120" s="125"/>
      <c r="I120" s="125"/>
      <c r="J120" s="125"/>
      <c r="K120" s="125"/>
      <c r="L120" s="125"/>
    </row>
    <row r="121" spans="2:12">
      <c r="B121" s="148"/>
      <c r="C121" s="148"/>
      <c r="D121" s="125"/>
      <c r="E121" s="125"/>
      <c r="F121" s="125"/>
      <c r="G121" s="125"/>
      <c r="H121" s="125"/>
      <c r="I121" s="125"/>
      <c r="J121" s="125"/>
      <c r="K121" s="125"/>
      <c r="L121" s="125"/>
    </row>
    <row r="122" spans="2:12">
      <c r="B122" s="148"/>
      <c r="C122" s="148"/>
      <c r="D122" s="125"/>
      <c r="E122" s="125"/>
      <c r="F122" s="125"/>
      <c r="G122" s="125"/>
      <c r="H122" s="125"/>
      <c r="I122" s="125"/>
      <c r="J122" s="125"/>
      <c r="K122" s="125"/>
      <c r="L122" s="125"/>
    </row>
    <row r="123" spans="2:12">
      <c r="B123" s="148"/>
      <c r="C123" s="148"/>
      <c r="D123" s="125"/>
      <c r="E123" s="125"/>
      <c r="F123" s="125"/>
      <c r="G123" s="125"/>
      <c r="H123" s="125"/>
      <c r="I123" s="125"/>
      <c r="J123" s="125"/>
      <c r="K123" s="125"/>
      <c r="L123" s="125"/>
    </row>
    <row r="124" spans="2:12">
      <c r="B124" s="148"/>
      <c r="C124" s="148"/>
      <c r="D124" s="125"/>
      <c r="E124" s="125"/>
      <c r="F124" s="125"/>
      <c r="G124" s="125"/>
      <c r="H124" s="125"/>
      <c r="I124" s="125"/>
      <c r="J124" s="125"/>
      <c r="K124" s="125"/>
      <c r="L124" s="125"/>
    </row>
    <row r="125" spans="2:12">
      <c r="B125" s="148"/>
      <c r="C125" s="148"/>
      <c r="D125" s="125"/>
      <c r="E125" s="125"/>
      <c r="F125" s="125"/>
      <c r="G125" s="125"/>
      <c r="H125" s="125"/>
      <c r="I125" s="125"/>
      <c r="J125" s="125"/>
      <c r="K125" s="125"/>
      <c r="L125" s="125"/>
    </row>
    <row r="126" spans="2:12">
      <c r="B126" s="148"/>
      <c r="C126" s="148"/>
      <c r="D126" s="125"/>
      <c r="E126" s="125"/>
      <c r="F126" s="125"/>
      <c r="G126" s="125"/>
      <c r="H126" s="125"/>
      <c r="I126" s="125"/>
      <c r="J126" s="125"/>
      <c r="K126" s="125"/>
      <c r="L126" s="125"/>
    </row>
    <row r="127" spans="2:12">
      <c r="B127" s="148"/>
      <c r="C127" s="148"/>
      <c r="D127" s="125"/>
      <c r="E127" s="125"/>
      <c r="F127" s="125"/>
      <c r="G127" s="125"/>
      <c r="H127" s="125"/>
      <c r="I127" s="125"/>
      <c r="J127" s="125"/>
      <c r="K127" s="125"/>
      <c r="L127" s="125"/>
    </row>
    <row r="128" spans="2:12">
      <c r="B128" s="148"/>
      <c r="C128" s="148"/>
      <c r="D128" s="125"/>
      <c r="E128" s="125"/>
      <c r="F128" s="125"/>
      <c r="G128" s="125"/>
      <c r="H128" s="125"/>
      <c r="I128" s="125"/>
      <c r="J128" s="125"/>
      <c r="K128" s="125"/>
      <c r="L128" s="125"/>
    </row>
    <row r="129" spans="2:12">
      <c r="B129" s="148"/>
      <c r="C129" s="148"/>
      <c r="D129" s="125"/>
      <c r="E129" s="125"/>
      <c r="F129" s="125"/>
      <c r="G129" s="125"/>
      <c r="H129" s="125"/>
      <c r="I129" s="125"/>
      <c r="J129" s="125"/>
      <c r="K129" s="125"/>
      <c r="L129" s="125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D507" s="1"/>
    </row>
    <row r="508" spans="4:5">
      <c r="D508" s="1"/>
    </row>
    <row r="509" spans="4:5">
      <c r="E509" s="2"/>
    </row>
  </sheetData>
  <mergeCells count="1">
    <mergeCell ref="B6:L6"/>
  </mergeCells>
  <phoneticPr fontId="4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31" style="2" bestFit="1" customWidth="1"/>
    <col min="3" max="3" width="29.42578125" style="2" bestFit="1" customWidth="1"/>
    <col min="4" max="4" width="7.5703125" style="2" bestFit="1" customWidth="1"/>
    <col min="5" max="5" width="4.85546875" style="1" bestFit="1" customWidth="1"/>
    <col min="6" max="6" width="9.5703125" style="1" bestFit="1" customWidth="1"/>
    <col min="7" max="7" width="11.28515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8.140625" style="1" bestFit="1" customWidth="1"/>
    <col min="12" max="12" width="10.140625" style="1" bestFit="1" customWidth="1"/>
    <col min="13" max="13" width="8" style="1" bestFit="1" customWidth="1"/>
    <col min="14" max="14" width="6.8554687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56" t="s">
        <v>161</v>
      </c>
      <c r="C1" s="77" t="s" vm="1">
        <v>240</v>
      </c>
    </row>
    <row r="2" spans="2:16">
      <c r="B2" s="56" t="s">
        <v>160</v>
      </c>
      <c r="C2" s="77" t="s">
        <v>241</v>
      </c>
    </row>
    <row r="3" spans="2:16">
      <c r="B3" s="56" t="s">
        <v>162</v>
      </c>
      <c r="C3" s="77" t="s">
        <v>242</v>
      </c>
    </row>
    <row r="4" spans="2:16">
      <c r="B4" s="56" t="s">
        <v>163</v>
      </c>
      <c r="C4" s="77">
        <v>17010</v>
      </c>
    </row>
    <row r="6" spans="2:16" ht="26.25" customHeight="1">
      <c r="B6" s="139" t="s">
        <v>200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1"/>
    </row>
    <row r="7" spans="2:16" s="3" customFormat="1" ht="78.75">
      <c r="B7" s="22" t="s">
        <v>131</v>
      </c>
      <c r="C7" s="30" t="s">
        <v>50</v>
      </c>
      <c r="D7" s="30" t="s">
        <v>71</v>
      </c>
      <c r="E7" s="30" t="s">
        <v>15</v>
      </c>
      <c r="F7" s="30" t="s">
        <v>72</v>
      </c>
      <c r="G7" s="30" t="s">
        <v>117</v>
      </c>
      <c r="H7" s="30" t="s">
        <v>18</v>
      </c>
      <c r="I7" s="30" t="s">
        <v>116</v>
      </c>
      <c r="J7" s="30" t="s">
        <v>17</v>
      </c>
      <c r="K7" s="30" t="s">
        <v>197</v>
      </c>
      <c r="L7" s="30" t="s">
        <v>223</v>
      </c>
      <c r="M7" s="30" t="s">
        <v>198</v>
      </c>
      <c r="N7" s="30" t="s">
        <v>65</v>
      </c>
      <c r="O7" s="30" t="s">
        <v>164</v>
      </c>
      <c r="P7" s="31" t="s">
        <v>166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230</v>
      </c>
      <c r="M8" s="32" t="s">
        <v>226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</row>
    <row r="10" spans="2:16" s="4" customFormat="1" ht="18" customHeight="1">
      <c r="B10" s="116" t="s">
        <v>202</v>
      </c>
      <c r="C10" s="117"/>
      <c r="D10" s="117"/>
      <c r="E10" s="117"/>
      <c r="F10" s="117"/>
      <c r="G10" s="117"/>
      <c r="H10" s="118">
        <v>2.0587059386291573</v>
      </c>
      <c r="I10" s="117"/>
      <c r="J10" s="117"/>
      <c r="K10" s="122">
        <v>8.9679900399255275E-2</v>
      </c>
      <c r="L10" s="118"/>
      <c r="M10" s="118">
        <v>53.887625110540007</v>
      </c>
      <c r="N10" s="117"/>
      <c r="O10" s="120">
        <v>1</v>
      </c>
      <c r="P10" s="120">
        <v>2.0628919053998925E-3</v>
      </c>
    </row>
    <row r="11" spans="2:16" ht="20.25" customHeight="1">
      <c r="B11" s="121" t="s">
        <v>217</v>
      </c>
      <c r="C11" s="117"/>
      <c r="D11" s="117"/>
      <c r="E11" s="117"/>
      <c r="F11" s="117"/>
      <c r="G11" s="117"/>
      <c r="H11" s="118">
        <v>2.0587059386291573</v>
      </c>
      <c r="I11" s="117"/>
      <c r="J11" s="117"/>
      <c r="K11" s="122">
        <v>8.9679900399255275E-2</v>
      </c>
      <c r="L11" s="118"/>
      <c r="M11" s="118">
        <v>53.887625110540007</v>
      </c>
      <c r="N11" s="117"/>
      <c r="O11" s="120">
        <v>1</v>
      </c>
      <c r="P11" s="120">
        <v>2.0628919053998925E-3</v>
      </c>
    </row>
    <row r="12" spans="2:16">
      <c r="B12" s="99" t="s">
        <v>36</v>
      </c>
      <c r="C12" s="81"/>
      <c r="D12" s="81"/>
      <c r="E12" s="81"/>
      <c r="F12" s="81"/>
      <c r="G12" s="81"/>
      <c r="H12" s="90">
        <v>2.0587059386291573</v>
      </c>
      <c r="I12" s="81"/>
      <c r="J12" s="81"/>
      <c r="K12" s="101">
        <v>8.9679900399255275E-2</v>
      </c>
      <c r="L12" s="90"/>
      <c r="M12" s="90">
        <v>53.887625110540007</v>
      </c>
      <c r="N12" s="81"/>
      <c r="O12" s="91">
        <v>1</v>
      </c>
      <c r="P12" s="91">
        <v>2.0628919053998925E-3</v>
      </c>
    </row>
    <row r="13" spans="2:16">
      <c r="B13" s="86" t="s">
        <v>2819</v>
      </c>
      <c r="C13" s="83">
        <v>8745</v>
      </c>
      <c r="D13" s="96" t="s">
        <v>336</v>
      </c>
      <c r="E13" s="83" t="s">
        <v>931</v>
      </c>
      <c r="F13" s="83" t="s">
        <v>2524</v>
      </c>
      <c r="G13" s="104">
        <v>39902</v>
      </c>
      <c r="H13" s="93">
        <v>2.0699999999999998</v>
      </c>
      <c r="I13" s="96" t="s">
        <v>148</v>
      </c>
      <c r="J13" s="97">
        <v>8.6999999999999994E-2</v>
      </c>
      <c r="K13" s="97">
        <v>8.9700000000000002E-2</v>
      </c>
      <c r="L13" s="93">
        <v>46741.5</v>
      </c>
      <c r="M13" s="93">
        <v>53.371853801109999</v>
      </c>
      <c r="N13" s="83"/>
      <c r="O13" s="94">
        <v>0.99042876155013315</v>
      </c>
      <c r="P13" s="94">
        <v>2.0431474750770102E-3</v>
      </c>
    </row>
    <row r="14" spans="2:16">
      <c r="B14" s="86" t="s">
        <v>2820</v>
      </c>
      <c r="C14" s="83" t="s">
        <v>2821</v>
      </c>
      <c r="D14" s="96" t="s">
        <v>144</v>
      </c>
      <c r="E14" s="83" t="s">
        <v>646</v>
      </c>
      <c r="F14" s="83" t="s">
        <v>146</v>
      </c>
      <c r="G14" s="104">
        <v>41121</v>
      </c>
      <c r="H14" s="93">
        <v>0.8899999999999999</v>
      </c>
      <c r="I14" s="96" t="s">
        <v>148</v>
      </c>
      <c r="J14" s="97">
        <v>7.0900000000000005E-2</v>
      </c>
      <c r="K14" s="97">
        <v>8.7599999999999997E-2</v>
      </c>
      <c r="L14" s="93">
        <v>425.28512689000002</v>
      </c>
      <c r="M14" s="93">
        <v>0.51577130943000005</v>
      </c>
      <c r="N14" s="94">
        <v>3.7578604093095489E-6</v>
      </c>
      <c r="O14" s="94">
        <v>9.5712384498666484E-3</v>
      </c>
      <c r="P14" s="94">
        <v>1.9744430322882125E-5</v>
      </c>
    </row>
    <row r="15" spans="2:16">
      <c r="B15" s="82"/>
      <c r="C15" s="83"/>
      <c r="D15" s="83"/>
      <c r="E15" s="83"/>
      <c r="F15" s="83"/>
      <c r="G15" s="83"/>
      <c r="H15" s="83"/>
      <c r="I15" s="83"/>
      <c r="J15" s="83"/>
      <c r="K15" s="83"/>
      <c r="L15" s="93"/>
      <c r="M15" s="83"/>
      <c r="N15" s="83"/>
      <c r="O15" s="94"/>
      <c r="P15" s="83"/>
    </row>
    <row r="16" spans="2:16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</row>
    <row r="17" spans="2:16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</row>
    <row r="18" spans="2:16">
      <c r="B18" s="149" t="s">
        <v>239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2:16">
      <c r="B19" s="149" t="s">
        <v>127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</row>
    <row r="20" spans="2:16">
      <c r="B20" s="149" t="s">
        <v>229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</row>
    <row r="21" spans="2:16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</row>
    <row r="22" spans="2:16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</row>
    <row r="23" spans="2:16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</row>
    <row r="24" spans="2:16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</row>
    <row r="25" spans="2:16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</row>
    <row r="26" spans="2:16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</row>
    <row r="27" spans="2:16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</row>
    <row r="28" spans="2:16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</row>
    <row r="29" spans="2:16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</row>
    <row r="30" spans="2:16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</row>
    <row r="31" spans="2:16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</row>
    <row r="32" spans="2:16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</row>
    <row r="33" spans="2:16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</row>
    <row r="34" spans="2:16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</row>
    <row r="35" spans="2:16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</row>
    <row r="36" spans="2:16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</row>
    <row r="37" spans="2:16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</row>
    <row r="38" spans="2:16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</row>
    <row r="39" spans="2:16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</row>
    <row r="40" spans="2:16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</row>
    <row r="41" spans="2:16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</row>
    <row r="42" spans="2:16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</row>
    <row r="43" spans="2:16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</row>
    <row r="44" spans="2:16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</row>
    <row r="45" spans="2:16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</row>
    <row r="46" spans="2:16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</row>
    <row r="47" spans="2:16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</row>
    <row r="48" spans="2:16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</row>
    <row r="49" spans="2:16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</row>
    <row r="50" spans="2:16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</row>
    <row r="51" spans="2:16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</row>
    <row r="52" spans="2:16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</row>
    <row r="53" spans="2:16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</row>
    <row r="54" spans="2:16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</row>
    <row r="55" spans="2:16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</row>
    <row r="56" spans="2:16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</row>
    <row r="57" spans="2:16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</row>
    <row r="58" spans="2:16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</row>
    <row r="59" spans="2:16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</row>
    <row r="60" spans="2:16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</row>
    <row r="61" spans="2:16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</row>
    <row r="62" spans="2:16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</row>
    <row r="63" spans="2:16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</row>
    <row r="64" spans="2:16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</row>
    <row r="65" spans="2:16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</row>
    <row r="66" spans="2:16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</row>
    <row r="67" spans="2:16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</row>
    <row r="68" spans="2:16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</row>
    <row r="69" spans="2:16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</row>
    <row r="70" spans="2:16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</row>
    <row r="71" spans="2:16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</row>
    <row r="72" spans="2:16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</row>
    <row r="73" spans="2:16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</row>
    <row r="74" spans="2:16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</row>
    <row r="75" spans="2:16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</row>
    <row r="76" spans="2:16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</row>
    <row r="77" spans="2:16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</row>
    <row r="78" spans="2:16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</row>
    <row r="79" spans="2:16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</row>
    <row r="80" spans="2:16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</row>
    <row r="81" spans="2:16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</row>
    <row r="82" spans="2:16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</row>
    <row r="83" spans="2:16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</row>
    <row r="84" spans="2:16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</row>
    <row r="85" spans="2:16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</row>
    <row r="86" spans="2:16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</row>
    <row r="87" spans="2:16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</row>
    <row r="88" spans="2:16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</row>
    <row r="89" spans="2:16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</row>
    <row r="90" spans="2:16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</row>
    <row r="91" spans="2:16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</row>
    <row r="92" spans="2:16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</row>
    <row r="93" spans="2:16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</row>
    <row r="94" spans="2:16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</row>
    <row r="95" spans="2:16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</row>
    <row r="96" spans="2:16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</row>
    <row r="97" spans="2:16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</row>
    <row r="98" spans="2:16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</row>
    <row r="99" spans="2:16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</row>
    <row r="100" spans="2:16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</row>
    <row r="101" spans="2:16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</row>
    <row r="102" spans="2:16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</row>
    <row r="103" spans="2:16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</row>
    <row r="104" spans="2:16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</row>
    <row r="105" spans="2:16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</row>
    <row r="106" spans="2:16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</row>
    <row r="107" spans="2:16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</row>
    <row r="108" spans="2:16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</row>
    <row r="109" spans="2:16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</row>
    <row r="110" spans="2:16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</row>
    <row r="111" spans="2:16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</row>
    <row r="112" spans="2:16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</row>
    <row r="113" spans="2:16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</row>
    <row r="114" spans="2:16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</row>
    <row r="115" spans="2:16">
      <c r="B115" s="148"/>
      <c r="C115" s="148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</row>
    <row r="116" spans="2:16">
      <c r="B116" s="148"/>
      <c r="C116" s="148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</row>
    <row r="117" spans="2:16">
      <c r="B117" s="148"/>
      <c r="C117" s="148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</row>
    <row r="118" spans="2:16">
      <c r="B118" s="148"/>
      <c r="C118" s="148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</row>
    <row r="119" spans="2:16">
      <c r="B119" s="148"/>
      <c r="C119" s="148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</row>
    <row r="120" spans="2:16">
      <c r="B120" s="148"/>
      <c r="C120" s="148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</row>
    <row r="121" spans="2:16">
      <c r="B121" s="148"/>
      <c r="C121" s="148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</row>
    <row r="122" spans="2:16">
      <c r="B122" s="148"/>
      <c r="C122" s="148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</row>
    <row r="123" spans="2:16">
      <c r="B123" s="148"/>
      <c r="C123" s="148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</row>
    <row r="124" spans="2:16">
      <c r="B124" s="148"/>
      <c r="C124" s="148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</row>
    <row r="125" spans="2:16">
      <c r="B125" s="148"/>
      <c r="C125" s="148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</row>
    <row r="126" spans="2:16">
      <c r="B126" s="148"/>
      <c r="C126" s="148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</row>
    <row r="127" spans="2:16">
      <c r="B127" s="148"/>
      <c r="C127" s="148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</row>
    <row r="128" spans="2:16">
      <c r="B128" s="148"/>
      <c r="C128" s="148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</row>
    <row r="129" spans="2:16">
      <c r="B129" s="148"/>
      <c r="C129" s="148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</row>
    <row r="130" spans="2:16">
      <c r="B130" s="148"/>
      <c r="C130" s="148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</row>
    <row r="131" spans="2:16">
      <c r="B131" s="148"/>
      <c r="C131" s="148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</row>
    <row r="132" spans="2:16">
      <c r="B132" s="148"/>
      <c r="C132" s="148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</row>
    <row r="133" spans="2:16">
      <c r="B133" s="148"/>
      <c r="C133" s="148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</row>
    <row r="134" spans="2:16">
      <c r="B134" s="148"/>
      <c r="C134" s="148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</row>
    <row r="135" spans="2:16">
      <c r="B135" s="148"/>
      <c r="C135" s="148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</row>
    <row r="136" spans="2:16">
      <c r="B136" s="148"/>
      <c r="C136" s="148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</row>
    <row r="137" spans="2:16">
      <c r="B137" s="148"/>
      <c r="C137" s="148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</row>
    <row r="138" spans="2:16">
      <c r="B138" s="148"/>
      <c r="C138" s="148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</row>
    <row r="139" spans="2:16">
      <c r="B139" s="148"/>
      <c r="C139" s="148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</row>
    <row r="140" spans="2:16">
      <c r="B140" s="148"/>
      <c r="C140" s="148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</row>
    <row r="141" spans="2:16">
      <c r="B141" s="148"/>
      <c r="C141" s="148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</row>
    <row r="142" spans="2:16">
      <c r="B142" s="148"/>
      <c r="C142" s="148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</row>
    <row r="143" spans="2:16">
      <c r="B143" s="148"/>
      <c r="C143" s="148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</row>
    <row r="144" spans="2:16">
      <c r="B144" s="148"/>
      <c r="C144" s="148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</row>
    <row r="145" spans="2:16">
      <c r="B145" s="148"/>
      <c r="C145" s="148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</row>
    <row r="146" spans="2:16">
      <c r="B146" s="148"/>
      <c r="C146" s="148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</row>
    <row r="147" spans="2:16">
      <c r="B147" s="148"/>
      <c r="C147" s="148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</row>
    <row r="148" spans="2:16">
      <c r="B148" s="148"/>
      <c r="C148" s="148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</row>
    <row r="149" spans="2:16">
      <c r="B149" s="148"/>
      <c r="C149" s="148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</row>
    <row r="150" spans="2:16">
      <c r="B150" s="148"/>
      <c r="C150" s="148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</row>
    <row r="151" spans="2:16">
      <c r="B151" s="148"/>
      <c r="C151" s="148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</row>
    <row r="152" spans="2:16">
      <c r="B152" s="148"/>
      <c r="C152" s="148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</row>
    <row r="153" spans="2:16">
      <c r="B153" s="148"/>
      <c r="C153" s="148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</row>
    <row r="154" spans="2:16">
      <c r="B154" s="148"/>
      <c r="C154" s="148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</row>
    <row r="155" spans="2:16">
      <c r="B155" s="148"/>
      <c r="C155" s="148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</row>
    <row r="156" spans="2:16">
      <c r="B156" s="148"/>
      <c r="C156" s="148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</row>
    <row r="157" spans="2:16">
      <c r="B157" s="148"/>
      <c r="C157" s="148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</row>
    <row r="158" spans="2:16">
      <c r="B158" s="148"/>
      <c r="C158" s="148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</row>
    <row r="159" spans="2:16">
      <c r="B159" s="148"/>
      <c r="C159" s="148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</row>
    <row r="160" spans="2:16">
      <c r="B160" s="148"/>
      <c r="C160" s="148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</row>
    <row r="161" spans="2:16">
      <c r="B161" s="148"/>
      <c r="C161" s="148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</row>
    <row r="162" spans="2:16">
      <c r="B162" s="148"/>
      <c r="C162" s="148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</row>
    <row r="163" spans="2:16">
      <c r="B163" s="148"/>
      <c r="C163" s="148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</row>
    <row r="164" spans="2:16">
      <c r="B164" s="148"/>
      <c r="C164" s="148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</row>
    <row r="165" spans="2:16">
      <c r="B165" s="148"/>
      <c r="C165" s="148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</row>
    <row r="166" spans="2:16">
      <c r="B166" s="148"/>
      <c r="C166" s="148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</row>
    <row r="167" spans="2:16">
      <c r="B167" s="148"/>
      <c r="C167" s="148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</row>
    <row r="168" spans="2:16">
      <c r="B168" s="148"/>
      <c r="C168" s="148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</row>
    <row r="169" spans="2:16">
      <c r="B169" s="148"/>
      <c r="C169" s="148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</row>
    <row r="170" spans="2:16">
      <c r="B170" s="148"/>
      <c r="C170" s="148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</row>
    <row r="171" spans="2:16">
      <c r="B171" s="148"/>
      <c r="C171" s="148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</row>
    <row r="172" spans="2:16">
      <c r="B172" s="148"/>
      <c r="C172" s="148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</row>
    <row r="173" spans="2:16">
      <c r="B173" s="148"/>
      <c r="C173" s="148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</row>
    <row r="174" spans="2:16">
      <c r="B174" s="148"/>
      <c r="C174" s="148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</row>
    <row r="175" spans="2:16">
      <c r="B175" s="148"/>
      <c r="C175" s="148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</row>
    <row r="176" spans="2:16">
      <c r="B176" s="148"/>
      <c r="C176" s="148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</row>
    <row r="177" spans="2:16">
      <c r="B177" s="148"/>
      <c r="C177" s="148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</row>
    <row r="178" spans="2:16">
      <c r="B178" s="148"/>
      <c r="C178" s="148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</row>
    <row r="179" spans="2:16">
      <c r="B179" s="148"/>
      <c r="C179" s="148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</row>
    <row r="180" spans="2:16">
      <c r="B180" s="148"/>
      <c r="C180" s="148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</row>
    <row r="181" spans="2:16">
      <c r="B181" s="148"/>
      <c r="C181" s="148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</row>
    <row r="182" spans="2:16">
      <c r="B182" s="148"/>
      <c r="C182" s="148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</row>
    <row r="183" spans="2:16">
      <c r="B183" s="148"/>
      <c r="C183" s="148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</row>
    <row r="184" spans="2:16">
      <c r="B184" s="148"/>
      <c r="C184" s="148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</row>
    <row r="185" spans="2:16">
      <c r="B185" s="148"/>
      <c r="C185" s="148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</row>
    <row r="186" spans="2:16">
      <c r="B186" s="148"/>
      <c r="C186" s="148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</row>
    <row r="187" spans="2:16">
      <c r="B187" s="148"/>
      <c r="C187" s="148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</row>
    <row r="188" spans="2:16">
      <c r="B188" s="148"/>
      <c r="C188" s="148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</row>
    <row r="189" spans="2:16">
      <c r="B189" s="148"/>
      <c r="C189" s="148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</row>
    <row r="190" spans="2:16">
      <c r="B190" s="148"/>
      <c r="C190" s="148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</row>
    <row r="191" spans="2:16">
      <c r="B191" s="148"/>
      <c r="C191" s="148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</row>
    <row r="192" spans="2:16">
      <c r="B192" s="148"/>
      <c r="C192" s="148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</row>
    <row r="193" spans="2:16">
      <c r="B193" s="148"/>
      <c r="C193" s="148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</row>
    <row r="194" spans="2:16">
      <c r="B194" s="148"/>
      <c r="C194" s="148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</row>
    <row r="195" spans="2:16">
      <c r="B195" s="148"/>
      <c r="C195" s="148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</row>
    <row r="196" spans="2:16">
      <c r="B196" s="148"/>
      <c r="C196" s="148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</row>
    <row r="197" spans="2:16">
      <c r="B197" s="148"/>
      <c r="C197" s="148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</row>
    <row r="198" spans="2:16">
      <c r="B198" s="148"/>
      <c r="C198" s="148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</row>
    <row r="199" spans="2:16">
      <c r="B199" s="148"/>
      <c r="C199" s="148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</row>
    <row r="200" spans="2:16">
      <c r="B200" s="148"/>
      <c r="C200" s="148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</row>
    <row r="201" spans="2:16">
      <c r="B201" s="148"/>
      <c r="C201" s="148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</row>
    <row r="202" spans="2:16">
      <c r="B202" s="148"/>
      <c r="C202" s="148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</row>
    <row r="203" spans="2:16">
      <c r="B203" s="148"/>
      <c r="C203" s="148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</row>
    <row r="204" spans="2:16">
      <c r="B204" s="148"/>
      <c r="C204" s="148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</row>
    <row r="205" spans="2:16">
      <c r="B205" s="148"/>
      <c r="C205" s="148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</row>
    <row r="206" spans="2:16">
      <c r="B206" s="148"/>
      <c r="C206" s="148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</row>
    <row r="207" spans="2:16">
      <c r="B207" s="148"/>
      <c r="C207" s="148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</row>
    <row r="208" spans="2:16">
      <c r="B208" s="148"/>
      <c r="C208" s="148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</row>
    <row r="209" spans="2:16">
      <c r="B209" s="148"/>
      <c r="C209" s="148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</row>
    <row r="210" spans="2:16">
      <c r="B210" s="148"/>
      <c r="C210" s="148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</row>
    <row r="211" spans="2:16">
      <c r="B211" s="148"/>
      <c r="C211" s="148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</row>
    <row r="212" spans="2:16">
      <c r="B212" s="148"/>
      <c r="C212" s="148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</row>
    <row r="213" spans="2:16">
      <c r="B213" s="148"/>
      <c r="C213" s="148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</row>
    <row r="214" spans="2:16">
      <c r="B214" s="148"/>
      <c r="C214" s="148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</row>
    <row r="215" spans="2:16">
      <c r="B215" s="148"/>
      <c r="C215" s="148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</row>
    <row r="216" spans="2:16">
      <c r="B216" s="148"/>
      <c r="C216" s="148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</row>
    <row r="217" spans="2:16">
      <c r="B217" s="148"/>
      <c r="C217" s="148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</row>
    <row r="218" spans="2:16">
      <c r="B218" s="148"/>
      <c r="C218" s="148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</row>
    <row r="219" spans="2:16">
      <c r="B219" s="148"/>
      <c r="C219" s="148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</row>
    <row r="220" spans="2:16">
      <c r="B220" s="148"/>
      <c r="C220" s="148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</row>
    <row r="221" spans="2:16">
      <c r="B221" s="148"/>
      <c r="C221" s="148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</row>
    <row r="222" spans="2:16">
      <c r="B222" s="148"/>
      <c r="C222" s="148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</row>
    <row r="223" spans="2:16">
      <c r="B223" s="148"/>
      <c r="C223" s="148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</row>
    <row r="224" spans="2:16">
      <c r="B224" s="148"/>
      <c r="C224" s="148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</row>
    <row r="225" spans="2:16">
      <c r="B225" s="148"/>
      <c r="C225" s="148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</row>
    <row r="226" spans="2:16">
      <c r="B226" s="148"/>
      <c r="C226" s="148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</row>
    <row r="227" spans="2:16">
      <c r="B227" s="148"/>
      <c r="C227" s="148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</row>
    <row r="228" spans="2:16">
      <c r="B228" s="148"/>
      <c r="C228" s="148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</row>
    <row r="229" spans="2:16">
      <c r="B229" s="148"/>
      <c r="C229" s="148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</row>
    <row r="230" spans="2:16">
      <c r="B230" s="148"/>
      <c r="C230" s="148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</row>
    <row r="231" spans="2:16">
      <c r="B231" s="148"/>
      <c r="C231" s="148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</row>
    <row r="232" spans="2:16">
      <c r="B232" s="148"/>
      <c r="C232" s="148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</row>
    <row r="233" spans="2:16">
      <c r="B233" s="148"/>
      <c r="C233" s="148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</row>
    <row r="234" spans="2:16">
      <c r="B234" s="148"/>
      <c r="C234" s="148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</row>
    <row r="235" spans="2:16">
      <c r="B235" s="148"/>
      <c r="C235" s="148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</row>
    <row r="236" spans="2:16">
      <c r="B236" s="148"/>
      <c r="C236" s="148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</row>
    <row r="237" spans="2:16">
      <c r="B237" s="148"/>
      <c r="C237" s="148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</row>
    <row r="238" spans="2:16">
      <c r="B238" s="148"/>
      <c r="C238" s="148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</row>
    <row r="239" spans="2:16">
      <c r="B239" s="148"/>
      <c r="C239" s="148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</row>
    <row r="240" spans="2:16">
      <c r="B240" s="148"/>
      <c r="C240" s="148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</row>
    <row r="241" spans="2:16">
      <c r="B241" s="148"/>
      <c r="C241" s="148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</row>
    <row r="242" spans="2:16">
      <c r="B242" s="148"/>
      <c r="C242" s="148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</row>
    <row r="243" spans="2:16">
      <c r="B243" s="148"/>
      <c r="C243" s="148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</row>
    <row r="244" spans="2:16">
      <c r="B244" s="148"/>
      <c r="C244" s="148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</row>
    <row r="245" spans="2:16">
      <c r="B245" s="148"/>
      <c r="C245" s="148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</row>
    <row r="246" spans="2:16">
      <c r="B246" s="148"/>
      <c r="C246" s="148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</row>
    <row r="247" spans="2:16">
      <c r="B247" s="148"/>
      <c r="C247" s="148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</row>
    <row r="248" spans="2:16">
      <c r="B248" s="148"/>
      <c r="C248" s="148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</row>
    <row r="249" spans="2:16">
      <c r="B249" s="148"/>
      <c r="C249" s="148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</row>
    <row r="250" spans="2:16">
      <c r="B250" s="148"/>
      <c r="C250" s="148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</row>
    <row r="251" spans="2:16">
      <c r="B251" s="148"/>
      <c r="C251" s="148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</row>
    <row r="252" spans="2:16">
      <c r="B252" s="148"/>
      <c r="C252" s="148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</row>
    <row r="253" spans="2:16">
      <c r="B253" s="148"/>
      <c r="C253" s="148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</row>
    <row r="254" spans="2:16">
      <c r="B254" s="148"/>
      <c r="C254" s="148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</row>
    <row r="255" spans="2:16">
      <c r="B255" s="148"/>
      <c r="C255" s="148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</row>
    <row r="256" spans="2:16">
      <c r="B256" s="148"/>
      <c r="C256" s="148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</row>
    <row r="257" spans="2:16">
      <c r="B257" s="148"/>
      <c r="C257" s="148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</row>
    <row r="258" spans="2:16">
      <c r="B258" s="148"/>
      <c r="C258" s="148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</row>
    <row r="259" spans="2:16">
      <c r="B259" s="148"/>
      <c r="C259" s="148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</row>
    <row r="260" spans="2:16">
      <c r="B260" s="148"/>
      <c r="C260" s="148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</row>
    <row r="261" spans="2:16">
      <c r="B261" s="148"/>
      <c r="C261" s="148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</row>
    <row r="262" spans="2:16">
      <c r="B262" s="148"/>
      <c r="C262" s="148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</row>
    <row r="263" spans="2:16">
      <c r="B263" s="148"/>
      <c r="C263" s="148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</row>
    <row r="264" spans="2:16">
      <c r="B264" s="148"/>
      <c r="C264" s="148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</row>
    <row r="265" spans="2:16">
      <c r="B265" s="148"/>
      <c r="C265" s="148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</row>
    <row r="266" spans="2:16">
      <c r="B266" s="148"/>
      <c r="C266" s="148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</row>
    <row r="267" spans="2:16">
      <c r="B267" s="148"/>
      <c r="C267" s="148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</row>
    <row r="268" spans="2:16">
      <c r="B268" s="148"/>
      <c r="C268" s="148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</row>
    <row r="269" spans="2:16">
      <c r="B269" s="148"/>
      <c r="C269" s="148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</row>
    <row r="270" spans="2:16">
      <c r="B270" s="148"/>
      <c r="C270" s="148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</row>
    <row r="271" spans="2:16">
      <c r="B271" s="148"/>
      <c r="C271" s="148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</row>
    <row r="272" spans="2:16">
      <c r="B272" s="148"/>
      <c r="C272" s="148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</row>
    <row r="273" spans="2:16">
      <c r="B273" s="148"/>
      <c r="C273" s="148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</row>
    <row r="274" spans="2:16">
      <c r="B274" s="148"/>
      <c r="C274" s="148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</row>
    <row r="275" spans="2:16">
      <c r="B275" s="148"/>
      <c r="C275" s="148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</row>
    <row r="276" spans="2:16">
      <c r="B276" s="148"/>
      <c r="C276" s="148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</row>
    <row r="277" spans="2:16">
      <c r="B277" s="148"/>
      <c r="C277" s="148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</row>
    <row r="278" spans="2:16">
      <c r="B278" s="148"/>
      <c r="C278" s="148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</row>
    <row r="279" spans="2:16">
      <c r="B279" s="148"/>
      <c r="C279" s="148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</row>
    <row r="280" spans="2:16">
      <c r="B280" s="148"/>
      <c r="C280" s="148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</row>
    <row r="281" spans="2:16">
      <c r="B281" s="148"/>
      <c r="C281" s="148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</row>
    <row r="282" spans="2:16">
      <c r="B282" s="148"/>
      <c r="C282" s="148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</row>
    <row r="283" spans="2:16">
      <c r="B283" s="148"/>
      <c r="C283" s="148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</row>
    <row r="284" spans="2:16">
      <c r="B284" s="148"/>
      <c r="C284" s="148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</row>
    <row r="285" spans="2:16">
      <c r="B285" s="148"/>
      <c r="C285" s="148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</row>
    <row r="286" spans="2:16">
      <c r="B286" s="148"/>
      <c r="C286" s="148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</row>
    <row r="287" spans="2:16">
      <c r="B287" s="148"/>
      <c r="C287" s="148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</row>
    <row r="288" spans="2:16">
      <c r="B288" s="148"/>
      <c r="C288" s="148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</row>
    <row r="289" spans="2:16">
      <c r="B289" s="148"/>
      <c r="C289" s="148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</row>
    <row r="290" spans="2:16">
      <c r="B290" s="148"/>
      <c r="C290" s="148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</row>
    <row r="291" spans="2:16">
      <c r="B291" s="148"/>
      <c r="C291" s="148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</row>
    <row r="292" spans="2:16">
      <c r="B292" s="148"/>
      <c r="C292" s="148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</row>
    <row r="293" spans="2:16">
      <c r="B293" s="148"/>
      <c r="C293" s="148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</row>
    <row r="294" spans="2:16">
      <c r="B294" s="148"/>
      <c r="C294" s="148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</row>
    <row r="295" spans="2:16">
      <c r="B295" s="148"/>
      <c r="C295" s="148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</row>
    <row r="296" spans="2:16">
      <c r="B296" s="148"/>
      <c r="C296" s="148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</row>
    <row r="297" spans="2:16">
      <c r="B297" s="148"/>
      <c r="C297" s="148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</row>
    <row r="298" spans="2:16">
      <c r="B298" s="148"/>
      <c r="C298" s="148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</row>
    <row r="299" spans="2:16">
      <c r="B299" s="148"/>
      <c r="C299" s="148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</row>
    <row r="300" spans="2:16">
      <c r="B300" s="148"/>
      <c r="C300" s="148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</row>
    <row r="301" spans="2:16">
      <c r="B301" s="148"/>
      <c r="C301" s="148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</row>
    <row r="302" spans="2:16">
      <c r="B302" s="148"/>
      <c r="C302" s="148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</row>
    <row r="303" spans="2:16">
      <c r="B303" s="148"/>
      <c r="C303" s="148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</row>
    <row r="304" spans="2:16">
      <c r="B304" s="148"/>
      <c r="C304" s="148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</row>
    <row r="305" spans="2:16">
      <c r="B305" s="148"/>
      <c r="C305" s="148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</row>
    <row r="306" spans="2:16">
      <c r="B306" s="148"/>
      <c r="C306" s="148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</row>
    <row r="307" spans="2:16">
      <c r="B307" s="148"/>
      <c r="C307" s="148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</row>
    <row r="308" spans="2:16">
      <c r="B308" s="148"/>
      <c r="C308" s="148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</row>
    <row r="309" spans="2:16">
      <c r="B309" s="148"/>
      <c r="C309" s="148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</row>
    <row r="310" spans="2:16">
      <c r="B310" s="148"/>
      <c r="C310" s="148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</row>
    <row r="311" spans="2:16">
      <c r="B311" s="148"/>
      <c r="C311" s="148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</row>
    <row r="312" spans="2:16">
      <c r="B312" s="148"/>
      <c r="C312" s="148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</row>
    <row r="313" spans="2:16">
      <c r="B313" s="148"/>
      <c r="C313" s="148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</row>
    <row r="314" spans="2:16">
      <c r="B314" s="148"/>
      <c r="C314" s="148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</row>
    <row r="315" spans="2:16">
      <c r="B315" s="148"/>
      <c r="C315" s="148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</row>
    <row r="316" spans="2:16">
      <c r="B316" s="148"/>
      <c r="C316" s="148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</row>
    <row r="317" spans="2:16">
      <c r="B317" s="148"/>
      <c r="C317" s="148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</row>
    <row r="318" spans="2:16">
      <c r="B318" s="148"/>
      <c r="C318" s="148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</row>
    <row r="319" spans="2:16">
      <c r="B319" s="148"/>
      <c r="C319" s="148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</row>
    <row r="320" spans="2:16">
      <c r="B320" s="148"/>
      <c r="C320" s="148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</row>
    <row r="321" spans="2:16">
      <c r="B321" s="148"/>
      <c r="C321" s="148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</row>
    <row r="322" spans="2:16">
      <c r="B322" s="148"/>
      <c r="C322" s="148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</row>
    <row r="323" spans="2:16">
      <c r="B323" s="148"/>
      <c r="C323" s="148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</row>
    <row r="324" spans="2:16">
      <c r="B324" s="148"/>
      <c r="C324" s="148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</row>
    <row r="325" spans="2:16">
      <c r="B325" s="148"/>
      <c r="C325" s="148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</row>
    <row r="326" spans="2:16">
      <c r="B326" s="148"/>
      <c r="C326" s="148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</row>
    <row r="327" spans="2:16">
      <c r="B327" s="148"/>
      <c r="C327" s="148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</row>
    <row r="328" spans="2:16">
      <c r="B328" s="148"/>
      <c r="C328" s="148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</row>
    <row r="329" spans="2:16">
      <c r="B329" s="148"/>
      <c r="C329" s="148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</row>
    <row r="330" spans="2:16">
      <c r="B330" s="148"/>
      <c r="C330" s="148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</row>
    <row r="331" spans="2:16">
      <c r="B331" s="148"/>
      <c r="C331" s="148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</row>
    <row r="332" spans="2:16">
      <c r="B332" s="148"/>
      <c r="C332" s="148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</row>
    <row r="333" spans="2:16">
      <c r="B333" s="148"/>
      <c r="C333" s="148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</row>
    <row r="334" spans="2:16">
      <c r="B334" s="148"/>
      <c r="C334" s="148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</row>
    <row r="335" spans="2:16">
      <c r="B335" s="148"/>
      <c r="C335" s="148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</row>
    <row r="336" spans="2:16">
      <c r="B336" s="148"/>
      <c r="C336" s="148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</row>
    <row r="337" spans="2:16">
      <c r="B337" s="148"/>
      <c r="C337" s="148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</row>
    <row r="338" spans="2:16">
      <c r="B338" s="148"/>
      <c r="C338" s="148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</row>
    <row r="339" spans="2:16">
      <c r="B339" s="148"/>
      <c r="C339" s="148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</row>
    <row r="340" spans="2:16">
      <c r="B340" s="148"/>
      <c r="C340" s="148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</row>
    <row r="341" spans="2:16">
      <c r="B341" s="148"/>
      <c r="C341" s="148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</row>
    <row r="342" spans="2:16">
      <c r="B342" s="148"/>
      <c r="C342" s="148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</row>
    <row r="343" spans="2:16">
      <c r="B343" s="148"/>
      <c r="C343" s="148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</row>
    <row r="344" spans="2:16">
      <c r="B344" s="148"/>
      <c r="C344" s="148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</row>
    <row r="345" spans="2:16">
      <c r="B345" s="148"/>
      <c r="C345" s="148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</row>
    <row r="346" spans="2:16">
      <c r="B346" s="148"/>
      <c r="C346" s="148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</row>
    <row r="347" spans="2:16">
      <c r="B347" s="148"/>
      <c r="C347" s="148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</row>
    <row r="348" spans="2:16">
      <c r="B348" s="148"/>
      <c r="C348" s="148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</row>
    <row r="349" spans="2:16">
      <c r="B349" s="148"/>
      <c r="C349" s="148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30.42578125" style="2" bestFit="1" customWidth="1"/>
    <col min="3" max="3" width="29.42578125" style="2" bestFit="1" customWidth="1"/>
    <col min="4" max="4" width="7.5703125" style="2" bestFit="1" customWidth="1"/>
    <col min="5" max="5" width="4.85546875" style="1" bestFit="1" customWidth="1"/>
    <col min="6" max="6" width="6.28515625" style="1" bestFit="1" customWidth="1"/>
    <col min="7" max="7" width="11.28515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8.140625" style="1" bestFit="1" customWidth="1"/>
    <col min="12" max="12" width="9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56" t="s">
        <v>161</v>
      </c>
      <c r="C1" s="77" t="s" vm="1">
        <v>240</v>
      </c>
    </row>
    <row r="2" spans="2:16">
      <c r="B2" s="56" t="s">
        <v>160</v>
      </c>
      <c r="C2" s="77" t="s">
        <v>241</v>
      </c>
    </row>
    <row r="3" spans="2:16">
      <c r="B3" s="56" t="s">
        <v>162</v>
      </c>
      <c r="C3" s="77" t="s">
        <v>242</v>
      </c>
    </row>
    <row r="4" spans="2:16">
      <c r="B4" s="56" t="s">
        <v>163</v>
      </c>
      <c r="C4" s="77">
        <v>17010</v>
      </c>
    </row>
    <row r="6" spans="2:16" ht="26.25" customHeight="1">
      <c r="B6" s="139" t="s">
        <v>204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1"/>
    </row>
    <row r="7" spans="2:16" s="3" customFormat="1" ht="78.75">
      <c r="B7" s="22" t="s">
        <v>131</v>
      </c>
      <c r="C7" s="30" t="s">
        <v>50</v>
      </c>
      <c r="D7" s="30" t="s">
        <v>71</v>
      </c>
      <c r="E7" s="30" t="s">
        <v>15</v>
      </c>
      <c r="F7" s="30" t="s">
        <v>72</v>
      </c>
      <c r="G7" s="30" t="s">
        <v>117</v>
      </c>
      <c r="H7" s="30" t="s">
        <v>18</v>
      </c>
      <c r="I7" s="30" t="s">
        <v>116</v>
      </c>
      <c r="J7" s="30" t="s">
        <v>17</v>
      </c>
      <c r="K7" s="30" t="s">
        <v>197</v>
      </c>
      <c r="L7" s="30" t="s">
        <v>223</v>
      </c>
      <c r="M7" s="30" t="s">
        <v>198</v>
      </c>
      <c r="N7" s="30" t="s">
        <v>65</v>
      </c>
      <c r="O7" s="30" t="s">
        <v>164</v>
      </c>
      <c r="P7" s="31" t="s">
        <v>166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230</v>
      </c>
      <c r="M8" s="32" t="s">
        <v>226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</row>
    <row r="10" spans="2:16" s="4" customFormat="1" ht="18" customHeight="1">
      <c r="B10" s="116" t="s">
        <v>203</v>
      </c>
      <c r="C10" s="117"/>
      <c r="D10" s="117"/>
      <c r="E10" s="117"/>
      <c r="F10" s="117"/>
      <c r="G10" s="117"/>
      <c r="H10" s="118">
        <v>3.2099999999999995</v>
      </c>
      <c r="I10" s="117"/>
      <c r="J10" s="117"/>
      <c r="K10" s="122">
        <v>8.829999999999999E-2</v>
      </c>
      <c r="L10" s="118"/>
      <c r="M10" s="118">
        <v>8.1341481795600004</v>
      </c>
      <c r="N10" s="117"/>
      <c r="O10" s="120">
        <v>1</v>
      </c>
      <c r="P10" s="120">
        <v>3.1138630441621714E-4</v>
      </c>
    </row>
    <row r="11" spans="2:16" ht="20.25" customHeight="1">
      <c r="B11" s="121" t="s">
        <v>33</v>
      </c>
      <c r="C11" s="117"/>
      <c r="D11" s="117"/>
      <c r="E11" s="117"/>
      <c r="F11" s="117"/>
      <c r="G11" s="117"/>
      <c r="H11" s="118">
        <v>3.2099999999999995</v>
      </c>
      <c r="I11" s="117"/>
      <c r="J11" s="117"/>
      <c r="K11" s="122">
        <v>8.829999999999999E-2</v>
      </c>
      <c r="L11" s="118"/>
      <c r="M11" s="118">
        <v>8.1341481795600004</v>
      </c>
      <c r="N11" s="117"/>
      <c r="O11" s="120">
        <v>1</v>
      </c>
      <c r="P11" s="120">
        <v>3.1138630441621714E-4</v>
      </c>
    </row>
    <row r="12" spans="2:16">
      <c r="B12" s="99" t="s">
        <v>36</v>
      </c>
      <c r="C12" s="81"/>
      <c r="D12" s="81"/>
      <c r="E12" s="81"/>
      <c r="F12" s="81"/>
      <c r="G12" s="81"/>
      <c r="H12" s="90">
        <v>3.2099999999999995</v>
      </c>
      <c r="I12" s="81"/>
      <c r="J12" s="81"/>
      <c r="K12" s="101">
        <v>8.829999999999999E-2</v>
      </c>
      <c r="L12" s="90"/>
      <c r="M12" s="90">
        <v>8.1341481795600004</v>
      </c>
      <c r="N12" s="81"/>
      <c r="O12" s="91">
        <v>1</v>
      </c>
      <c r="P12" s="91">
        <v>3.1138630441621714E-4</v>
      </c>
    </row>
    <row r="13" spans="2:16">
      <c r="B13" s="86" t="s">
        <v>3055</v>
      </c>
      <c r="C13" s="83" t="s">
        <v>2822</v>
      </c>
      <c r="D13" s="96" t="s">
        <v>144</v>
      </c>
      <c r="E13" s="83" t="s">
        <v>646</v>
      </c>
      <c r="F13" s="83" t="s">
        <v>146</v>
      </c>
      <c r="G13" s="104">
        <v>40618</v>
      </c>
      <c r="H13" s="93">
        <v>3.2099999999999995</v>
      </c>
      <c r="I13" s="96" t="s">
        <v>148</v>
      </c>
      <c r="J13" s="97">
        <v>7.1500000000000008E-2</v>
      </c>
      <c r="K13" s="97">
        <v>8.829999999999999E-2</v>
      </c>
      <c r="L13" s="93">
        <v>7960.7079895199995</v>
      </c>
      <c r="M13" s="93">
        <v>8.1341481795600004</v>
      </c>
      <c r="N13" s="83"/>
      <c r="O13" s="94">
        <v>1</v>
      </c>
      <c r="P13" s="94">
        <v>3.1138630441621714E-4</v>
      </c>
    </row>
    <row r="14" spans="2:16">
      <c r="B14" s="82"/>
      <c r="C14" s="83"/>
      <c r="D14" s="83"/>
      <c r="E14" s="83"/>
      <c r="F14" s="83"/>
      <c r="G14" s="83"/>
      <c r="H14" s="83"/>
      <c r="I14" s="83"/>
      <c r="J14" s="83"/>
      <c r="K14" s="83"/>
      <c r="L14" s="93"/>
      <c r="M14" s="93"/>
      <c r="N14" s="83"/>
      <c r="O14" s="94"/>
      <c r="P14" s="83"/>
    </row>
    <row r="15" spans="2:16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</row>
    <row r="16" spans="2:16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</row>
    <row r="17" spans="2:16">
      <c r="B17" s="149" t="s">
        <v>239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</row>
    <row r="18" spans="2:16">
      <c r="B18" s="149" t="s">
        <v>127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2:16">
      <c r="B19" s="149" t="s">
        <v>229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</row>
    <row r="20" spans="2:16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</row>
    <row r="21" spans="2:16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</row>
    <row r="22" spans="2:16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</row>
    <row r="23" spans="2:16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</row>
    <row r="24" spans="2:16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</row>
    <row r="25" spans="2:16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</row>
    <row r="26" spans="2:16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</row>
    <row r="27" spans="2:16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</row>
    <row r="28" spans="2:16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</row>
    <row r="29" spans="2:16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</row>
    <row r="30" spans="2:16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</row>
    <row r="31" spans="2:16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</row>
    <row r="32" spans="2:16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</row>
    <row r="33" spans="2:16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</row>
    <row r="34" spans="2:16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</row>
    <row r="35" spans="2:16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</row>
    <row r="36" spans="2:16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</row>
    <row r="37" spans="2:16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</row>
    <row r="38" spans="2:16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</row>
    <row r="39" spans="2:16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</row>
    <row r="40" spans="2:16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</row>
    <row r="41" spans="2:16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</row>
    <row r="42" spans="2:16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</row>
    <row r="43" spans="2:16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</row>
    <row r="44" spans="2:16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</row>
    <row r="45" spans="2:16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</row>
    <row r="46" spans="2:16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</row>
    <row r="47" spans="2:16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</row>
    <row r="48" spans="2:16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</row>
    <row r="49" spans="2:16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</row>
    <row r="50" spans="2:16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</row>
    <row r="51" spans="2:16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</row>
    <row r="52" spans="2:16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</row>
    <row r="53" spans="2:16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</row>
    <row r="54" spans="2:16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</row>
    <row r="55" spans="2:16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</row>
    <row r="56" spans="2:16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</row>
    <row r="57" spans="2:16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</row>
    <row r="58" spans="2:16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</row>
    <row r="59" spans="2:16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</row>
    <row r="60" spans="2:16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</row>
    <row r="61" spans="2:16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</row>
    <row r="62" spans="2:16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</row>
    <row r="63" spans="2:16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</row>
    <row r="64" spans="2:16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</row>
    <row r="65" spans="2:16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</row>
    <row r="66" spans="2:16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</row>
    <row r="67" spans="2:16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</row>
    <row r="68" spans="2:16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</row>
    <row r="69" spans="2:16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</row>
    <row r="70" spans="2:16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</row>
    <row r="71" spans="2:16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</row>
    <row r="72" spans="2:16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</row>
    <row r="73" spans="2:16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</row>
    <row r="74" spans="2:16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</row>
    <row r="75" spans="2:16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</row>
    <row r="76" spans="2:16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</row>
    <row r="77" spans="2:16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</row>
    <row r="78" spans="2:16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</row>
    <row r="79" spans="2:16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</row>
    <row r="80" spans="2:16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</row>
    <row r="81" spans="2:16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</row>
    <row r="82" spans="2:16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</row>
    <row r="83" spans="2:16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</row>
    <row r="84" spans="2:16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</row>
    <row r="85" spans="2:16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</row>
    <row r="86" spans="2:16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</row>
    <row r="87" spans="2:16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</row>
    <row r="88" spans="2:16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</row>
    <row r="89" spans="2:16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</row>
    <row r="90" spans="2:16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</row>
    <row r="91" spans="2:16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</row>
    <row r="92" spans="2:16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</row>
    <row r="93" spans="2:16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</row>
    <row r="94" spans="2:16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</row>
    <row r="95" spans="2:16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</row>
    <row r="96" spans="2:16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</row>
    <row r="97" spans="2:16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</row>
    <row r="98" spans="2:16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</row>
    <row r="99" spans="2:16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</row>
    <row r="100" spans="2:16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</row>
    <row r="101" spans="2:16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</row>
    <row r="102" spans="2:16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</row>
    <row r="103" spans="2:16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</row>
    <row r="104" spans="2:16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</row>
    <row r="105" spans="2:16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</row>
    <row r="106" spans="2:16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</row>
    <row r="107" spans="2:16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</row>
    <row r="108" spans="2:16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</row>
    <row r="109" spans="2:16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</row>
    <row r="110" spans="2:16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</row>
    <row r="111" spans="2:16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</row>
    <row r="112" spans="2:16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</row>
    <row r="113" spans="2:16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</row>
    <row r="114" spans="2:16">
      <c r="B114" s="148"/>
      <c r="C114" s="148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</row>
    <row r="115" spans="2:16">
      <c r="B115" s="148"/>
      <c r="C115" s="148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</row>
    <row r="116" spans="2:16">
      <c r="B116" s="148"/>
      <c r="C116" s="148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</row>
    <row r="117" spans="2:16">
      <c r="B117" s="148"/>
      <c r="C117" s="148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</row>
    <row r="118" spans="2:16">
      <c r="B118" s="148"/>
      <c r="C118" s="148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</row>
    <row r="119" spans="2:16">
      <c r="B119" s="148"/>
      <c r="C119" s="148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</row>
    <row r="120" spans="2:16">
      <c r="B120" s="148"/>
      <c r="C120" s="148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</row>
    <row r="121" spans="2:16">
      <c r="B121" s="148"/>
      <c r="C121" s="148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</row>
    <row r="122" spans="2:16">
      <c r="B122" s="148"/>
      <c r="C122" s="148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</row>
    <row r="123" spans="2:16">
      <c r="B123" s="148"/>
      <c r="C123" s="148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</row>
    <row r="124" spans="2:16">
      <c r="B124" s="148"/>
      <c r="C124" s="148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</row>
    <row r="125" spans="2:16">
      <c r="B125" s="148"/>
      <c r="C125" s="148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</row>
    <row r="126" spans="2:16">
      <c r="B126" s="148"/>
      <c r="C126" s="148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</row>
    <row r="127" spans="2:16">
      <c r="B127" s="148"/>
      <c r="C127" s="148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</row>
    <row r="128" spans="2:16">
      <c r="B128" s="148"/>
      <c r="C128" s="148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</row>
    <row r="129" spans="2:16">
      <c r="B129" s="148"/>
      <c r="C129" s="148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</row>
    <row r="130" spans="2:16">
      <c r="B130" s="148"/>
      <c r="C130" s="148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</row>
    <row r="131" spans="2:16">
      <c r="B131" s="148"/>
      <c r="C131" s="148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</row>
    <row r="132" spans="2:16">
      <c r="B132" s="148"/>
      <c r="C132" s="148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</row>
    <row r="133" spans="2:16">
      <c r="B133" s="148"/>
      <c r="C133" s="148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</row>
    <row r="134" spans="2:16">
      <c r="B134" s="148"/>
      <c r="C134" s="148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</row>
    <row r="135" spans="2:16">
      <c r="B135" s="148"/>
      <c r="C135" s="148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</row>
    <row r="136" spans="2:16">
      <c r="B136" s="148"/>
      <c r="C136" s="148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</row>
    <row r="137" spans="2:16">
      <c r="B137" s="148"/>
      <c r="C137" s="148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</row>
    <row r="138" spans="2:16">
      <c r="B138" s="148"/>
      <c r="C138" s="148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</row>
    <row r="139" spans="2:16">
      <c r="B139" s="148"/>
      <c r="C139" s="148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</row>
    <row r="140" spans="2:16">
      <c r="B140" s="148"/>
      <c r="C140" s="148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</row>
    <row r="141" spans="2:16">
      <c r="B141" s="148"/>
      <c r="C141" s="148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</row>
    <row r="142" spans="2:16">
      <c r="B142" s="148"/>
      <c r="C142" s="148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</row>
    <row r="143" spans="2:16">
      <c r="B143" s="148"/>
      <c r="C143" s="148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</row>
    <row r="144" spans="2:16">
      <c r="B144" s="148"/>
      <c r="C144" s="148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</row>
    <row r="145" spans="2:16">
      <c r="B145" s="148"/>
      <c r="C145" s="148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</row>
    <row r="146" spans="2:16">
      <c r="B146" s="148"/>
      <c r="C146" s="148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</row>
    <row r="147" spans="2:16">
      <c r="B147" s="148"/>
      <c r="C147" s="148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</row>
    <row r="148" spans="2:16">
      <c r="B148" s="148"/>
      <c r="C148" s="148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</row>
    <row r="149" spans="2:16">
      <c r="B149" s="148"/>
      <c r="C149" s="148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</row>
    <row r="150" spans="2:16">
      <c r="B150" s="148"/>
      <c r="C150" s="148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</row>
    <row r="151" spans="2:16">
      <c r="B151" s="148"/>
      <c r="C151" s="148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</row>
    <row r="152" spans="2:16">
      <c r="B152" s="148"/>
      <c r="C152" s="148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</row>
    <row r="153" spans="2:16">
      <c r="B153" s="148"/>
      <c r="C153" s="148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</row>
    <row r="154" spans="2:16">
      <c r="B154" s="148"/>
      <c r="C154" s="148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</row>
    <row r="155" spans="2:16">
      <c r="B155" s="148"/>
      <c r="C155" s="148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</row>
    <row r="156" spans="2:16">
      <c r="B156" s="148"/>
      <c r="C156" s="148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</row>
    <row r="157" spans="2:16">
      <c r="B157" s="148"/>
      <c r="C157" s="148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</row>
    <row r="158" spans="2:16">
      <c r="B158" s="148"/>
      <c r="C158" s="148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</row>
    <row r="159" spans="2:16">
      <c r="B159" s="148"/>
      <c r="C159" s="148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</row>
    <row r="160" spans="2:16">
      <c r="B160" s="148"/>
      <c r="C160" s="148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</row>
    <row r="161" spans="2:16">
      <c r="B161" s="148"/>
      <c r="C161" s="148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</row>
    <row r="162" spans="2:16">
      <c r="B162" s="148"/>
      <c r="C162" s="148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</row>
    <row r="163" spans="2:16">
      <c r="B163" s="148"/>
      <c r="C163" s="148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</row>
    <row r="164" spans="2:16">
      <c r="B164" s="148"/>
      <c r="C164" s="148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</row>
    <row r="165" spans="2:16">
      <c r="B165" s="148"/>
      <c r="C165" s="148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</row>
    <row r="166" spans="2:16">
      <c r="B166" s="148"/>
      <c r="C166" s="148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</row>
    <row r="167" spans="2:16">
      <c r="B167" s="148"/>
      <c r="C167" s="148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</row>
    <row r="168" spans="2:16">
      <c r="B168" s="148"/>
      <c r="C168" s="148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</row>
    <row r="169" spans="2:16">
      <c r="B169" s="148"/>
      <c r="C169" s="148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</row>
    <row r="170" spans="2:16">
      <c r="B170" s="148"/>
      <c r="C170" s="148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</row>
    <row r="171" spans="2:16">
      <c r="B171" s="148"/>
      <c r="C171" s="148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</row>
    <row r="172" spans="2:16">
      <c r="B172" s="148"/>
      <c r="C172" s="148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</row>
    <row r="173" spans="2:16">
      <c r="B173" s="148"/>
      <c r="C173" s="148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</row>
    <row r="174" spans="2:16">
      <c r="B174" s="148"/>
      <c r="C174" s="148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</row>
    <row r="175" spans="2:16">
      <c r="B175" s="148"/>
      <c r="C175" s="148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</row>
    <row r="176" spans="2:16">
      <c r="B176" s="148"/>
      <c r="C176" s="148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</row>
    <row r="177" spans="2:16">
      <c r="B177" s="148"/>
      <c r="C177" s="148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</row>
    <row r="178" spans="2:16">
      <c r="B178" s="148"/>
      <c r="C178" s="148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</row>
    <row r="179" spans="2:16">
      <c r="B179" s="148"/>
      <c r="C179" s="148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</row>
    <row r="180" spans="2:16">
      <c r="B180" s="148"/>
      <c r="C180" s="148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</row>
    <row r="181" spans="2:16">
      <c r="B181" s="148"/>
      <c r="C181" s="148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</row>
    <row r="182" spans="2:16">
      <c r="B182" s="148"/>
      <c r="C182" s="148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</row>
    <row r="183" spans="2:16">
      <c r="B183" s="148"/>
      <c r="C183" s="148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</row>
    <row r="184" spans="2:16">
      <c r="B184" s="148"/>
      <c r="C184" s="148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</row>
    <row r="185" spans="2:16">
      <c r="B185" s="148"/>
      <c r="C185" s="148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</row>
    <row r="186" spans="2:16">
      <c r="B186" s="148"/>
      <c r="C186" s="148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</row>
    <row r="187" spans="2:16">
      <c r="B187" s="148"/>
      <c r="C187" s="148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</row>
    <row r="188" spans="2:16">
      <c r="B188" s="148"/>
      <c r="C188" s="148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</row>
    <row r="189" spans="2:16">
      <c r="B189" s="148"/>
      <c r="C189" s="148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</row>
    <row r="190" spans="2:16">
      <c r="B190" s="148"/>
      <c r="C190" s="148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</row>
    <row r="191" spans="2:16">
      <c r="B191" s="148"/>
      <c r="C191" s="148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</row>
    <row r="192" spans="2:16">
      <c r="B192" s="148"/>
      <c r="C192" s="148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</row>
    <row r="193" spans="2:16">
      <c r="B193" s="148"/>
      <c r="C193" s="148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</row>
    <row r="194" spans="2:16">
      <c r="B194" s="148"/>
      <c r="C194" s="148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</row>
    <row r="195" spans="2:16">
      <c r="B195" s="148"/>
      <c r="C195" s="148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</row>
    <row r="196" spans="2:16">
      <c r="B196" s="148"/>
      <c r="C196" s="148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</row>
    <row r="197" spans="2:16">
      <c r="B197" s="148"/>
      <c r="C197" s="148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</row>
    <row r="198" spans="2:16">
      <c r="B198" s="148"/>
      <c r="C198" s="148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</row>
    <row r="199" spans="2:16">
      <c r="B199" s="148"/>
      <c r="C199" s="148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</row>
    <row r="200" spans="2:16">
      <c r="B200" s="148"/>
      <c r="C200" s="148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</row>
    <row r="201" spans="2:16">
      <c r="B201" s="148"/>
      <c r="C201" s="148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</row>
    <row r="202" spans="2:16">
      <c r="B202" s="148"/>
      <c r="C202" s="148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</row>
    <row r="203" spans="2:16">
      <c r="B203" s="148"/>
      <c r="C203" s="148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</row>
    <row r="204" spans="2:16">
      <c r="B204" s="148"/>
      <c r="C204" s="148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</row>
    <row r="205" spans="2:16">
      <c r="B205" s="148"/>
      <c r="C205" s="148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</row>
    <row r="206" spans="2:16">
      <c r="B206" s="148"/>
      <c r="C206" s="148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</row>
    <row r="207" spans="2:16">
      <c r="B207" s="148"/>
      <c r="C207" s="148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</row>
    <row r="208" spans="2:16">
      <c r="B208" s="148"/>
      <c r="C208" s="148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</row>
    <row r="209" spans="2:16">
      <c r="B209" s="148"/>
      <c r="C209" s="148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</row>
    <row r="210" spans="2:16">
      <c r="B210" s="148"/>
      <c r="C210" s="148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</row>
    <row r="211" spans="2:16">
      <c r="B211" s="148"/>
      <c r="C211" s="148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</row>
    <row r="212" spans="2:16">
      <c r="B212" s="148"/>
      <c r="C212" s="148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</row>
    <row r="213" spans="2:16">
      <c r="B213" s="148"/>
      <c r="C213" s="148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</row>
    <row r="214" spans="2:16">
      <c r="B214" s="148"/>
      <c r="C214" s="148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</row>
    <row r="215" spans="2:16">
      <c r="B215" s="148"/>
      <c r="C215" s="148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</row>
    <row r="216" spans="2:16">
      <c r="B216" s="148"/>
      <c r="C216" s="148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</row>
    <row r="217" spans="2:16">
      <c r="B217" s="148"/>
      <c r="C217" s="148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</row>
    <row r="218" spans="2:16">
      <c r="B218" s="148"/>
      <c r="C218" s="148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</row>
    <row r="219" spans="2:16">
      <c r="B219" s="148"/>
      <c r="C219" s="148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</row>
    <row r="220" spans="2:16">
      <c r="B220" s="148"/>
      <c r="C220" s="148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</row>
    <row r="221" spans="2:16">
      <c r="B221" s="148"/>
      <c r="C221" s="148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</row>
    <row r="222" spans="2:16">
      <c r="B222" s="148"/>
      <c r="C222" s="148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</row>
    <row r="223" spans="2:16">
      <c r="B223" s="148"/>
      <c r="C223" s="148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</row>
    <row r="224" spans="2:16">
      <c r="B224" s="148"/>
      <c r="C224" s="148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</row>
    <row r="225" spans="2:16">
      <c r="B225" s="148"/>
      <c r="C225" s="148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</row>
    <row r="226" spans="2:16">
      <c r="B226" s="148"/>
      <c r="C226" s="148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</row>
    <row r="227" spans="2:16">
      <c r="B227" s="148"/>
      <c r="C227" s="148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</row>
    <row r="228" spans="2:16">
      <c r="B228" s="148"/>
      <c r="C228" s="148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</row>
    <row r="229" spans="2:16">
      <c r="B229" s="148"/>
      <c r="C229" s="148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</row>
    <row r="230" spans="2:16">
      <c r="B230" s="148"/>
      <c r="C230" s="148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</row>
    <row r="231" spans="2:16">
      <c r="B231" s="148"/>
      <c r="C231" s="148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</row>
    <row r="232" spans="2:16">
      <c r="B232" s="148"/>
      <c r="C232" s="148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</row>
    <row r="233" spans="2:16">
      <c r="B233" s="148"/>
      <c r="C233" s="148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</row>
    <row r="234" spans="2:16">
      <c r="B234" s="148"/>
      <c r="C234" s="148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</row>
    <row r="235" spans="2:16">
      <c r="B235" s="148"/>
      <c r="C235" s="148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</row>
    <row r="236" spans="2:16">
      <c r="B236" s="148"/>
      <c r="C236" s="148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</row>
    <row r="237" spans="2:16">
      <c r="B237" s="148"/>
      <c r="C237" s="148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</row>
    <row r="238" spans="2:16">
      <c r="B238" s="148"/>
      <c r="C238" s="148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</row>
    <row r="239" spans="2:16">
      <c r="B239" s="148"/>
      <c r="C239" s="148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</row>
    <row r="240" spans="2:16">
      <c r="B240" s="148"/>
      <c r="C240" s="148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</row>
    <row r="241" spans="2:16">
      <c r="B241" s="148"/>
      <c r="C241" s="148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</row>
    <row r="242" spans="2:16">
      <c r="B242" s="148"/>
      <c r="C242" s="148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</row>
    <row r="243" spans="2:16">
      <c r="B243" s="148"/>
      <c r="C243" s="148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</row>
    <row r="244" spans="2:16">
      <c r="B244" s="148"/>
      <c r="C244" s="148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</row>
    <row r="245" spans="2:16">
      <c r="B245" s="148"/>
      <c r="C245" s="148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</row>
    <row r="246" spans="2:16">
      <c r="B246" s="148"/>
      <c r="C246" s="148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</row>
    <row r="247" spans="2:16">
      <c r="B247" s="148"/>
      <c r="C247" s="148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</row>
    <row r="248" spans="2:16">
      <c r="B248" s="148"/>
      <c r="C248" s="148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</row>
    <row r="249" spans="2:16">
      <c r="B249" s="148"/>
      <c r="C249" s="148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</row>
    <row r="250" spans="2:16">
      <c r="B250" s="148"/>
      <c r="C250" s="148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</row>
    <row r="251" spans="2:16">
      <c r="B251" s="148"/>
      <c r="C251" s="148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</row>
    <row r="252" spans="2:16">
      <c r="B252" s="148"/>
      <c r="C252" s="148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</row>
    <row r="253" spans="2:16">
      <c r="B253" s="148"/>
      <c r="C253" s="148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</row>
    <row r="254" spans="2:16">
      <c r="B254" s="148"/>
      <c r="C254" s="148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</row>
    <row r="255" spans="2:16">
      <c r="B255" s="148"/>
      <c r="C255" s="148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</row>
    <row r="256" spans="2:16">
      <c r="B256" s="148"/>
      <c r="C256" s="148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</row>
    <row r="257" spans="2:16">
      <c r="B257" s="148"/>
      <c r="C257" s="148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</row>
    <row r="258" spans="2:16">
      <c r="B258" s="148"/>
      <c r="C258" s="148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</row>
    <row r="259" spans="2:16">
      <c r="B259" s="148"/>
      <c r="C259" s="148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</row>
    <row r="260" spans="2:16">
      <c r="B260" s="148"/>
      <c r="C260" s="148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</row>
    <row r="261" spans="2:16">
      <c r="B261" s="148"/>
      <c r="C261" s="148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</row>
    <row r="262" spans="2:16">
      <c r="B262" s="148"/>
      <c r="C262" s="148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</row>
    <row r="263" spans="2:16">
      <c r="B263" s="148"/>
      <c r="C263" s="148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</row>
    <row r="264" spans="2:16">
      <c r="B264" s="148"/>
      <c r="C264" s="148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</row>
    <row r="265" spans="2:16">
      <c r="B265" s="148"/>
      <c r="C265" s="148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</row>
    <row r="266" spans="2:16">
      <c r="B266" s="148"/>
      <c r="C266" s="148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</row>
    <row r="267" spans="2:16">
      <c r="B267" s="148"/>
      <c r="C267" s="148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</row>
    <row r="268" spans="2:16">
      <c r="B268" s="148"/>
      <c r="C268" s="148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</row>
    <row r="269" spans="2:16">
      <c r="B269" s="148"/>
      <c r="C269" s="148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</row>
    <row r="270" spans="2:16">
      <c r="B270" s="148"/>
      <c r="C270" s="148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</row>
    <row r="271" spans="2:16">
      <c r="B271" s="148"/>
      <c r="C271" s="148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</row>
    <row r="272" spans="2:16">
      <c r="B272" s="148"/>
      <c r="C272" s="148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</row>
    <row r="273" spans="2:16">
      <c r="B273" s="148"/>
      <c r="C273" s="148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</row>
    <row r="274" spans="2:16">
      <c r="B274" s="148"/>
      <c r="C274" s="148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</row>
    <row r="275" spans="2:16">
      <c r="B275" s="148"/>
      <c r="C275" s="148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</row>
    <row r="276" spans="2:16">
      <c r="B276" s="148"/>
      <c r="C276" s="148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</row>
    <row r="277" spans="2:16">
      <c r="B277" s="148"/>
      <c r="C277" s="148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</row>
    <row r="278" spans="2:16">
      <c r="B278" s="148"/>
      <c r="C278" s="148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</row>
    <row r="279" spans="2:16">
      <c r="B279" s="148"/>
      <c r="C279" s="148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</row>
    <row r="280" spans="2:16">
      <c r="B280" s="148"/>
      <c r="C280" s="148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</row>
    <row r="281" spans="2:16">
      <c r="B281" s="148"/>
      <c r="C281" s="148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</row>
    <row r="282" spans="2:16">
      <c r="B282" s="148"/>
      <c r="C282" s="148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</row>
    <row r="283" spans="2:16">
      <c r="B283" s="148"/>
      <c r="C283" s="148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</row>
    <row r="284" spans="2:16">
      <c r="B284" s="148"/>
      <c r="C284" s="148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</row>
    <row r="285" spans="2:16">
      <c r="B285" s="148"/>
      <c r="C285" s="148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</row>
    <row r="286" spans="2:16">
      <c r="B286" s="148"/>
      <c r="C286" s="148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</row>
    <row r="287" spans="2:16">
      <c r="B287" s="148"/>
      <c r="C287" s="148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</row>
    <row r="288" spans="2:16">
      <c r="B288" s="148"/>
      <c r="C288" s="148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</row>
    <row r="289" spans="2:16">
      <c r="B289" s="148"/>
      <c r="C289" s="148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</row>
    <row r="290" spans="2:16">
      <c r="B290" s="148"/>
      <c r="C290" s="148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</row>
    <row r="291" spans="2:16">
      <c r="B291" s="148"/>
      <c r="C291" s="148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</row>
    <row r="292" spans="2:16">
      <c r="B292" s="148"/>
      <c r="C292" s="148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</row>
    <row r="293" spans="2:16">
      <c r="B293" s="148"/>
      <c r="C293" s="148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</row>
    <row r="294" spans="2:16">
      <c r="B294" s="148"/>
      <c r="C294" s="148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</row>
    <row r="295" spans="2:16">
      <c r="B295" s="148"/>
      <c r="C295" s="148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</row>
    <row r="296" spans="2:16">
      <c r="B296" s="148"/>
      <c r="C296" s="148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</row>
    <row r="297" spans="2:16">
      <c r="B297" s="148"/>
      <c r="C297" s="148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</row>
    <row r="298" spans="2:16">
      <c r="B298" s="148"/>
      <c r="C298" s="148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</row>
    <row r="299" spans="2:16">
      <c r="B299" s="148"/>
      <c r="C299" s="148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</row>
    <row r="300" spans="2:16">
      <c r="B300" s="148"/>
      <c r="C300" s="148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</row>
    <row r="301" spans="2:16">
      <c r="B301" s="148"/>
      <c r="C301" s="148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</row>
    <row r="302" spans="2:16">
      <c r="B302" s="148"/>
      <c r="C302" s="148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</row>
    <row r="303" spans="2:16">
      <c r="B303" s="148"/>
      <c r="C303" s="148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</row>
    <row r="304" spans="2:16">
      <c r="B304" s="148"/>
      <c r="C304" s="148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</row>
    <row r="305" spans="2:16">
      <c r="B305" s="148"/>
      <c r="C305" s="148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</row>
    <row r="306" spans="2:16">
      <c r="B306" s="148"/>
      <c r="C306" s="148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</row>
    <row r="307" spans="2:16">
      <c r="B307" s="148"/>
      <c r="C307" s="148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</row>
    <row r="308" spans="2:16">
      <c r="B308" s="148"/>
      <c r="C308" s="148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</row>
    <row r="309" spans="2:16">
      <c r="B309" s="148"/>
      <c r="C309" s="148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</row>
    <row r="310" spans="2:16">
      <c r="B310" s="148"/>
      <c r="C310" s="148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</row>
    <row r="311" spans="2:16">
      <c r="B311" s="148"/>
      <c r="C311" s="148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</row>
    <row r="312" spans="2:16">
      <c r="B312" s="148"/>
      <c r="C312" s="148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</row>
    <row r="313" spans="2:16">
      <c r="B313" s="148"/>
      <c r="C313" s="148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</row>
    <row r="314" spans="2:16">
      <c r="B314" s="148"/>
      <c r="C314" s="148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</row>
    <row r="315" spans="2:16">
      <c r="B315" s="148"/>
      <c r="C315" s="148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</row>
    <row r="316" spans="2:16">
      <c r="B316" s="148"/>
      <c r="C316" s="148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</row>
    <row r="317" spans="2:16">
      <c r="B317" s="148"/>
      <c r="C317" s="148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</row>
    <row r="318" spans="2:16">
      <c r="B318" s="148"/>
      <c r="C318" s="148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</row>
    <row r="319" spans="2:16">
      <c r="B319" s="148"/>
      <c r="C319" s="148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</row>
    <row r="320" spans="2:16">
      <c r="B320" s="148"/>
      <c r="C320" s="148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</row>
    <row r="321" spans="2:16">
      <c r="B321" s="148"/>
      <c r="C321" s="148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</row>
    <row r="322" spans="2:16">
      <c r="B322" s="148"/>
      <c r="C322" s="148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</row>
    <row r="323" spans="2:16">
      <c r="B323" s="148"/>
      <c r="C323" s="148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</row>
    <row r="324" spans="2:16">
      <c r="B324" s="148"/>
      <c r="C324" s="148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</row>
    <row r="325" spans="2:16">
      <c r="B325" s="148"/>
      <c r="C325" s="148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</row>
    <row r="326" spans="2:16">
      <c r="B326" s="148"/>
      <c r="C326" s="148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</row>
    <row r="327" spans="2:16">
      <c r="B327" s="148"/>
      <c r="C327" s="148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</row>
    <row r="328" spans="2:16">
      <c r="B328" s="148"/>
      <c r="C328" s="148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</row>
    <row r="329" spans="2:16">
      <c r="B329" s="148"/>
      <c r="C329" s="148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</row>
    <row r="330" spans="2:16">
      <c r="B330" s="148"/>
      <c r="C330" s="148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</row>
    <row r="331" spans="2:16">
      <c r="B331" s="148"/>
      <c r="C331" s="148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</row>
    <row r="332" spans="2:16">
      <c r="B332" s="148"/>
      <c r="C332" s="148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</row>
    <row r="333" spans="2:16">
      <c r="B333" s="148"/>
      <c r="C333" s="148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</row>
    <row r="334" spans="2:16">
      <c r="B334" s="148"/>
      <c r="C334" s="148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</row>
    <row r="335" spans="2:16">
      <c r="B335" s="148"/>
      <c r="C335" s="148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</row>
    <row r="336" spans="2:16">
      <c r="B336" s="148"/>
      <c r="C336" s="148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</row>
    <row r="337" spans="2:16">
      <c r="B337" s="148"/>
      <c r="C337" s="148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</row>
    <row r="338" spans="2:16">
      <c r="B338" s="148"/>
      <c r="C338" s="148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</row>
    <row r="339" spans="2:16">
      <c r="B339" s="148"/>
      <c r="C339" s="148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</row>
    <row r="340" spans="2:16">
      <c r="B340" s="148"/>
      <c r="C340" s="148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</row>
    <row r="341" spans="2:16">
      <c r="B341" s="148"/>
      <c r="C341" s="148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</row>
    <row r="342" spans="2:16">
      <c r="B342" s="148"/>
      <c r="C342" s="148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</row>
    <row r="343" spans="2:16">
      <c r="B343" s="148"/>
      <c r="C343" s="148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</row>
    <row r="344" spans="2:16">
      <c r="B344" s="148"/>
      <c r="C344" s="148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</row>
    <row r="345" spans="2:16">
      <c r="B345" s="148"/>
      <c r="C345" s="148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</row>
    <row r="346" spans="2:16">
      <c r="B346" s="148"/>
      <c r="C346" s="148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</row>
    <row r="347" spans="2:16">
      <c r="B347" s="148"/>
      <c r="C347" s="148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</row>
    <row r="348" spans="2:16">
      <c r="B348" s="148"/>
      <c r="C348" s="148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</row>
    <row r="349" spans="2:16">
      <c r="B349" s="148"/>
      <c r="C349" s="148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</row>
    <row r="350" spans="2:16">
      <c r="B350" s="148"/>
      <c r="C350" s="148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</row>
    <row r="351" spans="2:16">
      <c r="B351" s="148"/>
      <c r="C351" s="148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</row>
    <row r="352" spans="2:16">
      <c r="B352" s="148"/>
      <c r="C352" s="148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</row>
    <row r="353" spans="2:16">
      <c r="B353" s="148"/>
      <c r="C353" s="148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</row>
    <row r="354" spans="2:16">
      <c r="B354" s="148"/>
      <c r="C354" s="148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</row>
    <row r="355" spans="2:16">
      <c r="B355" s="148"/>
      <c r="C355" s="148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</row>
    <row r="356" spans="2:16">
      <c r="B356" s="148"/>
      <c r="C356" s="148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</row>
    <row r="357" spans="2:16">
      <c r="B357" s="148"/>
      <c r="C357" s="148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</row>
    <row r="358" spans="2:16">
      <c r="B358" s="148"/>
      <c r="C358" s="148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</row>
    <row r="359" spans="2:16">
      <c r="B359" s="148"/>
      <c r="C359" s="148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</row>
    <row r="360" spans="2:16">
      <c r="B360" s="148"/>
      <c r="C360" s="148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</row>
    <row r="361" spans="2:16">
      <c r="B361" s="148"/>
      <c r="C361" s="148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</row>
    <row r="362" spans="2:16">
      <c r="B362" s="148"/>
      <c r="C362" s="148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</row>
    <row r="363" spans="2:16">
      <c r="B363" s="148"/>
      <c r="C363" s="148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</row>
    <row r="364" spans="2:16">
      <c r="B364" s="148"/>
      <c r="C364" s="148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</row>
    <row r="365" spans="2:16">
      <c r="B365" s="148"/>
      <c r="C365" s="148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</row>
    <row r="366" spans="2:16">
      <c r="B366" s="148"/>
      <c r="C366" s="148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</row>
    <row r="367" spans="2:16">
      <c r="B367" s="148"/>
      <c r="C367" s="148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</row>
    <row r="368" spans="2:16">
      <c r="B368" s="148"/>
      <c r="C368" s="148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</row>
    <row r="369" spans="2:16">
      <c r="B369" s="148"/>
      <c r="C369" s="148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</row>
    <row r="370" spans="2:16">
      <c r="B370" s="148"/>
      <c r="C370" s="148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</row>
    <row r="371" spans="2:16">
      <c r="B371" s="148"/>
      <c r="C371" s="148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</row>
    <row r="372" spans="2:16">
      <c r="B372" s="148"/>
      <c r="C372" s="148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</row>
    <row r="373" spans="2:16">
      <c r="B373" s="148"/>
      <c r="C373" s="148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</row>
    <row r="374" spans="2:16">
      <c r="B374" s="148"/>
      <c r="C374" s="148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</row>
    <row r="375" spans="2:16">
      <c r="B375" s="148"/>
      <c r="C375" s="148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</row>
    <row r="376" spans="2:16">
      <c r="B376" s="148"/>
      <c r="C376" s="148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</row>
    <row r="377" spans="2:16">
      <c r="B377" s="148"/>
      <c r="C377" s="148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</row>
    <row r="378" spans="2:16">
      <c r="B378" s="148"/>
      <c r="C378" s="148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</row>
    <row r="379" spans="2:16">
      <c r="B379" s="148"/>
      <c r="C379" s="148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</row>
    <row r="380" spans="2:16">
      <c r="B380" s="148"/>
      <c r="C380" s="148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</row>
    <row r="381" spans="2:16">
      <c r="B381" s="148"/>
      <c r="C381" s="148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8"/>
  <sheetViews>
    <sheetView rightToLeft="1" workbookViewId="0"/>
  </sheetViews>
  <sheetFormatPr defaultColWidth="9.140625" defaultRowHeight="18"/>
  <cols>
    <col min="1" max="1" width="6.28515625" style="1" customWidth="1"/>
    <col min="2" max="2" width="32" style="2" bestFit="1" customWidth="1"/>
    <col min="3" max="3" width="29.425781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0.5703125" style="1" bestFit="1" customWidth="1"/>
    <col min="13" max="13" width="7.285156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56" t="s">
        <v>161</v>
      </c>
      <c r="C1" s="77" t="s" vm="1">
        <v>240</v>
      </c>
    </row>
    <row r="2" spans="2:19">
      <c r="B2" s="56" t="s">
        <v>160</v>
      </c>
      <c r="C2" s="77" t="s">
        <v>241</v>
      </c>
    </row>
    <row r="3" spans="2:19">
      <c r="B3" s="56" t="s">
        <v>162</v>
      </c>
      <c r="C3" s="77" t="s">
        <v>242</v>
      </c>
    </row>
    <row r="4" spans="2:19">
      <c r="B4" s="56" t="s">
        <v>163</v>
      </c>
      <c r="C4" s="77">
        <v>17010</v>
      </c>
    </row>
    <row r="6" spans="2:19" ht="21.75" customHeight="1">
      <c r="B6" s="131" t="s">
        <v>189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3"/>
    </row>
    <row r="7" spans="2:19" ht="27.75" customHeight="1">
      <c r="B7" s="134" t="s">
        <v>101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/>
    </row>
    <row r="8" spans="2:19" s="3" customFormat="1" ht="66" customHeight="1">
      <c r="B8" s="22" t="s">
        <v>130</v>
      </c>
      <c r="C8" s="30" t="s">
        <v>50</v>
      </c>
      <c r="D8" s="30" t="s">
        <v>134</v>
      </c>
      <c r="E8" s="30" t="s">
        <v>15</v>
      </c>
      <c r="F8" s="30" t="s">
        <v>72</v>
      </c>
      <c r="G8" s="30" t="s">
        <v>117</v>
      </c>
      <c r="H8" s="30" t="s">
        <v>18</v>
      </c>
      <c r="I8" s="30" t="s">
        <v>116</v>
      </c>
      <c r="J8" s="30" t="s">
        <v>17</v>
      </c>
      <c r="K8" s="30" t="s">
        <v>19</v>
      </c>
      <c r="L8" s="30" t="s">
        <v>223</v>
      </c>
      <c r="M8" s="30" t="s">
        <v>222</v>
      </c>
      <c r="N8" s="30" t="s">
        <v>238</v>
      </c>
      <c r="O8" s="30" t="s">
        <v>68</v>
      </c>
      <c r="P8" s="30" t="s">
        <v>225</v>
      </c>
      <c r="Q8" s="30" t="s">
        <v>164</v>
      </c>
      <c r="R8" s="71" t="s">
        <v>166</v>
      </c>
    </row>
    <row r="9" spans="2:19" s="3" customFormat="1" ht="21.75" customHeight="1">
      <c r="B9" s="15"/>
      <c r="C9" s="32"/>
      <c r="D9" s="32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230</v>
      </c>
      <c r="M9" s="32"/>
      <c r="N9" s="16" t="s">
        <v>226</v>
      </c>
      <c r="O9" s="32" t="s">
        <v>231</v>
      </c>
      <c r="P9" s="32" t="s">
        <v>20</v>
      </c>
      <c r="Q9" s="32" t="s">
        <v>20</v>
      </c>
      <c r="R9" s="33" t="s">
        <v>20</v>
      </c>
    </row>
    <row r="10" spans="2:19" s="4" customFormat="1" ht="18" customHeight="1">
      <c r="B10" s="18"/>
      <c r="C10" s="34" t="s">
        <v>1</v>
      </c>
      <c r="D10" s="34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128</v>
      </c>
      <c r="R10" s="20" t="s">
        <v>129</v>
      </c>
    </row>
    <row r="11" spans="2:19" s="4" customFormat="1" ht="18" customHeight="1">
      <c r="B11" s="78" t="s">
        <v>29</v>
      </c>
      <c r="C11" s="79"/>
      <c r="D11" s="79"/>
      <c r="E11" s="79"/>
      <c r="F11" s="79"/>
      <c r="G11" s="79"/>
      <c r="H11" s="87">
        <v>5.0834462075071887</v>
      </c>
      <c r="I11" s="79"/>
      <c r="J11" s="79"/>
      <c r="K11" s="88">
        <v>2.3143566103340884E-3</v>
      </c>
      <c r="L11" s="87"/>
      <c r="M11" s="89"/>
      <c r="N11" s="87"/>
      <c r="O11" s="87">
        <v>1645.6989139500324</v>
      </c>
      <c r="P11" s="79"/>
      <c r="Q11" s="88">
        <v>1</v>
      </c>
      <c r="R11" s="88">
        <v>6.3097800672249169E-2</v>
      </c>
      <c r="S11" s="1"/>
    </row>
    <row r="12" spans="2:19" ht="22.5" customHeight="1">
      <c r="B12" s="80" t="s">
        <v>217</v>
      </c>
      <c r="C12" s="81"/>
      <c r="D12" s="81"/>
      <c r="E12" s="81"/>
      <c r="F12" s="81"/>
      <c r="G12" s="81"/>
      <c r="H12" s="90">
        <v>5.0834462075071887</v>
      </c>
      <c r="I12" s="81"/>
      <c r="J12" s="81"/>
      <c r="K12" s="91">
        <v>2.3143566103340884E-3</v>
      </c>
      <c r="L12" s="90"/>
      <c r="M12" s="92"/>
      <c r="N12" s="90"/>
      <c r="O12" s="90">
        <v>1645.6989139500324</v>
      </c>
      <c r="P12" s="81"/>
      <c r="Q12" s="91">
        <v>1</v>
      </c>
      <c r="R12" s="91">
        <v>6.3097800672249169E-2</v>
      </c>
    </row>
    <row r="13" spans="2:19">
      <c r="B13" s="82" t="s">
        <v>27</v>
      </c>
      <c r="C13" s="83"/>
      <c r="D13" s="83"/>
      <c r="E13" s="83"/>
      <c r="F13" s="83"/>
      <c r="G13" s="83"/>
      <c r="H13" s="93">
        <v>6.6603583581924983</v>
      </c>
      <c r="I13" s="83"/>
      <c r="J13" s="83"/>
      <c r="K13" s="94">
        <v>-5.9820273389419318E-3</v>
      </c>
      <c r="L13" s="93"/>
      <c r="M13" s="95"/>
      <c r="N13" s="93"/>
      <c r="O13" s="93">
        <v>449.87709659540235</v>
      </c>
      <c r="P13" s="83"/>
      <c r="Q13" s="94">
        <v>0.27336537247606263</v>
      </c>
      <c r="R13" s="94">
        <v>1.7248753783189748E-2</v>
      </c>
    </row>
    <row r="14" spans="2:19">
      <c r="B14" s="84" t="s">
        <v>26</v>
      </c>
      <c r="C14" s="81"/>
      <c r="D14" s="81"/>
      <c r="E14" s="81"/>
      <c r="F14" s="81"/>
      <c r="G14" s="81"/>
      <c r="H14" s="90">
        <v>6.6603583581924983</v>
      </c>
      <c r="I14" s="81"/>
      <c r="J14" s="81"/>
      <c r="K14" s="91">
        <v>-5.9820273389419318E-3</v>
      </c>
      <c r="L14" s="90"/>
      <c r="M14" s="92"/>
      <c r="N14" s="90"/>
      <c r="O14" s="90">
        <v>449.87709659540235</v>
      </c>
      <c r="P14" s="81"/>
      <c r="Q14" s="91">
        <v>0.27336537247606263</v>
      </c>
      <c r="R14" s="91">
        <v>1.7248753783189748E-2</v>
      </c>
    </row>
    <row r="15" spans="2:19">
      <c r="B15" s="85" t="s">
        <v>243</v>
      </c>
      <c r="C15" s="83" t="s">
        <v>244</v>
      </c>
      <c r="D15" s="96" t="s">
        <v>135</v>
      </c>
      <c r="E15" s="83" t="s">
        <v>245</v>
      </c>
      <c r="F15" s="83"/>
      <c r="G15" s="83"/>
      <c r="H15" s="93">
        <v>1.8</v>
      </c>
      <c r="I15" s="96" t="s">
        <v>148</v>
      </c>
      <c r="J15" s="97">
        <v>0.04</v>
      </c>
      <c r="K15" s="94">
        <v>-9.1999999999999842E-3</v>
      </c>
      <c r="L15" s="93">
        <v>46100.950048958082</v>
      </c>
      <c r="M15" s="95">
        <v>144.5</v>
      </c>
      <c r="N15" s="83"/>
      <c r="O15" s="93">
        <v>66.615870491768206</v>
      </c>
      <c r="P15" s="94">
        <v>2.9651094877211998E-6</v>
      </c>
      <c r="Q15" s="94">
        <v>4.0478771619211769E-2</v>
      </c>
      <c r="R15" s="94">
        <v>2.5541214630865209E-3</v>
      </c>
    </row>
    <row r="16" spans="2:19">
      <c r="B16" s="85" t="s">
        <v>246</v>
      </c>
      <c r="C16" s="83" t="s">
        <v>247</v>
      </c>
      <c r="D16" s="96" t="s">
        <v>135</v>
      </c>
      <c r="E16" s="83" t="s">
        <v>245</v>
      </c>
      <c r="F16" s="83"/>
      <c r="G16" s="83"/>
      <c r="H16" s="93">
        <v>4.5199999999999978</v>
      </c>
      <c r="I16" s="96" t="s">
        <v>148</v>
      </c>
      <c r="J16" s="97">
        <v>0.04</v>
      </c>
      <c r="K16" s="94">
        <v>-9.2999999999999784E-3</v>
      </c>
      <c r="L16" s="93">
        <v>28714.776234971192</v>
      </c>
      <c r="M16" s="95">
        <v>155.94999999999999</v>
      </c>
      <c r="N16" s="83"/>
      <c r="O16" s="93">
        <v>44.780692460186373</v>
      </c>
      <c r="P16" s="94">
        <v>2.4715990897292739E-6</v>
      </c>
      <c r="Q16" s="94">
        <v>2.7210744371643929E-2</v>
      </c>
      <c r="R16" s="94">
        <v>1.7169381245055147E-3</v>
      </c>
    </row>
    <row r="17" spans="2:18">
      <c r="B17" s="85" t="s">
        <v>248</v>
      </c>
      <c r="C17" s="83" t="s">
        <v>249</v>
      </c>
      <c r="D17" s="96" t="s">
        <v>135</v>
      </c>
      <c r="E17" s="83" t="s">
        <v>245</v>
      </c>
      <c r="F17" s="83"/>
      <c r="G17" s="83"/>
      <c r="H17" s="93">
        <v>7.4900000000000437</v>
      </c>
      <c r="I17" s="96" t="s">
        <v>148</v>
      </c>
      <c r="J17" s="97">
        <v>7.4999999999999997E-3</v>
      </c>
      <c r="K17" s="94">
        <v>-7.1000000000000559E-3</v>
      </c>
      <c r="L17" s="93">
        <v>15775.926044077472</v>
      </c>
      <c r="M17" s="95">
        <v>113.96</v>
      </c>
      <c r="N17" s="83"/>
      <c r="O17" s="93">
        <v>17.978245656309703</v>
      </c>
      <c r="P17" s="94">
        <v>1.1448050520963792E-6</v>
      </c>
      <c r="Q17" s="94">
        <v>1.0924383253773946E-2</v>
      </c>
      <c r="R17" s="94">
        <v>6.8930455701388528E-4</v>
      </c>
    </row>
    <row r="18" spans="2:18">
      <c r="B18" s="85" t="s">
        <v>250</v>
      </c>
      <c r="C18" s="83" t="s">
        <v>251</v>
      </c>
      <c r="D18" s="96" t="s">
        <v>135</v>
      </c>
      <c r="E18" s="83" t="s">
        <v>245</v>
      </c>
      <c r="F18" s="83"/>
      <c r="G18" s="83"/>
      <c r="H18" s="93">
        <v>13.419999999999984</v>
      </c>
      <c r="I18" s="96" t="s">
        <v>148</v>
      </c>
      <c r="J18" s="97">
        <v>0.04</v>
      </c>
      <c r="K18" s="94">
        <v>9.9999999999998788E-4</v>
      </c>
      <c r="L18" s="93">
        <v>27678.175221537804</v>
      </c>
      <c r="M18" s="95">
        <v>198.8</v>
      </c>
      <c r="N18" s="83"/>
      <c r="O18" s="93">
        <v>55.024211030997662</v>
      </c>
      <c r="P18" s="94">
        <v>1.7062540133387435E-6</v>
      </c>
      <c r="Q18" s="94">
        <v>3.3435162753390708E-2</v>
      </c>
      <c r="R18" s="94">
        <v>2.1096852348576564E-3</v>
      </c>
    </row>
    <row r="19" spans="2:18">
      <c r="B19" s="85" t="s">
        <v>252</v>
      </c>
      <c r="C19" s="83" t="s">
        <v>253</v>
      </c>
      <c r="D19" s="96" t="s">
        <v>135</v>
      </c>
      <c r="E19" s="83" t="s">
        <v>245</v>
      </c>
      <c r="F19" s="83"/>
      <c r="G19" s="83"/>
      <c r="H19" s="93">
        <v>17.749999999999961</v>
      </c>
      <c r="I19" s="96" t="s">
        <v>148</v>
      </c>
      <c r="J19" s="97">
        <v>2.75E-2</v>
      </c>
      <c r="K19" s="94">
        <v>5.3999999999999569E-3</v>
      </c>
      <c r="L19" s="93">
        <v>22267.166227796188</v>
      </c>
      <c r="M19" s="95">
        <v>157.5</v>
      </c>
      <c r="N19" s="83"/>
      <c r="O19" s="93">
        <v>35.07078614721388</v>
      </c>
      <c r="P19" s="94">
        <v>1.2598066093778421E-6</v>
      </c>
      <c r="Q19" s="94">
        <v>2.131057257796715E-2</v>
      </c>
      <c r="R19" s="94">
        <v>1.3446502607360705E-3</v>
      </c>
    </row>
    <row r="20" spans="2:18">
      <c r="B20" s="85" t="s">
        <v>254</v>
      </c>
      <c r="C20" s="83" t="s">
        <v>255</v>
      </c>
      <c r="D20" s="96" t="s">
        <v>135</v>
      </c>
      <c r="E20" s="83" t="s">
        <v>245</v>
      </c>
      <c r="F20" s="83"/>
      <c r="G20" s="83"/>
      <c r="H20" s="93">
        <v>3.9099999999999993</v>
      </c>
      <c r="I20" s="96" t="s">
        <v>148</v>
      </c>
      <c r="J20" s="97">
        <v>1.7500000000000002E-2</v>
      </c>
      <c r="K20" s="94">
        <v>-9.5999999999999992E-3</v>
      </c>
      <c r="L20" s="93">
        <v>46766.492118585134</v>
      </c>
      <c r="M20" s="95">
        <v>114</v>
      </c>
      <c r="N20" s="93"/>
      <c r="O20" s="93">
        <v>53.313800298112348</v>
      </c>
      <c r="P20" s="94">
        <v>2.8555799279246372E-6</v>
      </c>
      <c r="Q20" s="94">
        <v>3.2395840968350478E-2</v>
      </c>
      <c r="R20" s="94">
        <v>2.044106316030862E-3</v>
      </c>
    </row>
    <row r="21" spans="2:18">
      <c r="B21" s="85" t="s">
        <v>256</v>
      </c>
      <c r="C21" s="83" t="s">
        <v>257</v>
      </c>
      <c r="D21" s="96" t="s">
        <v>135</v>
      </c>
      <c r="E21" s="83" t="s">
        <v>245</v>
      </c>
      <c r="F21" s="83"/>
      <c r="G21" s="83"/>
      <c r="H21" s="93">
        <v>8.9999999999381824E-2</v>
      </c>
      <c r="I21" s="96" t="s">
        <v>148</v>
      </c>
      <c r="J21" s="97">
        <v>0.03</v>
      </c>
      <c r="K21" s="94">
        <v>2.049999999994661E-2</v>
      </c>
      <c r="L21" s="93">
        <v>34.434451207273</v>
      </c>
      <c r="M21" s="95">
        <v>114.2</v>
      </c>
      <c r="N21" s="83"/>
      <c r="O21" s="93">
        <v>3.9324140245558997E-2</v>
      </c>
      <c r="P21" s="94">
        <v>3.8578605048624777E-9</v>
      </c>
      <c r="Q21" s="94">
        <v>2.389510007706852E-5</v>
      </c>
      <c r="R21" s="94">
        <v>1.5077282617063153E-6</v>
      </c>
    </row>
    <row r="22" spans="2:18">
      <c r="B22" s="85" t="s">
        <v>258</v>
      </c>
      <c r="C22" s="83" t="s">
        <v>259</v>
      </c>
      <c r="D22" s="96" t="s">
        <v>135</v>
      </c>
      <c r="E22" s="83" t="s">
        <v>245</v>
      </c>
      <c r="F22" s="83"/>
      <c r="G22" s="83"/>
      <c r="H22" s="93">
        <v>1.0899999999999999</v>
      </c>
      <c r="I22" s="96" t="s">
        <v>148</v>
      </c>
      <c r="J22" s="97">
        <v>1E-3</v>
      </c>
      <c r="K22" s="94">
        <v>-6.7000000000000072E-3</v>
      </c>
      <c r="L22" s="93">
        <v>28700.079053915935</v>
      </c>
      <c r="M22" s="95">
        <v>102.66</v>
      </c>
      <c r="N22" s="83"/>
      <c r="O22" s="93">
        <v>29.463500224067509</v>
      </c>
      <c r="P22" s="94">
        <v>1.8937147946632186E-6</v>
      </c>
      <c r="Q22" s="94">
        <v>1.7903335764710905E-2</v>
      </c>
      <c r="R22" s="94">
        <v>1.1296611114500782E-3</v>
      </c>
    </row>
    <row r="23" spans="2:18">
      <c r="B23" s="85" t="s">
        <v>260</v>
      </c>
      <c r="C23" s="83" t="s">
        <v>261</v>
      </c>
      <c r="D23" s="96" t="s">
        <v>135</v>
      </c>
      <c r="E23" s="83" t="s">
        <v>245</v>
      </c>
      <c r="F23" s="83"/>
      <c r="G23" s="83"/>
      <c r="H23" s="93">
        <v>5.950000000000002</v>
      </c>
      <c r="I23" s="96" t="s">
        <v>148</v>
      </c>
      <c r="J23" s="97">
        <v>7.4999999999999997E-3</v>
      </c>
      <c r="K23" s="94">
        <v>-8.2999999999999845E-3</v>
      </c>
      <c r="L23" s="93">
        <v>36246.919273958585</v>
      </c>
      <c r="M23" s="95">
        <v>112.05</v>
      </c>
      <c r="N23" s="83"/>
      <c r="O23" s="93">
        <v>40.614675074967153</v>
      </c>
      <c r="P23" s="94">
        <v>2.6525041374245372E-6</v>
      </c>
      <c r="Q23" s="94">
        <v>2.4679286551561957E-2</v>
      </c>
      <c r="R23" s="94">
        <v>1.5572087035637761E-3</v>
      </c>
    </row>
    <row r="24" spans="2:18">
      <c r="B24" s="85" t="s">
        <v>262</v>
      </c>
      <c r="C24" s="83" t="s">
        <v>263</v>
      </c>
      <c r="D24" s="96" t="s">
        <v>135</v>
      </c>
      <c r="E24" s="83" t="s">
        <v>245</v>
      </c>
      <c r="F24" s="83"/>
      <c r="G24" s="83"/>
      <c r="H24" s="93">
        <v>9.4700000000000273</v>
      </c>
      <c r="I24" s="96" t="s">
        <v>148</v>
      </c>
      <c r="J24" s="97">
        <v>5.0000000000000001E-3</v>
      </c>
      <c r="K24" s="94">
        <v>-5.0000000000000001E-3</v>
      </c>
      <c r="L24" s="93">
        <v>10735.270991970618</v>
      </c>
      <c r="M24" s="95">
        <v>111.1</v>
      </c>
      <c r="N24" s="83"/>
      <c r="O24" s="93">
        <v>11.926886643433736</v>
      </c>
      <c r="P24" s="94">
        <v>1.511182892288899E-6</v>
      </c>
      <c r="Q24" s="94">
        <v>7.2473078412664408E-3</v>
      </c>
      <c r="R24" s="94">
        <v>4.5728918557865834E-4</v>
      </c>
    </row>
    <row r="25" spans="2:18">
      <c r="B25" s="85" t="s">
        <v>264</v>
      </c>
      <c r="C25" s="83" t="s">
        <v>265</v>
      </c>
      <c r="D25" s="96" t="s">
        <v>135</v>
      </c>
      <c r="E25" s="83" t="s">
        <v>245</v>
      </c>
      <c r="F25" s="83"/>
      <c r="G25" s="83"/>
      <c r="H25" s="93">
        <v>22.790000000000123</v>
      </c>
      <c r="I25" s="96" t="s">
        <v>148</v>
      </c>
      <c r="J25" s="97">
        <v>0.01</v>
      </c>
      <c r="K25" s="94">
        <v>8.0999999999999718E-3</v>
      </c>
      <c r="L25" s="93">
        <v>14382.059401844552</v>
      </c>
      <c r="M25" s="95">
        <v>106.42</v>
      </c>
      <c r="N25" s="83"/>
      <c r="O25" s="93">
        <v>15.305387593857921</v>
      </c>
      <c r="P25" s="94">
        <v>1.0653105877779523E-6</v>
      </c>
      <c r="Q25" s="94">
        <v>9.3002355802263292E-3</v>
      </c>
      <c r="R25" s="94">
        <v>5.8682441084608058E-4</v>
      </c>
    </row>
    <row r="26" spans="2:18">
      <c r="B26" s="85" t="s">
        <v>266</v>
      </c>
      <c r="C26" s="83" t="s">
        <v>267</v>
      </c>
      <c r="D26" s="96" t="s">
        <v>135</v>
      </c>
      <c r="E26" s="83" t="s">
        <v>245</v>
      </c>
      <c r="F26" s="83"/>
      <c r="G26" s="83"/>
      <c r="H26" s="93">
        <v>2.94</v>
      </c>
      <c r="I26" s="96" t="s">
        <v>148</v>
      </c>
      <c r="J26" s="97">
        <v>2.75E-2</v>
      </c>
      <c r="K26" s="94">
        <v>-0.01</v>
      </c>
      <c r="L26" s="93">
        <v>68431.918457600521</v>
      </c>
      <c r="M26" s="95">
        <v>116.53</v>
      </c>
      <c r="N26" s="83"/>
      <c r="O26" s="93">
        <v>79.743716834242278</v>
      </c>
      <c r="P26" s="94">
        <v>4.1270688113555153E-6</v>
      </c>
      <c r="Q26" s="94">
        <v>4.8455836093881932E-2</v>
      </c>
      <c r="R26" s="94">
        <v>3.0574566872589391E-3</v>
      </c>
    </row>
    <row r="27" spans="2:18">
      <c r="B27" s="86"/>
      <c r="C27" s="83"/>
      <c r="D27" s="83"/>
      <c r="E27" s="83"/>
      <c r="F27" s="83"/>
      <c r="G27" s="83"/>
      <c r="H27" s="83"/>
      <c r="I27" s="83"/>
      <c r="J27" s="83"/>
      <c r="K27" s="94"/>
      <c r="L27" s="93"/>
      <c r="M27" s="95"/>
      <c r="N27" s="83"/>
      <c r="O27" s="83"/>
      <c r="P27" s="83"/>
      <c r="Q27" s="94"/>
      <c r="R27" s="83"/>
    </row>
    <row r="28" spans="2:18">
      <c r="B28" s="82" t="s">
        <v>51</v>
      </c>
      <c r="C28" s="83"/>
      <c r="D28" s="83"/>
      <c r="E28" s="83"/>
      <c r="F28" s="83"/>
      <c r="G28" s="83"/>
      <c r="H28" s="93">
        <v>4.4902000820052521</v>
      </c>
      <c r="I28" s="83"/>
      <c r="J28" s="83"/>
      <c r="K28" s="94">
        <v>5.539798441934491E-3</v>
      </c>
      <c r="L28" s="93"/>
      <c r="M28" s="95"/>
      <c r="N28" s="83"/>
      <c r="O28" s="93">
        <v>1195.82181735463</v>
      </c>
      <c r="P28" s="83"/>
      <c r="Q28" s="94">
        <v>0.72663462752393726</v>
      </c>
      <c r="R28" s="94">
        <v>4.5849046889059414E-2</v>
      </c>
    </row>
    <row r="29" spans="2:18">
      <c r="B29" s="84" t="s">
        <v>23</v>
      </c>
      <c r="C29" s="81"/>
      <c r="D29" s="81"/>
      <c r="E29" s="81"/>
      <c r="F29" s="81"/>
      <c r="G29" s="81"/>
      <c r="H29" s="90">
        <v>0.56043976997507894</v>
      </c>
      <c r="I29" s="81"/>
      <c r="J29" s="81"/>
      <c r="K29" s="91">
        <v>1.6640419771037514E-3</v>
      </c>
      <c r="L29" s="90"/>
      <c r="M29" s="92"/>
      <c r="N29" s="81"/>
      <c r="O29" s="90">
        <v>374.21740851281902</v>
      </c>
      <c r="P29" s="81"/>
      <c r="Q29" s="91">
        <v>0.22739117425472227</v>
      </c>
      <c r="R29" s="91">
        <v>1.4347882987753144E-2</v>
      </c>
    </row>
    <row r="30" spans="2:18">
      <c r="B30" s="85" t="s">
        <v>268</v>
      </c>
      <c r="C30" s="83" t="s">
        <v>269</v>
      </c>
      <c r="D30" s="96" t="s">
        <v>135</v>
      </c>
      <c r="E30" s="83" t="s">
        <v>245</v>
      </c>
      <c r="F30" s="83"/>
      <c r="G30" s="83"/>
      <c r="H30" s="93">
        <v>2.000000000000263E-2</v>
      </c>
      <c r="I30" s="96" t="s">
        <v>148</v>
      </c>
      <c r="J30" s="97">
        <v>0</v>
      </c>
      <c r="K30" s="97">
        <v>0</v>
      </c>
      <c r="L30" s="93">
        <v>38661.552743976616</v>
      </c>
      <c r="M30" s="95">
        <v>100</v>
      </c>
      <c r="N30" s="83"/>
      <c r="O30" s="93">
        <v>38.661552743976614</v>
      </c>
      <c r="P30" s="94">
        <v>3.2217960619980511E-6</v>
      </c>
      <c r="Q30" s="94">
        <v>2.3492482383172111E-2</v>
      </c>
      <c r="R30" s="94">
        <v>1.482323970709719E-3</v>
      </c>
    </row>
    <row r="31" spans="2:18">
      <c r="B31" s="85" t="s">
        <v>270</v>
      </c>
      <c r="C31" s="83" t="s">
        <v>271</v>
      </c>
      <c r="D31" s="96" t="s">
        <v>135</v>
      </c>
      <c r="E31" s="83" t="s">
        <v>245</v>
      </c>
      <c r="F31" s="83"/>
      <c r="G31" s="83"/>
      <c r="H31" s="93">
        <v>0.11000000000005879</v>
      </c>
      <c r="I31" s="96" t="s">
        <v>148</v>
      </c>
      <c r="J31" s="97">
        <v>0</v>
      </c>
      <c r="K31" s="94">
        <v>9.0000000000212512E-4</v>
      </c>
      <c r="L31" s="93">
        <v>488.82632673940003</v>
      </c>
      <c r="M31" s="95">
        <v>99.99</v>
      </c>
      <c r="N31" s="83"/>
      <c r="O31" s="93">
        <v>0.488777444106757</v>
      </c>
      <c r="P31" s="94">
        <v>4.0735527228283333E-8</v>
      </c>
      <c r="Q31" s="94">
        <v>2.9700295720168259E-4</v>
      </c>
      <c r="R31" s="94">
        <v>1.8740233392580321E-5</v>
      </c>
    </row>
    <row r="32" spans="2:18">
      <c r="B32" s="85" t="s">
        <v>272</v>
      </c>
      <c r="C32" s="83" t="s">
        <v>273</v>
      </c>
      <c r="D32" s="96" t="s">
        <v>135</v>
      </c>
      <c r="E32" s="83" t="s">
        <v>245</v>
      </c>
      <c r="F32" s="83"/>
      <c r="G32" s="83"/>
      <c r="H32" s="93">
        <v>0.28000000000004938</v>
      </c>
      <c r="I32" s="96" t="s">
        <v>148</v>
      </c>
      <c r="J32" s="97">
        <v>0</v>
      </c>
      <c r="K32" s="94">
        <v>1.400000000000247E-3</v>
      </c>
      <c r="L32" s="93">
        <v>2328.0026779266791</v>
      </c>
      <c r="M32" s="95">
        <v>99.96</v>
      </c>
      <c r="N32" s="83"/>
      <c r="O32" s="93">
        <v>2.3270714768554113</v>
      </c>
      <c r="P32" s="94">
        <v>2.3280026779266792E-7</v>
      </c>
      <c r="Q32" s="94">
        <v>1.4140323343046618E-3</v>
      </c>
      <c r="R32" s="94">
        <v>8.9222330374070759E-5</v>
      </c>
    </row>
    <row r="33" spans="2:18">
      <c r="B33" s="85" t="s">
        <v>274</v>
      </c>
      <c r="C33" s="83" t="s">
        <v>275</v>
      </c>
      <c r="D33" s="96" t="s">
        <v>135</v>
      </c>
      <c r="E33" s="83" t="s">
        <v>245</v>
      </c>
      <c r="F33" s="83"/>
      <c r="G33" s="83"/>
      <c r="H33" s="93">
        <v>0.18999999999997069</v>
      </c>
      <c r="I33" s="96" t="s">
        <v>148</v>
      </c>
      <c r="J33" s="97">
        <v>0</v>
      </c>
      <c r="K33" s="94">
        <v>1.59999999999995E-3</v>
      </c>
      <c r="L33" s="93">
        <v>3548.9430237944675</v>
      </c>
      <c r="M33" s="95">
        <v>99.97</v>
      </c>
      <c r="N33" s="83"/>
      <c r="O33" s="93">
        <v>3.5478783407771735</v>
      </c>
      <c r="P33" s="94">
        <v>2.9574525198287227E-7</v>
      </c>
      <c r="Q33" s="94">
        <v>2.1558489895709418E-3</v>
      </c>
      <c r="R33" s="94">
        <v>1.3602932982341705E-4</v>
      </c>
    </row>
    <row r="34" spans="2:18">
      <c r="B34" s="85" t="s">
        <v>276</v>
      </c>
      <c r="C34" s="83" t="s">
        <v>277</v>
      </c>
      <c r="D34" s="96" t="s">
        <v>135</v>
      </c>
      <c r="E34" s="83" t="s">
        <v>245</v>
      </c>
      <c r="F34" s="83"/>
      <c r="G34" s="83"/>
      <c r="H34" s="93">
        <v>0.36000000000000004</v>
      </c>
      <c r="I34" s="96" t="s">
        <v>148</v>
      </c>
      <c r="J34" s="97">
        <v>0</v>
      </c>
      <c r="K34" s="94">
        <v>1.6999999999999761E-3</v>
      </c>
      <c r="L34" s="93">
        <v>46507.349818657007</v>
      </c>
      <c r="M34" s="95">
        <v>99.94</v>
      </c>
      <c r="N34" s="83"/>
      <c r="O34" s="93">
        <v>46.479445408765855</v>
      </c>
      <c r="P34" s="94">
        <v>4.6507349818657007E-6</v>
      </c>
      <c r="Q34" s="94">
        <v>2.8242982367415653E-2</v>
      </c>
      <c r="R34" s="94">
        <v>1.7820700718090407E-3</v>
      </c>
    </row>
    <row r="35" spans="2:18">
      <c r="B35" s="85" t="s">
        <v>278</v>
      </c>
      <c r="C35" s="83" t="s">
        <v>279</v>
      </c>
      <c r="D35" s="96" t="s">
        <v>135</v>
      </c>
      <c r="E35" s="83" t="s">
        <v>245</v>
      </c>
      <c r="F35" s="83"/>
      <c r="G35" s="83"/>
      <c r="H35" s="93">
        <v>0.43999999999999845</v>
      </c>
      <c r="I35" s="96" t="s">
        <v>148</v>
      </c>
      <c r="J35" s="97">
        <v>0</v>
      </c>
      <c r="K35" s="94">
        <v>1.8000000000000039E-3</v>
      </c>
      <c r="L35" s="93">
        <v>50259.608242220005</v>
      </c>
      <c r="M35" s="95">
        <v>99.92</v>
      </c>
      <c r="N35" s="83"/>
      <c r="O35" s="93">
        <v>50.21940055562623</v>
      </c>
      <c r="P35" s="94">
        <v>5.0259608242220006E-6</v>
      </c>
      <c r="Q35" s="94">
        <v>3.0515545784185295E-2</v>
      </c>
      <c r="R35" s="94">
        <v>1.9254638252954172E-3</v>
      </c>
    </row>
    <row r="36" spans="2:18">
      <c r="B36" s="85" t="s">
        <v>280</v>
      </c>
      <c r="C36" s="83" t="s">
        <v>281</v>
      </c>
      <c r="D36" s="96" t="s">
        <v>135</v>
      </c>
      <c r="E36" s="83" t="s">
        <v>245</v>
      </c>
      <c r="F36" s="83"/>
      <c r="G36" s="83"/>
      <c r="H36" s="93">
        <v>0.52999999999999914</v>
      </c>
      <c r="I36" s="96" t="s">
        <v>148</v>
      </c>
      <c r="J36" s="97">
        <v>0</v>
      </c>
      <c r="K36" s="94">
        <v>1.699999999999973E-3</v>
      </c>
      <c r="L36" s="93">
        <v>19107.036913254382</v>
      </c>
      <c r="M36" s="95">
        <v>99.91</v>
      </c>
      <c r="N36" s="83"/>
      <c r="O36" s="93">
        <v>19.089840580032604</v>
      </c>
      <c r="P36" s="94">
        <v>2.123004101472709E-6</v>
      </c>
      <c r="Q36" s="94">
        <v>1.1599837867190948E-2</v>
      </c>
      <c r="R36" s="94">
        <v>7.3192425757442241E-4</v>
      </c>
    </row>
    <row r="37" spans="2:18">
      <c r="B37" s="85" t="s">
        <v>282</v>
      </c>
      <c r="C37" s="83" t="s">
        <v>283</v>
      </c>
      <c r="D37" s="96" t="s">
        <v>135</v>
      </c>
      <c r="E37" s="83" t="s">
        <v>245</v>
      </c>
      <c r="F37" s="83"/>
      <c r="G37" s="83"/>
      <c r="H37" s="93">
        <v>0.61</v>
      </c>
      <c r="I37" s="96" t="s">
        <v>148</v>
      </c>
      <c r="J37" s="97">
        <v>0</v>
      </c>
      <c r="K37" s="94">
        <v>1.600000000000012E-3</v>
      </c>
      <c r="L37" s="93">
        <v>82698.708499263099</v>
      </c>
      <c r="M37" s="95">
        <v>99.9</v>
      </c>
      <c r="N37" s="83"/>
      <c r="O37" s="93">
        <v>82.616009790763769</v>
      </c>
      <c r="P37" s="94">
        <v>9.1887453888070103E-6</v>
      </c>
      <c r="Q37" s="94">
        <v>5.0201169296798964E-2</v>
      </c>
      <c r="R37" s="94">
        <v>3.167583373803256E-3</v>
      </c>
    </row>
    <row r="38" spans="2:18">
      <c r="B38" s="85" t="s">
        <v>284</v>
      </c>
      <c r="C38" s="83" t="s">
        <v>285</v>
      </c>
      <c r="D38" s="96" t="s">
        <v>135</v>
      </c>
      <c r="E38" s="83" t="s">
        <v>245</v>
      </c>
      <c r="F38" s="83"/>
      <c r="G38" s="83"/>
      <c r="H38" s="93">
        <v>0.6799999999999955</v>
      </c>
      <c r="I38" s="96" t="s">
        <v>148</v>
      </c>
      <c r="J38" s="97">
        <v>0</v>
      </c>
      <c r="K38" s="94">
        <v>1.5999999999999897E-3</v>
      </c>
      <c r="L38" s="93">
        <v>34236.590394120089</v>
      </c>
      <c r="M38" s="95">
        <v>99.89</v>
      </c>
      <c r="N38" s="83"/>
      <c r="O38" s="93">
        <v>34.19893014468667</v>
      </c>
      <c r="P38" s="94">
        <v>3.8040655993466766E-6</v>
      </c>
      <c r="Q38" s="94">
        <v>2.0780794016933425E-2</v>
      </c>
      <c r="R38" s="94">
        <v>1.3112223986915335E-3</v>
      </c>
    </row>
    <row r="39" spans="2:18">
      <c r="B39" s="85" t="s">
        <v>286</v>
      </c>
      <c r="C39" s="83" t="s">
        <v>287</v>
      </c>
      <c r="D39" s="96" t="s">
        <v>135</v>
      </c>
      <c r="E39" s="83" t="s">
        <v>245</v>
      </c>
      <c r="F39" s="83"/>
      <c r="G39" s="83"/>
      <c r="H39" s="93">
        <v>0.7799999999999967</v>
      </c>
      <c r="I39" s="96" t="s">
        <v>148</v>
      </c>
      <c r="J39" s="97">
        <v>0</v>
      </c>
      <c r="K39" s="94">
        <v>1.5000000000000401E-3</v>
      </c>
      <c r="L39" s="93">
        <v>11015.80454624</v>
      </c>
      <c r="M39" s="95">
        <v>99.88</v>
      </c>
      <c r="N39" s="83"/>
      <c r="O39" s="93">
        <v>11.002585580784514</v>
      </c>
      <c r="P39" s="94">
        <v>1.2239782829155556E-6</v>
      </c>
      <c r="Q39" s="94">
        <v>6.685661324510408E-3</v>
      </c>
      <c r="R39" s="94">
        <v>4.2185052561612304E-4</v>
      </c>
    </row>
    <row r="40" spans="2:18">
      <c r="B40" s="85" t="s">
        <v>288</v>
      </c>
      <c r="C40" s="83" t="s">
        <v>289</v>
      </c>
      <c r="D40" s="96" t="s">
        <v>135</v>
      </c>
      <c r="E40" s="83" t="s">
        <v>245</v>
      </c>
      <c r="F40" s="83"/>
      <c r="G40" s="83"/>
      <c r="H40" s="93">
        <v>0.85999999999999777</v>
      </c>
      <c r="I40" s="96" t="s">
        <v>148</v>
      </c>
      <c r="J40" s="97">
        <v>0</v>
      </c>
      <c r="K40" s="94">
        <v>1.4000000000000232E-3</v>
      </c>
      <c r="L40" s="93">
        <v>45784.437645310005</v>
      </c>
      <c r="M40" s="95">
        <v>99.88</v>
      </c>
      <c r="N40" s="83"/>
      <c r="O40" s="93">
        <v>45.729496320135631</v>
      </c>
      <c r="P40" s="94">
        <v>5.0871597383677779E-6</v>
      </c>
      <c r="Q40" s="94">
        <v>2.7787279879996379E-2</v>
      </c>
      <c r="R40" s="94">
        <v>1.7533162470920113E-3</v>
      </c>
    </row>
    <row r="41" spans="2:18">
      <c r="B41" s="85" t="s">
        <v>290</v>
      </c>
      <c r="C41" s="83" t="s">
        <v>291</v>
      </c>
      <c r="D41" s="96" t="s">
        <v>135</v>
      </c>
      <c r="E41" s="83" t="s">
        <v>245</v>
      </c>
      <c r="F41" s="83"/>
      <c r="G41" s="83"/>
      <c r="H41" s="93">
        <v>0.93000000000000127</v>
      </c>
      <c r="I41" s="96" t="s">
        <v>148</v>
      </c>
      <c r="J41" s="97">
        <v>0</v>
      </c>
      <c r="K41" s="94">
        <v>1.9999999999999775E-3</v>
      </c>
      <c r="L41" s="93">
        <v>39932.291480120002</v>
      </c>
      <c r="M41" s="95">
        <v>99.81</v>
      </c>
      <c r="N41" s="83"/>
      <c r="O41" s="93">
        <v>39.856420126307775</v>
      </c>
      <c r="P41" s="94">
        <v>4.4369212755688894E-6</v>
      </c>
      <c r="Q41" s="94">
        <v>2.4218537053441791E-2</v>
      </c>
      <c r="R41" s="94">
        <v>1.5281364235715509E-3</v>
      </c>
    </row>
    <row r="42" spans="2:18">
      <c r="B42" s="86"/>
      <c r="C42" s="83"/>
      <c r="D42" s="83"/>
      <c r="E42" s="83"/>
      <c r="F42" s="83"/>
      <c r="G42" s="83"/>
      <c r="H42" s="83"/>
      <c r="I42" s="83"/>
      <c r="J42" s="83"/>
      <c r="K42" s="94"/>
      <c r="L42" s="93"/>
      <c r="M42" s="95"/>
      <c r="N42" s="83"/>
      <c r="O42" s="83"/>
      <c r="P42" s="83"/>
      <c r="Q42" s="94"/>
      <c r="R42" s="83"/>
    </row>
    <row r="43" spans="2:18">
      <c r="B43" s="84" t="s">
        <v>24</v>
      </c>
      <c r="C43" s="81"/>
      <c r="D43" s="81"/>
      <c r="E43" s="81"/>
      <c r="F43" s="81"/>
      <c r="G43" s="81"/>
      <c r="H43" s="90">
        <v>6.2978458828638155</v>
      </c>
      <c r="I43" s="81"/>
      <c r="J43" s="81"/>
      <c r="K43" s="91">
        <v>7.1376875691077195E-3</v>
      </c>
      <c r="L43" s="90"/>
      <c r="M43" s="92"/>
      <c r="N43" s="81"/>
      <c r="O43" s="90">
        <v>819.00821096286745</v>
      </c>
      <c r="P43" s="81"/>
      <c r="Q43" s="91">
        <v>0.4976658877394961</v>
      </c>
      <c r="R43" s="91">
        <v>3.1401622985964654E-2</v>
      </c>
    </row>
    <row r="44" spans="2:18">
      <c r="B44" s="85" t="s">
        <v>292</v>
      </c>
      <c r="C44" s="83" t="s">
        <v>293</v>
      </c>
      <c r="D44" s="96" t="s">
        <v>135</v>
      </c>
      <c r="E44" s="83" t="s">
        <v>245</v>
      </c>
      <c r="F44" s="83"/>
      <c r="G44" s="83"/>
      <c r="H44" s="93">
        <v>0.17000000000206711</v>
      </c>
      <c r="I44" s="96" t="s">
        <v>148</v>
      </c>
      <c r="J44" s="97">
        <v>0</v>
      </c>
      <c r="K44" s="94">
        <v>1.199999999984813E-3</v>
      </c>
      <c r="L44" s="93">
        <v>52.397504063749004</v>
      </c>
      <c r="M44" s="95">
        <v>99.98</v>
      </c>
      <c r="N44" s="83"/>
      <c r="O44" s="93">
        <v>5.2387024339663003E-2</v>
      </c>
      <c r="P44" s="94">
        <v>1.5489979387220634E-8</v>
      </c>
      <c r="Q44" s="94">
        <v>3.1832690594613595E-5</v>
      </c>
      <c r="R44" s="94">
        <v>2.0085727660003094E-6</v>
      </c>
    </row>
    <row r="45" spans="2:18">
      <c r="B45" s="85" t="s">
        <v>294</v>
      </c>
      <c r="C45" s="83" t="s">
        <v>295</v>
      </c>
      <c r="D45" s="96" t="s">
        <v>135</v>
      </c>
      <c r="E45" s="83" t="s">
        <v>245</v>
      </c>
      <c r="F45" s="83"/>
      <c r="G45" s="83"/>
      <c r="H45" s="93">
        <v>5.9000000000000155</v>
      </c>
      <c r="I45" s="96" t="s">
        <v>148</v>
      </c>
      <c r="J45" s="97">
        <v>6.25E-2</v>
      </c>
      <c r="K45" s="94">
        <v>6.8000000000000291E-3</v>
      </c>
      <c r="L45" s="93">
        <v>8478.8420236113379</v>
      </c>
      <c r="M45" s="95">
        <v>144.12</v>
      </c>
      <c r="N45" s="83"/>
      <c r="O45" s="93">
        <v>12.219707240356149</v>
      </c>
      <c r="P45" s="94">
        <v>4.9986125562134719E-7</v>
      </c>
      <c r="Q45" s="94">
        <v>7.4252386853839595E-3</v>
      </c>
      <c r="R45" s="94">
        <v>4.6851623051423052E-4</v>
      </c>
    </row>
    <row r="46" spans="2:18">
      <c r="B46" s="85" t="s">
        <v>296</v>
      </c>
      <c r="C46" s="83" t="s">
        <v>297</v>
      </c>
      <c r="D46" s="96" t="s">
        <v>135</v>
      </c>
      <c r="E46" s="83" t="s">
        <v>245</v>
      </c>
      <c r="F46" s="83"/>
      <c r="G46" s="83"/>
      <c r="H46" s="93">
        <v>4.1899999999999888</v>
      </c>
      <c r="I46" s="96" t="s">
        <v>148</v>
      </c>
      <c r="J46" s="97">
        <v>3.7499999999999999E-2</v>
      </c>
      <c r="K46" s="94">
        <v>4.0000000000000001E-3</v>
      </c>
      <c r="L46" s="93">
        <v>16175.558543139412</v>
      </c>
      <c r="M46" s="95">
        <v>116.81</v>
      </c>
      <c r="N46" s="83"/>
      <c r="O46" s="93">
        <v>18.894669446000208</v>
      </c>
      <c r="P46" s="94">
        <v>9.9683074497872948E-7</v>
      </c>
      <c r="Q46" s="94">
        <v>1.1481243188432886E-2</v>
      </c>
      <c r="R46" s="94">
        <v>7.2444119417335669E-4</v>
      </c>
    </row>
    <row r="47" spans="2:18">
      <c r="B47" s="85" t="s">
        <v>298</v>
      </c>
      <c r="C47" s="83" t="s">
        <v>299</v>
      </c>
      <c r="D47" s="96" t="s">
        <v>135</v>
      </c>
      <c r="E47" s="83" t="s">
        <v>245</v>
      </c>
      <c r="F47" s="83"/>
      <c r="G47" s="83"/>
      <c r="H47" s="93">
        <v>18.829999999999991</v>
      </c>
      <c r="I47" s="96" t="s">
        <v>148</v>
      </c>
      <c r="J47" s="97">
        <v>3.7499999999999999E-2</v>
      </c>
      <c r="K47" s="94">
        <v>2.0999999999999991E-2</v>
      </c>
      <c r="L47" s="93">
        <v>80446.755747327101</v>
      </c>
      <c r="M47" s="95">
        <v>136</v>
      </c>
      <c r="N47" s="83"/>
      <c r="O47" s="93">
        <v>109.40758539175511</v>
      </c>
      <c r="P47" s="94">
        <v>5.9361708425317265E-6</v>
      </c>
      <c r="Q47" s="94">
        <v>6.6480924587325213E-2</v>
      </c>
      <c r="R47" s="94">
        <v>4.1948001281178751E-3</v>
      </c>
    </row>
    <row r="48" spans="2:18">
      <c r="B48" s="85" t="s">
        <v>300</v>
      </c>
      <c r="C48" s="83" t="s">
        <v>301</v>
      </c>
      <c r="D48" s="96" t="s">
        <v>135</v>
      </c>
      <c r="E48" s="83" t="s">
        <v>245</v>
      </c>
      <c r="F48" s="83"/>
      <c r="G48" s="83"/>
      <c r="H48" s="93">
        <v>3.1100000000000048</v>
      </c>
      <c r="I48" s="96" t="s">
        <v>148</v>
      </c>
      <c r="J48" s="97">
        <v>1.2500000000000001E-2</v>
      </c>
      <c r="K48" s="94">
        <v>3.1000000000000094E-3</v>
      </c>
      <c r="L48" s="93">
        <v>47497.339260142042</v>
      </c>
      <c r="M48" s="95">
        <v>104</v>
      </c>
      <c r="N48" s="83"/>
      <c r="O48" s="93">
        <v>49.397230879304793</v>
      </c>
      <c r="P48" s="94">
        <v>4.0881762897835342E-6</v>
      </c>
      <c r="Q48" s="94">
        <v>3.0015958849204549E-2</v>
      </c>
      <c r="R48" s="94">
        <v>1.8939409884535423E-3</v>
      </c>
    </row>
    <row r="49" spans="2:18">
      <c r="B49" s="85" t="s">
        <v>302</v>
      </c>
      <c r="C49" s="83" t="s">
        <v>303</v>
      </c>
      <c r="D49" s="96" t="s">
        <v>135</v>
      </c>
      <c r="E49" s="83" t="s">
        <v>245</v>
      </c>
      <c r="F49" s="83"/>
      <c r="G49" s="83"/>
      <c r="H49" s="93">
        <v>4.0399999999999956</v>
      </c>
      <c r="I49" s="96" t="s">
        <v>148</v>
      </c>
      <c r="J49" s="97">
        <v>1.4999999999999999E-2</v>
      </c>
      <c r="K49" s="94">
        <v>3.6999999999999724E-3</v>
      </c>
      <c r="L49" s="93">
        <v>32854.61148838696</v>
      </c>
      <c r="M49" s="95">
        <v>105.9</v>
      </c>
      <c r="N49" s="83"/>
      <c r="O49" s="93">
        <v>34.793031946250025</v>
      </c>
      <c r="P49" s="94">
        <v>2.319226753977848E-6</v>
      </c>
      <c r="Q49" s="94">
        <v>2.1141796747461687E-2</v>
      </c>
      <c r="R49" s="94">
        <v>1.3340008770245434E-3</v>
      </c>
    </row>
    <row r="50" spans="2:18">
      <c r="B50" s="85" t="s">
        <v>304</v>
      </c>
      <c r="C50" s="83" t="s">
        <v>305</v>
      </c>
      <c r="D50" s="96" t="s">
        <v>135</v>
      </c>
      <c r="E50" s="83" t="s">
        <v>245</v>
      </c>
      <c r="F50" s="83"/>
      <c r="G50" s="83"/>
      <c r="H50" s="93">
        <v>1.3400000000000012</v>
      </c>
      <c r="I50" s="96" t="s">
        <v>148</v>
      </c>
      <c r="J50" s="97">
        <v>5.0000000000000001E-3</v>
      </c>
      <c r="K50" s="94">
        <v>2E-3</v>
      </c>
      <c r="L50" s="93">
        <v>90937.209979205203</v>
      </c>
      <c r="M50" s="95">
        <v>100.73</v>
      </c>
      <c r="N50" s="83"/>
      <c r="O50" s="93">
        <v>91.601048747652342</v>
      </c>
      <c r="P50" s="94">
        <v>5.8129775912366455E-6</v>
      </c>
      <c r="Q50" s="94">
        <v>5.566087938150853E-2</v>
      </c>
      <c r="R50" s="94">
        <v>3.512079072456529E-3</v>
      </c>
    </row>
    <row r="51" spans="2:18">
      <c r="B51" s="85" t="s">
        <v>306</v>
      </c>
      <c r="C51" s="83" t="s">
        <v>307</v>
      </c>
      <c r="D51" s="96" t="s">
        <v>135</v>
      </c>
      <c r="E51" s="83" t="s">
        <v>245</v>
      </c>
      <c r="F51" s="83"/>
      <c r="G51" s="83"/>
      <c r="H51" s="93">
        <v>2.2100000000000035</v>
      </c>
      <c r="I51" s="96" t="s">
        <v>148</v>
      </c>
      <c r="J51" s="97">
        <v>5.5E-2</v>
      </c>
      <c r="K51" s="94">
        <v>2.5000000000000061E-3</v>
      </c>
      <c r="L51" s="93">
        <v>84855.418923938792</v>
      </c>
      <c r="M51" s="95">
        <v>115.87</v>
      </c>
      <c r="N51" s="83"/>
      <c r="O51" s="93">
        <v>98.321969954418165</v>
      </c>
      <c r="P51" s="94">
        <v>4.7882654713861744E-6</v>
      </c>
      <c r="Q51" s="94">
        <v>5.9744810621782711E-2</v>
      </c>
      <c r="R51" s="94">
        <v>3.7697661518145201E-3</v>
      </c>
    </row>
    <row r="52" spans="2:18">
      <c r="B52" s="85" t="s">
        <v>308</v>
      </c>
      <c r="C52" s="83" t="s">
        <v>309</v>
      </c>
      <c r="D52" s="96" t="s">
        <v>135</v>
      </c>
      <c r="E52" s="83" t="s">
        <v>245</v>
      </c>
      <c r="F52" s="83"/>
      <c r="G52" s="83"/>
      <c r="H52" s="93">
        <v>15.169999999999987</v>
      </c>
      <c r="I52" s="96" t="s">
        <v>148</v>
      </c>
      <c r="J52" s="97">
        <v>5.5E-2</v>
      </c>
      <c r="K52" s="94">
        <v>1.8399999999999982E-2</v>
      </c>
      <c r="L52" s="93">
        <v>41711.426968898719</v>
      </c>
      <c r="M52" s="95">
        <v>170.12</v>
      </c>
      <c r="N52" s="83"/>
      <c r="O52" s="93">
        <v>70.959481159262523</v>
      </c>
      <c r="P52" s="94">
        <v>2.2813542001405365E-6</v>
      </c>
      <c r="Q52" s="94">
        <v>4.3118143031974455E-2</v>
      </c>
      <c r="R52" s="94">
        <v>2.7206599943890536E-3</v>
      </c>
    </row>
    <row r="53" spans="2:18">
      <c r="B53" s="85" t="s">
        <v>310</v>
      </c>
      <c r="C53" s="83" t="s">
        <v>311</v>
      </c>
      <c r="D53" s="96" t="s">
        <v>135</v>
      </c>
      <c r="E53" s="83" t="s">
        <v>245</v>
      </c>
      <c r="F53" s="83"/>
      <c r="G53" s="83"/>
      <c r="H53" s="93">
        <v>3.2900000000000036</v>
      </c>
      <c r="I53" s="96" t="s">
        <v>148</v>
      </c>
      <c r="J53" s="97">
        <v>4.2500000000000003E-2</v>
      </c>
      <c r="K53" s="94">
        <v>3.3000000000000147E-3</v>
      </c>
      <c r="L53" s="93">
        <v>52051.01802434319</v>
      </c>
      <c r="M53" s="95">
        <v>115.75</v>
      </c>
      <c r="N53" s="83"/>
      <c r="O53" s="93">
        <v>60.249054361879359</v>
      </c>
      <c r="P53" s="94">
        <v>3.076085303037509E-6</v>
      </c>
      <c r="Q53" s="94">
        <v>3.6610010404192726E-2</v>
      </c>
      <c r="R53" s="94">
        <v>2.3100111390927211E-3</v>
      </c>
    </row>
    <row r="54" spans="2:18">
      <c r="B54" s="85" t="s">
        <v>312</v>
      </c>
      <c r="C54" s="83" t="s">
        <v>313</v>
      </c>
      <c r="D54" s="96" t="s">
        <v>135</v>
      </c>
      <c r="E54" s="83" t="s">
        <v>245</v>
      </c>
      <c r="F54" s="83"/>
      <c r="G54" s="83"/>
      <c r="H54" s="93">
        <v>7.0099999999999909</v>
      </c>
      <c r="I54" s="96" t="s">
        <v>148</v>
      </c>
      <c r="J54" s="97">
        <v>0.02</v>
      </c>
      <c r="K54" s="94">
        <v>7.4999999999999997E-3</v>
      </c>
      <c r="L54" s="93">
        <v>21551.239049029689</v>
      </c>
      <c r="M54" s="95">
        <v>110.1</v>
      </c>
      <c r="N54" s="83"/>
      <c r="O54" s="93">
        <v>23.727914133498899</v>
      </c>
      <c r="P54" s="94">
        <v>1.3242115129289609E-6</v>
      </c>
      <c r="Q54" s="94">
        <v>1.4418138052085595E-2</v>
      </c>
      <c r="R54" s="94">
        <v>9.0975280087546783E-4</v>
      </c>
    </row>
    <row r="55" spans="2:18">
      <c r="B55" s="85" t="s">
        <v>314</v>
      </c>
      <c r="C55" s="83" t="s">
        <v>315</v>
      </c>
      <c r="D55" s="96" t="s">
        <v>135</v>
      </c>
      <c r="E55" s="83" t="s">
        <v>245</v>
      </c>
      <c r="F55" s="83"/>
      <c r="G55" s="83"/>
      <c r="H55" s="93">
        <v>1.5799999999999959</v>
      </c>
      <c r="I55" s="96" t="s">
        <v>148</v>
      </c>
      <c r="J55" s="97">
        <v>0.01</v>
      </c>
      <c r="K55" s="94">
        <v>2.100000000000002E-3</v>
      </c>
      <c r="L55" s="93">
        <v>60019.838638411631</v>
      </c>
      <c r="M55" s="95">
        <v>101.67</v>
      </c>
      <c r="N55" s="83"/>
      <c r="O55" s="93">
        <v>61.022172611433305</v>
      </c>
      <c r="P55" s="94">
        <v>4.1212218321531859E-6</v>
      </c>
      <c r="Q55" s="94">
        <v>3.7079791506313221E-2</v>
      </c>
      <c r="R55" s="94">
        <v>2.3396532934339092E-3</v>
      </c>
    </row>
    <row r="56" spans="2:18">
      <c r="B56" s="85" t="s">
        <v>316</v>
      </c>
      <c r="C56" s="83" t="s">
        <v>317</v>
      </c>
      <c r="D56" s="96" t="s">
        <v>135</v>
      </c>
      <c r="E56" s="83" t="s">
        <v>245</v>
      </c>
      <c r="F56" s="83"/>
      <c r="G56" s="83"/>
      <c r="H56" s="93">
        <v>2.8200000000000007</v>
      </c>
      <c r="I56" s="96" t="s">
        <v>148</v>
      </c>
      <c r="J56" s="97">
        <v>7.4999999999999997E-3</v>
      </c>
      <c r="K56" s="94">
        <v>2.8000000000000008E-3</v>
      </c>
      <c r="L56" s="93">
        <v>84444.64716886761</v>
      </c>
      <c r="M56" s="95">
        <v>101.44</v>
      </c>
      <c r="N56" s="83"/>
      <c r="O56" s="93">
        <v>85.660652170283043</v>
      </c>
      <c r="P56" s="94">
        <v>1.4813028637858329E-5</v>
      </c>
      <c r="Q56" s="94">
        <v>5.2051229689809415E-2</v>
      </c>
      <c r="R56" s="94">
        <v>3.2843181157130529E-3</v>
      </c>
    </row>
    <row r="57" spans="2:18">
      <c r="B57" s="85" t="s">
        <v>318</v>
      </c>
      <c r="C57" s="83" t="s">
        <v>319</v>
      </c>
      <c r="D57" s="96" t="s">
        <v>135</v>
      </c>
      <c r="E57" s="83" t="s">
        <v>245</v>
      </c>
      <c r="F57" s="83"/>
      <c r="G57" s="83"/>
      <c r="H57" s="93">
        <v>5.6899999999999702</v>
      </c>
      <c r="I57" s="96" t="s">
        <v>148</v>
      </c>
      <c r="J57" s="97">
        <v>1.7500000000000002E-2</v>
      </c>
      <c r="K57" s="94">
        <v>5.6999999999999751E-3</v>
      </c>
      <c r="L57" s="93">
        <v>15267.730495633668</v>
      </c>
      <c r="M57" s="95">
        <v>106.99</v>
      </c>
      <c r="N57" s="83"/>
      <c r="O57" s="93">
        <v>16.334945568107909</v>
      </c>
      <c r="P57" s="94">
        <v>8.3043293992230884E-7</v>
      </c>
      <c r="Q57" s="94">
        <v>9.9258408872012413E-3</v>
      </c>
      <c r="R57" s="94">
        <v>6.262987298050847E-4</v>
      </c>
    </row>
    <row r="58" spans="2:18">
      <c r="B58" s="85" t="s">
        <v>320</v>
      </c>
      <c r="C58" s="83" t="s">
        <v>321</v>
      </c>
      <c r="D58" s="96" t="s">
        <v>135</v>
      </c>
      <c r="E58" s="83" t="s">
        <v>245</v>
      </c>
      <c r="F58" s="83"/>
      <c r="G58" s="83"/>
      <c r="H58" s="93">
        <v>8.31</v>
      </c>
      <c r="I58" s="96" t="s">
        <v>148</v>
      </c>
      <c r="J58" s="97">
        <v>2.2499999999999999E-2</v>
      </c>
      <c r="K58" s="94">
        <v>9.1000000000000178E-3</v>
      </c>
      <c r="L58" s="93">
        <v>46186.731197816393</v>
      </c>
      <c r="M58" s="95">
        <v>111.57</v>
      </c>
      <c r="N58" s="83"/>
      <c r="O58" s="93">
        <v>51.530538021568738</v>
      </c>
      <c r="P58" s="94">
        <v>3.0748497765876921E-6</v>
      </c>
      <c r="Q58" s="94">
        <v>3.1312251338784888E-2</v>
      </c>
      <c r="R58" s="94">
        <v>1.975734193574016E-3</v>
      </c>
    </row>
    <row r="59" spans="2:18">
      <c r="B59" s="85" t="s">
        <v>322</v>
      </c>
      <c r="C59" s="83" t="s">
        <v>323</v>
      </c>
      <c r="D59" s="96" t="s">
        <v>135</v>
      </c>
      <c r="E59" s="83" t="s">
        <v>245</v>
      </c>
      <c r="F59" s="83"/>
      <c r="G59" s="83"/>
      <c r="H59" s="93">
        <v>0.3499999999999962</v>
      </c>
      <c r="I59" s="96" t="s">
        <v>148</v>
      </c>
      <c r="J59" s="97">
        <v>0.05</v>
      </c>
      <c r="K59" s="94">
        <v>1.8999999999999844E-3</v>
      </c>
      <c r="L59" s="93">
        <v>33199.106839196756</v>
      </c>
      <c r="M59" s="95">
        <v>104.93</v>
      </c>
      <c r="N59" s="83"/>
      <c r="O59" s="93">
        <v>34.835822306757322</v>
      </c>
      <c r="P59" s="94">
        <v>2.0135450157609932E-6</v>
      </c>
      <c r="Q59" s="94">
        <v>2.1167798077440445E-2</v>
      </c>
      <c r="R59" s="94">
        <v>1.3356415037607562E-3</v>
      </c>
    </row>
    <row r="60" spans="2:18">
      <c r="B60" s="86"/>
      <c r="C60" s="83"/>
      <c r="D60" s="83"/>
      <c r="E60" s="83"/>
      <c r="F60" s="83"/>
      <c r="G60" s="83"/>
      <c r="H60" s="83"/>
      <c r="I60" s="83"/>
      <c r="J60" s="83"/>
      <c r="K60" s="94"/>
      <c r="L60" s="93"/>
      <c r="M60" s="95"/>
      <c r="N60" s="83"/>
      <c r="O60" s="83"/>
      <c r="P60" s="83"/>
      <c r="Q60" s="94"/>
      <c r="R60" s="83"/>
    </row>
    <row r="61" spans="2:18">
      <c r="B61" s="84" t="s">
        <v>25</v>
      </c>
      <c r="C61" s="81"/>
      <c r="D61" s="81"/>
      <c r="E61" s="81"/>
      <c r="F61" s="81"/>
      <c r="G61" s="81"/>
      <c r="H61" s="90">
        <v>0.68000000000002725</v>
      </c>
      <c r="I61" s="81"/>
      <c r="J61" s="81"/>
      <c r="K61" s="91">
        <v>2.399999999999796E-3</v>
      </c>
      <c r="L61" s="90"/>
      <c r="M61" s="92"/>
      <c r="N61" s="81"/>
      <c r="O61" s="90">
        <v>2.5961978789433959</v>
      </c>
      <c r="P61" s="81"/>
      <c r="Q61" s="91">
        <v>1.5775655297188967E-3</v>
      </c>
      <c r="R61" s="91">
        <v>9.9540915341614122E-5</v>
      </c>
    </row>
    <row r="62" spans="2:18">
      <c r="B62" s="85" t="s">
        <v>324</v>
      </c>
      <c r="C62" s="83" t="s">
        <v>325</v>
      </c>
      <c r="D62" s="96" t="s">
        <v>135</v>
      </c>
      <c r="E62" s="83" t="s">
        <v>245</v>
      </c>
      <c r="F62" s="83"/>
      <c r="G62" s="83"/>
      <c r="H62" s="93">
        <v>0.68000000000002725</v>
      </c>
      <c r="I62" s="96" t="s">
        <v>148</v>
      </c>
      <c r="J62" s="97">
        <v>1.6000000000000001E-3</v>
      </c>
      <c r="K62" s="94">
        <v>2.399999999999796E-3</v>
      </c>
      <c r="L62" s="93">
        <v>2596.7173257643803</v>
      </c>
      <c r="M62" s="95">
        <v>99.98</v>
      </c>
      <c r="N62" s="83"/>
      <c r="O62" s="93">
        <v>2.5961978789433959</v>
      </c>
      <c r="P62" s="94">
        <v>1.4094382535095679E-7</v>
      </c>
      <c r="Q62" s="94">
        <v>1.5775655297188967E-3</v>
      </c>
      <c r="R62" s="94">
        <v>9.9540915341614122E-5</v>
      </c>
    </row>
    <row r="63" spans="2:18">
      <c r="B63" s="148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</row>
    <row r="64" spans="2:18">
      <c r="B64" s="148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</row>
    <row r="65" spans="2:18">
      <c r="B65" s="148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</row>
    <row r="66" spans="2:18">
      <c r="B66" s="149" t="s">
        <v>127</v>
      </c>
      <c r="C66" s="151"/>
      <c r="D66" s="151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</row>
    <row r="67" spans="2:18">
      <c r="B67" s="149" t="s">
        <v>221</v>
      </c>
      <c r="C67" s="151"/>
      <c r="D67" s="151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</row>
    <row r="68" spans="2:18">
      <c r="B68" s="152" t="s">
        <v>229</v>
      </c>
      <c r="C68" s="152"/>
      <c r="D68" s="152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</row>
    <row r="69" spans="2:18">
      <c r="B69" s="148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</row>
    <row r="70" spans="2:18">
      <c r="B70" s="148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</row>
    <row r="71" spans="2:18">
      <c r="B71" s="148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</row>
    <row r="72" spans="2:18">
      <c r="B72" s="148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</row>
    <row r="73" spans="2:18">
      <c r="B73" s="148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</row>
    <row r="74" spans="2:18">
      <c r="B74" s="148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</row>
    <row r="75" spans="2:18">
      <c r="B75" s="148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</row>
    <row r="76" spans="2:18">
      <c r="B76" s="148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</row>
    <row r="77" spans="2:18">
      <c r="B77" s="148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</row>
    <row r="78" spans="2:18">
      <c r="B78" s="148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</row>
    <row r="79" spans="2:18">
      <c r="B79" s="148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2:18">
      <c r="B80" s="148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</row>
    <row r="81" spans="2:18">
      <c r="B81" s="148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</row>
    <row r="82" spans="2:18">
      <c r="B82" s="148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</row>
    <row r="83" spans="2:18">
      <c r="B83" s="148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</row>
    <row r="84" spans="2:18">
      <c r="B84" s="148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</row>
    <row r="85" spans="2:18">
      <c r="B85" s="148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</row>
    <row r="86" spans="2:18">
      <c r="B86" s="148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</row>
    <row r="87" spans="2:18">
      <c r="B87" s="148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</row>
    <row r="88" spans="2:18">
      <c r="B88" s="148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</row>
    <row r="89" spans="2:18">
      <c r="B89" s="148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</row>
    <row r="90" spans="2:18">
      <c r="B90" s="148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</row>
    <row r="91" spans="2:18">
      <c r="B91" s="148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</row>
    <row r="92" spans="2:18">
      <c r="B92" s="148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</row>
    <row r="93" spans="2:18">
      <c r="B93" s="148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</row>
    <row r="94" spans="2:18">
      <c r="B94" s="148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</row>
    <row r="95" spans="2:18">
      <c r="B95" s="148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</row>
    <row r="96" spans="2:18">
      <c r="B96" s="148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</row>
    <row r="97" spans="2:18">
      <c r="B97" s="148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</row>
    <row r="98" spans="2:18">
      <c r="B98" s="148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2:18">
      <c r="B99" s="148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</row>
    <row r="100" spans="2:18">
      <c r="B100" s="148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</row>
    <row r="101" spans="2:18">
      <c r="B101" s="148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</row>
    <row r="102" spans="2:18">
      <c r="B102" s="148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</row>
    <row r="103" spans="2:18">
      <c r="B103" s="148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</row>
    <row r="104" spans="2:18">
      <c r="B104" s="148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</row>
    <row r="105" spans="2:18">
      <c r="B105" s="148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</row>
    <row r="106" spans="2:18">
      <c r="B106" s="148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</row>
    <row r="107" spans="2:18">
      <c r="B107" s="148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</row>
    <row r="108" spans="2:18">
      <c r="B108" s="148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</row>
    <row r="109" spans="2:18">
      <c r="B109" s="148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</row>
    <row r="110" spans="2:18">
      <c r="B110" s="148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</row>
    <row r="111" spans="2:18">
      <c r="B111" s="148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</row>
    <row r="112" spans="2:18">
      <c r="B112" s="148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</row>
    <row r="113" spans="2:18">
      <c r="B113" s="148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</row>
    <row r="114" spans="2:18">
      <c r="B114" s="148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</row>
    <row r="115" spans="2:18">
      <c r="B115" s="148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</row>
    <row r="116" spans="2:18">
      <c r="B116" s="148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</row>
    <row r="117" spans="2:18">
      <c r="B117" s="148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</row>
    <row r="118" spans="2:18">
      <c r="B118" s="148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</row>
    <row r="119" spans="2:18">
      <c r="B119" s="148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</row>
    <row r="120" spans="2:18">
      <c r="B120" s="148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</row>
    <row r="121" spans="2:18">
      <c r="B121" s="148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</row>
    <row r="122" spans="2:18">
      <c r="B122" s="148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</row>
    <row r="123" spans="2:18">
      <c r="B123" s="148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</row>
    <row r="124" spans="2:18">
      <c r="B124" s="148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</row>
    <row r="125" spans="2:18">
      <c r="B125" s="148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</row>
    <row r="126" spans="2:18">
      <c r="B126" s="148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</row>
    <row r="127" spans="2:18">
      <c r="B127" s="148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</row>
    <row r="128" spans="2:18">
      <c r="B128" s="148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</row>
    <row r="129" spans="2:18">
      <c r="B129" s="148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</row>
    <row r="130" spans="2:18">
      <c r="B130" s="148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</row>
    <row r="131" spans="2:18">
      <c r="B131" s="148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</row>
    <row r="132" spans="2:18">
      <c r="B132" s="148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</row>
    <row r="133" spans="2:18">
      <c r="B133" s="148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</row>
    <row r="134" spans="2:18">
      <c r="B134" s="148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</row>
    <row r="135" spans="2:18">
      <c r="B135" s="148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</row>
    <row r="136" spans="2:18">
      <c r="B136" s="148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</row>
    <row r="137" spans="2:18">
      <c r="B137" s="148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</row>
    <row r="138" spans="2:18">
      <c r="B138" s="148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</row>
    <row r="139" spans="2:18">
      <c r="B139" s="148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</row>
    <row r="140" spans="2:18">
      <c r="B140" s="148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</row>
    <row r="141" spans="2:18">
      <c r="B141" s="148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</row>
    <row r="142" spans="2:18">
      <c r="B142" s="148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68:D68"/>
  </mergeCells>
  <phoneticPr fontId="4" type="noConversion"/>
  <dataValidations count="1">
    <dataValidation allowBlank="1" showInputMessage="1" showErrorMessage="1" sqref="N10:Q10 N9 N1:N7 N32:N1048576 C5:C29 O1:Q9 O11:Q1048576 C69:D1048576 E1:I30 D1:D29 J1:M1048576 A1:B1048576 E32:I1048576 C32:D67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56" t="s">
        <v>161</v>
      </c>
      <c r="C1" s="77" t="s" vm="1">
        <v>240</v>
      </c>
    </row>
    <row r="2" spans="2:44">
      <c r="B2" s="56" t="s">
        <v>160</v>
      </c>
      <c r="C2" s="77" t="s">
        <v>241</v>
      </c>
    </row>
    <row r="3" spans="2:44">
      <c r="B3" s="56" t="s">
        <v>162</v>
      </c>
      <c r="C3" s="77" t="s">
        <v>242</v>
      </c>
    </row>
    <row r="4" spans="2:44">
      <c r="B4" s="56" t="s">
        <v>163</v>
      </c>
      <c r="C4" s="77">
        <v>17010</v>
      </c>
    </row>
    <row r="6" spans="2:44" ht="26.25" customHeight="1">
      <c r="B6" s="134" t="s">
        <v>189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8"/>
      <c r="AR6" s="3"/>
    </row>
    <row r="7" spans="2:44" ht="26.25" customHeight="1">
      <c r="B7" s="134" t="s">
        <v>102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8"/>
      <c r="AC7" s="43"/>
      <c r="AM7" s="3"/>
      <c r="AR7" s="3"/>
    </row>
    <row r="8" spans="2:44" s="3" customFormat="1" ht="78.75">
      <c r="B8" s="37" t="s">
        <v>130</v>
      </c>
      <c r="C8" s="13" t="s">
        <v>50</v>
      </c>
      <c r="D8" s="13" t="s">
        <v>134</v>
      </c>
      <c r="E8" s="13" t="s">
        <v>207</v>
      </c>
      <c r="F8" s="13" t="s">
        <v>132</v>
      </c>
      <c r="G8" s="13" t="s">
        <v>71</v>
      </c>
      <c r="H8" s="13" t="s">
        <v>15</v>
      </c>
      <c r="I8" s="13" t="s">
        <v>72</v>
      </c>
      <c r="J8" s="13" t="s">
        <v>117</v>
      </c>
      <c r="K8" s="13" t="s">
        <v>18</v>
      </c>
      <c r="L8" s="13" t="s">
        <v>116</v>
      </c>
      <c r="M8" s="13" t="s">
        <v>17</v>
      </c>
      <c r="N8" s="13" t="s">
        <v>19</v>
      </c>
      <c r="O8" s="13" t="s">
        <v>223</v>
      </c>
      <c r="P8" s="13" t="s">
        <v>222</v>
      </c>
      <c r="Q8" s="13" t="s">
        <v>68</v>
      </c>
      <c r="R8" s="13" t="s">
        <v>65</v>
      </c>
      <c r="S8" s="13" t="s">
        <v>164</v>
      </c>
      <c r="T8" s="38" t="s">
        <v>166</v>
      </c>
      <c r="AC8" s="43"/>
      <c r="AM8" s="1"/>
      <c r="AN8" s="1"/>
      <c r="AO8" s="1"/>
      <c r="AR8" s="4"/>
    </row>
    <row r="9" spans="2:44" s="3" customFormat="1" ht="20.25" customHeight="1">
      <c r="B9" s="39"/>
      <c r="C9" s="16"/>
      <c r="D9" s="16"/>
      <c r="E9" s="16"/>
      <c r="F9" s="16"/>
      <c r="G9" s="16"/>
      <c r="H9" s="16"/>
      <c r="I9" s="16"/>
      <c r="J9" s="16" t="s">
        <v>22</v>
      </c>
      <c r="K9" s="16" t="s">
        <v>21</v>
      </c>
      <c r="L9" s="16"/>
      <c r="M9" s="16" t="s">
        <v>20</v>
      </c>
      <c r="N9" s="16" t="s">
        <v>20</v>
      </c>
      <c r="O9" s="16" t="s">
        <v>230</v>
      </c>
      <c r="P9" s="16"/>
      <c r="Q9" s="16" t="s">
        <v>226</v>
      </c>
      <c r="R9" s="16" t="s">
        <v>20</v>
      </c>
      <c r="S9" s="16" t="s">
        <v>20</v>
      </c>
      <c r="T9" s="73" t="s">
        <v>20</v>
      </c>
      <c r="AM9" s="1"/>
      <c r="AO9" s="1"/>
      <c r="AR9" s="4"/>
    </row>
    <row r="10" spans="2:44" s="4" customFormat="1" ht="18" customHeight="1">
      <c r="B10" s="40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128</v>
      </c>
      <c r="R10" s="19" t="s">
        <v>129</v>
      </c>
      <c r="S10" s="45" t="s">
        <v>167</v>
      </c>
      <c r="T10" s="72" t="s">
        <v>208</v>
      </c>
      <c r="AM10" s="1"/>
      <c r="AN10" s="3"/>
      <c r="AO10" s="1"/>
      <c r="AR10" s="1"/>
    </row>
    <row r="11" spans="2:44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AM11" s="1"/>
      <c r="AN11" s="3"/>
      <c r="AO11" s="1"/>
      <c r="AR11" s="1"/>
    </row>
    <row r="12" spans="2:44" ht="20.25">
      <c r="B12" s="149" t="s">
        <v>239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AN12" s="4"/>
    </row>
    <row r="13" spans="2:44">
      <c r="B13" s="149" t="s">
        <v>127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</row>
    <row r="14" spans="2:44">
      <c r="B14" s="149" t="s">
        <v>221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</row>
    <row r="15" spans="2:44">
      <c r="B15" s="149" t="s">
        <v>229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</row>
    <row r="16" spans="2:44" ht="20.25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AM16" s="4"/>
    </row>
    <row r="17" spans="2:20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</row>
    <row r="18" spans="2:20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</row>
    <row r="19" spans="2:20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</row>
    <row r="20" spans="2:20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</row>
    <row r="21" spans="2:20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</row>
    <row r="22" spans="2:20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</row>
    <row r="23" spans="2:20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</row>
    <row r="24" spans="2:20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</row>
    <row r="25" spans="2:20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</row>
    <row r="26" spans="2:20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</row>
    <row r="27" spans="2:20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</row>
    <row r="28" spans="2:20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</row>
    <row r="29" spans="2:20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</row>
    <row r="30" spans="2:20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</row>
    <row r="31" spans="2:20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</row>
    <row r="32" spans="2:20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</row>
    <row r="33" spans="2:20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</row>
    <row r="34" spans="2:20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</row>
    <row r="35" spans="2:20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</row>
    <row r="36" spans="2:20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</row>
    <row r="37" spans="2:20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</row>
    <row r="38" spans="2:20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</row>
    <row r="39" spans="2:20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</row>
    <row r="40" spans="2:20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</row>
    <row r="41" spans="2:20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</row>
    <row r="42" spans="2:20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</row>
    <row r="43" spans="2:20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</row>
    <row r="44" spans="2:20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</row>
    <row r="45" spans="2:20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</row>
    <row r="46" spans="2:20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</row>
    <row r="47" spans="2:20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</row>
    <row r="48" spans="2:20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</row>
    <row r="49" spans="2:20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</row>
    <row r="50" spans="2:20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</row>
    <row r="51" spans="2:20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</row>
    <row r="52" spans="2:20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</row>
    <row r="53" spans="2:20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</row>
    <row r="54" spans="2:20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</row>
    <row r="55" spans="2:20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</row>
    <row r="56" spans="2:20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</row>
    <row r="57" spans="2:20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</row>
    <row r="58" spans="2:20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</row>
    <row r="59" spans="2:20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</row>
    <row r="60" spans="2:20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</row>
    <row r="61" spans="2:20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</row>
    <row r="62" spans="2:20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</row>
    <row r="63" spans="2:20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</row>
    <row r="64" spans="2:20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</row>
    <row r="65" spans="2:20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</row>
    <row r="66" spans="2:20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</row>
    <row r="67" spans="2:20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</row>
    <row r="68" spans="2:20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</row>
    <row r="69" spans="2:20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</row>
    <row r="70" spans="2:20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</row>
    <row r="71" spans="2:20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</row>
    <row r="72" spans="2:20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</row>
    <row r="73" spans="2:20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</row>
    <row r="74" spans="2:20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</row>
    <row r="75" spans="2:20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</row>
    <row r="76" spans="2:20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</row>
    <row r="77" spans="2:20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</row>
    <row r="78" spans="2:20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</row>
    <row r="79" spans="2:20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</row>
    <row r="80" spans="2:20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</row>
    <row r="81" spans="2:20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</row>
    <row r="82" spans="2:20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</row>
    <row r="83" spans="2:20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</row>
    <row r="84" spans="2:20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</row>
    <row r="85" spans="2:20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</row>
    <row r="86" spans="2:20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</row>
    <row r="87" spans="2:20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</row>
    <row r="88" spans="2:20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</row>
    <row r="89" spans="2:20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</row>
    <row r="90" spans="2:20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</row>
    <row r="91" spans="2:20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</row>
    <row r="92" spans="2:20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</row>
    <row r="93" spans="2:20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</row>
    <row r="94" spans="2:20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</row>
    <row r="95" spans="2:20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</row>
    <row r="96" spans="2:20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</row>
    <row r="97" spans="2:20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</row>
    <row r="98" spans="2:20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</row>
    <row r="99" spans="2:20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</row>
    <row r="100" spans="2:20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</row>
    <row r="101" spans="2:20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</row>
    <row r="102" spans="2:20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</row>
    <row r="103" spans="2:20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</row>
    <row r="104" spans="2:20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</row>
    <row r="105" spans="2:20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</row>
    <row r="106" spans="2:20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</row>
    <row r="107" spans="2:20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</row>
    <row r="108" spans="2:20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</row>
    <row r="109" spans="2:20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</row>
    <row r="110" spans="2:20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3"/>
      <c r="C697" s="1"/>
      <c r="D697" s="1"/>
      <c r="E697" s="1"/>
      <c r="F697" s="1"/>
      <c r="G697" s="1"/>
    </row>
    <row r="698" spans="2:7">
      <c r="B698" s="43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4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9.425781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42578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18" style="1" customWidth="1"/>
    <col min="15" max="15" width="11.42578125" style="1" bestFit="1" customWidth="1"/>
    <col min="16" max="16" width="13" style="1" bestFit="1" customWidth="1"/>
    <col min="17" max="17" width="8.28515625" style="1" bestFit="1" customWidth="1"/>
    <col min="18" max="18" width="10" style="1" bestFit="1" customWidth="1"/>
    <col min="19" max="19" width="11.28515625" style="1" bestFit="1" customWidth="1"/>
    <col min="20" max="20" width="11.85546875" style="1" bestFit="1" customWidth="1"/>
    <col min="21" max="21" width="12.85546875" style="1" bestFit="1" customWidth="1"/>
    <col min="22" max="16384" width="9.140625" style="1"/>
  </cols>
  <sheetData>
    <row r="1" spans="2:35">
      <c r="B1" s="56" t="s">
        <v>161</v>
      </c>
      <c r="C1" s="77" t="s" vm="1">
        <v>240</v>
      </c>
    </row>
    <row r="2" spans="2:35">
      <c r="B2" s="56" t="s">
        <v>160</v>
      </c>
      <c r="C2" s="77" t="s">
        <v>241</v>
      </c>
    </row>
    <row r="3" spans="2:35">
      <c r="B3" s="56" t="s">
        <v>162</v>
      </c>
      <c r="C3" s="77" t="s">
        <v>242</v>
      </c>
    </row>
    <row r="4" spans="2:35">
      <c r="B4" s="56" t="s">
        <v>163</v>
      </c>
      <c r="C4" s="77">
        <v>17010</v>
      </c>
    </row>
    <row r="6" spans="2:35" ht="26.25" customHeight="1">
      <c r="B6" s="139" t="s">
        <v>189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1"/>
    </row>
    <row r="7" spans="2:35" ht="26.25" customHeight="1">
      <c r="B7" s="139" t="s">
        <v>103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1"/>
      <c r="AI7" s="3"/>
    </row>
    <row r="8" spans="2:35" s="3" customFormat="1" ht="78.75">
      <c r="B8" s="22" t="s">
        <v>130</v>
      </c>
      <c r="C8" s="30" t="s">
        <v>50</v>
      </c>
      <c r="D8" s="30" t="s">
        <v>134</v>
      </c>
      <c r="E8" s="30" t="s">
        <v>207</v>
      </c>
      <c r="F8" s="30" t="s">
        <v>132</v>
      </c>
      <c r="G8" s="30" t="s">
        <v>71</v>
      </c>
      <c r="H8" s="30" t="s">
        <v>15</v>
      </c>
      <c r="I8" s="30" t="s">
        <v>72</v>
      </c>
      <c r="J8" s="30" t="s">
        <v>117</v>
      </c>
      <c r="K8" s="30" t="s">
        <v>18</v>
      </c>
      <c r="L8" s="30" t="s">
        <v>116</v>
      </c>
      <c r="M8" s="30" t="s">
        <v>17</v>
      </c>
      <c r="N8" s="30" t="s">
        <v>19</v>
      </c>
      <c r="O8" s="13" t="s">
        <v>223</v>
      </c>
      <c r="P8" s="30" t="s">
        <v>222</v>
      </c>
      <c r="Q8" s="30" t="s">
        <v>238</v>
      </c>
      <c r="R8" s="30" t="s">
        <v>68</v>
      </c>
      <c r="S8" s="13" t="s">
        <v>65</v>
      </c>
      <c r="T8" s="30" t="s">
        <v>164</v>
      </c>
      <c r="U8" s="14" t="s">
        <v>166</v>
      </c>
      <c r="AE8" s="1"/>
      <c r="AF8" s="1"/>
    </row>
    <row r="9" spans="2:35" s="3" customFormat="1" ht="20.25">
      <c r="B9" s="15"/>
      <c r="C9" s="16"/>
      <c r="D9" s="16"/>
      <c r="E9" s="16"/>
      <c r="F9" s="16"/>
      <c r="G9" s="16"/>
      <c r="H9" s="32"/>
      <c r="I9" s="32"/>
      <c r="J9" s="32" t="s">
        <v>22</v>
      </c>
      <c r="K9" s="32" t="s">
        <v>21</v>
      </c>
      <c r="L9" s="32"/>
      <c r="M9" s="32" t="s">
        <v>20</v>
      </c>
      <c r="N9" s="32" t="s">
        <v>20</v>
      </c>
      <c r="O9" s="32" t="s">
        <v>230</v>
      </c>
      <c r="P9" s="32"/>
      <c r="Q9" s="16" t="s">
        <v>226</v>
      </c>
      <c r="R9" s="32" t="s">
        <v>226</v>
      </c>
      <c r="S9" s="16" t="s">
        <v>20</v>
      </c>
      <c r="T9" s="32" t="s">
        <v>226</v>
      </c>
      <c r="U9" s="17" t="s">
        <v>20</v>
      </c>
      <c r="AD9" s="1"/>
      <c r="AE9" s="1"/>
      <c r="AF9" s="1"/>
      <c r="AI9" s="4"/>
    </row>
    <row r="10" spans="2:3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34" t="s">
        <v>14</v>
      </c>
      <c r="Q10" s="42" t="s">
        <v>128</v>
      </c>
      <c r="R10" s="19" t="s">
        <v>129</v>
      </c>
      <c r="S10" s="19" t="s">
        <v>167</v>
      </c>
      <c r="T10" s="20" t="s">
        <v>208</v>
      </c>
      <c r="U10" s="20" t="s">
        <v>232</v>
      </c>
      <c r="AD10" s="1"/>
      <c r="AE10" s="3"/>
      <c r="AF10" s="1"/>
    </row>
    <row r="11" spans="2:35" s="4" customFormat="1" ht="18" customHeight="1">
      <c r="B11" s="78" t="s">
        <v>37</v>
      </c>
      <c r="C11" s="79"/>
      <c r="D11" s="79"/>
      <c r="E11" s="79"/>
      <c r="F11" s="79"/>
      <c r="G11" s="79"/>
      <c r="H11" s="79"/>
      <c r="I11" s="79"/>
      <c r="J11" s="79"/>
      <c r="K11" s="87">
        <v>4.64077399447822</v>
      </c>
      <c r="L11" s="79"/>
      <c r="M11" s="79"/>
      <c r="N11" s="100">
        <v>1.7435648132160191E-2</v>
      </c>
      <c r="O11" s="87"/>
      <c r="P11" s="89"/>
      <c r="Q11" s="87">
        <v>7.6717269034222966</v>
      </c>
      <c r="R11" s="87">
        <v>2184.3918141694548</v>
      </c>
      <c r="S11" s="79"/>
      <c r="T11" s="88">
        <v>1</v>
      </c>
      <c r="U11" s="88">
        <v>8.3621502755566485E-2</v>
      </c>
      <c r="AD11" s="1"/>
      <c r="AE11" s="3"/>
      <c r="AF11" s="1"/>
      <c r="AI11" s="1"/>
    </row>
    <row r="12" spans="2:35">
      <c r="B12" s="80" t="s">
        <v>217</v>
      </c>
      <c r="C12" s="81"/>
      <c r="D12" s="81"/>
      <c r="E12" s="81"/>
      <c r="F12" s="81"/>
      <c r="G12" s="81"/>
      <c r="H12" s="81"/>
      <c r="I12" s="81"/>
      <c r="J12" s="81"/>
      <c r="K12" s="90">
        <v>4.0379173584862169</v>
      </c>
      <c r="L12" s="81"/>
      <c r="M12" s="81"/>
      <c r="N12" s="101">
        <v>9.5310767450886447E-3</v>
      </c>
      <c r="O12" s="90"/>
      <c r="P12" s="92"/>
      <c r="Q12" s="90">
        <v>7.6717269034222966</v>
      </c>
      <c r="R12" s="90">
        <v>1557.8374744816476</v>
      </c>
      <c r="S12" s="81"/>
      <c r="T12" s="91">
        <v>0.71316760316370509</v>
      </c>
      <c r="U12" s="91">
        <v>5.9636146693134509E-2</v>
      </c>
      <c r="AE12" s="3"/>
    </row>
    <row r="13" spans="2:35" ht="20.25">
      <c r="B13" s="99" t="s">
        <v>36</v>
      </c>
      <c r="C13" s="81"/>
      <c r="D13" s="81"/>
      <c r="E13" s="81"/>
      <c r="F13" s="81"/>
      <c r="G13" s="81"/>
      <c r="H13" s="81"/>
      <c r="I13" s="81"/>
      <c r="J13" s="81"/>
      <c r="K13" s="90">
        <v>3.9993899731608016</v>
      </c>
      <c r="L13" s="81"/>
      <c r="M13" s="81"/>
      <c r="N13" s="101">
        <v>5.9249068575419166E-3</v>
      </c>
      <c r="O13" s="90"/>
      <c r="P13" s="92"/>
      <c r="Q13" s="90">
        <v>6.8293451762382995</v>
      </c>
      <c r="R13" s="90">
        <v>1260.0853886734321</v>
      </c>
      <c r="S13" s="81"/>
      <c r="T13" s="91">
        <v>0.57685868464606904</v>
      </c>
      <c r="U13" s="91">
        <v>4.8237790087703715E-2</v>
      </c>
      <c r="AE13" s="4"/>
    </row>
    <row r="14" spans="2:35">
      <c r="B14" s="86" t="s">
        <v>326</v>
      </c>
      <c r="C14" s="83" t="s">
        <v>327</v>
      </c>
      <c r="D14" s="96" t="s">
        <v>135</v>
      </c>
      <c r="E14" s="96" t="s">
        <v>328</v>
      </c>
      <c r="F14" s="83" t="s">
        <v>329</v>
      </c>
      <c r="G14" s="96" t="s">
        <v>330</v>
      </c>
      <c r="H14" s="83" t="s">
        <v>331</v>
      </c>
      <c r="I14" s="83" t="s">
        <v>332</v>
      </c>
      <c r="J14" s="83"/>
      <c r="K14" s="93">
        <v>3.0599999999999969</v>
      </c>
      <c r="L14" s="96" t="s">
        <v>148</v>
      </c>
      <c r="M14" s="97">
        <v>6.1999999999999998E-3</v>
      </c>
      <c r="N14" s="97">
        <v>-3.6999999999999984E-3</v>
      </c>
      <c r="O14" s="93">
        <v>31813.202595063005</v>
      </c>
      <c r="P14" s="95">
        <v>105.4</v>
      </c>
      <c r="Q14" s="83"/>
      <c r="R14" s="93">
        <v>33.531116764231626</v>
      </c>
      <c r="S14" s="94">
        <v>6.7489933948968669E-6</v>
      </c>
      <c r="T14" s="94">
        <v>1.5350321561693255E-2</v>
      </c>
      <c r="U14" s="94">
        <v>1.283616956769964E-3</v>
      </c>
    </row>
    <row r="15" spans="2:35">
      <c r="B15" s="86" t="s">
        <v>333</v>
      </c>
      <c r="C15" s="83" t="s">
        <v>334</v>
      </c>
      <c r="D15" s="96" t="s">
        <v>135</v>
      </c>
      <c r="E15" s="96" t="s">
        <v>328</v>
      </c>
      <c r="F15" s="83" t="s">
        <v>335</v>
      </c>
      <c r="G15" s="96" t="s">
        <v>336</v>
      </c>
      <c r="H15" s="83" t="s">
        <v>337</v>
      </c>
      <c r="I15" s="83" t="s">
        <v>146</v>
      </c>
      <c r="J15" s="83"/>
      <c r="K15" s="93">
        <v>5.9400000000000599</v>
      </c>
      <c r="L15" s="96" t="s">
        <v>148</v>
      </c>
      <c r="M15" s="97">
        <v>1E-3</v>
      </c>
      <c r="N15" s="97">
        <v>-2.8999999999999387E-3</v>
      </c>
      <c r="O15" s="93">
        <v>8463.7985249449848</v>
      </c>
      <c r="P15" s="95">
        <v>102.55</v>
      </c>
      <c r="Q15" s="83"/>
      <c r="R15" s="93">
        <v>8.6796257628892768</v>
      </c>
      <c r="S15" s="94">
        <v>1.2091140749921407E-5</v>
      </c>
      <c r="T15" s="94">
        <v>3.9734747706832198E-3</v>
      </c>
      <c r="U15" s="94">
        <v>3.3226793148586074E-4</v>
      </c>
    </row>
    <row r="16" spans="2:35">
      <c r="B16" s="86" t="s">
        <v>338</v>
      </c>
      <c r="C16" s="83" t="s">
        <v>339</v>
      </c>
      <c r="D16" s="96" t="s">
        <v>135</v>
      </c>
      <c r="E16" s="96" t="s">
        <v>328</v>
      </c>
      <c r="F16" s="83" t="s">
        <v>335</v>
      </c>
      <c r="G16" s="96" t="s">
        <v>336</v>
      </c>
      <c r="H16" s="83" t="s">
        <v>337</v>
      </c>
      <c r="I16" s="83" t="s">
        <v>146</v>
      </c>
      <c r="J16" s="83"/>
      <c r="K16" s="93">
        <v>1.0100000000000204</v>
      </c>
      <c r="L16" s="96" t="s">
        <v>148</v>
      </c>
      <c r="M16" s="97">
        <v>8.0000000000000002E-3</v>
      </c>
      <c r="N16" s="97">
        <v>-2.7000000000000895E-3</v>
      </c>
      <c r="O16" s="93">
        <v>6671.6622739469431</v>
      </c>
      <c r="P16" s="95">
        <v>103.94</v>
      </c>
      <c r="Q16" s="83"/>
      <c r="R16" s="93">
        <v>6.9345259510437565</v>
      </c>
      <c r="S16" s="94">
        <v>1.5526559114047815E-5</v>
      </c>
      <c r="T16" s="94">
        <v>3.1745797187398765E-3</v>
      </c>
      <c r="U16" s="94">
        <v>2.6546312669837202E-4</v>
      </c>
    </row>
    <row r="17" spans="2:30" ht="20.25">
      <c r="B17" s="86" t="s">
        <v>340</v>
      </c>
      <c r="C17" s="83" t="s">
        <v>341</v>
      </c>
      <c r="D17" s="96" t="s">
        <v>135</v>
      </c>
      <c r="E17" s="96" t="s">
        <v>328</v>
      </c>
      <c r="F17" s="83" t="s">
        <v>342</v>
      </c>
      <c r="G17" s="96" t="s">
        <v>336</v>
      </c>
      <c r="H17" s="83" t="s">
        <v>337</v>
      </c>
      <c r="I17" s="83" t="s">
        <v>146</v>
      </c>
      <c r="J17" s="83"/>
      <c r="K17" s="93">
        <v>0.76000000000000367</v>
      </c>
      <c r="L17" s="96" t="s">
        <v>148</v>
      </c>
      <c r="M17" s="97">
        <v>5.8999999999999999E-3</v>
      </c>
      <c r="N17" s="97">
        <v>-4.9999999999998722E-4</v>
      </c>
      <c r="O17" s="93">
        <v>33696.738854910451</v>
      </c>
      <c r="P17" s="95">
        <v>101.62</v>
      </c>
      <c r="Q17" s="83"/>
      <c r="R17" s="93">
        <v>34.242625359469123</v>
      </c>
      <c r="S17" s="94">
        <v>6.3124364325607222E-6</v>
      </c>
      <c r="T17" s="94">
        <v>1.5676045449972895E-2</v>
      </c>
      <c r="U17" s="94">
        <v>1.3108544777912939E-3</v>
      </c>
      <c r="AD17" s="4"/>
    </row>
    <row r="18" spans="2:30">
      <c r="B18" s="86" t="s">
        <v>343</v>
      </c>
      <c r="C18" s="83" t="s">
        <v>344</v>
      </c>
      <c r="D18" s="96" t="s">
        <v>135</v>
      </c>
      <c r="E18" s="96" t="s">
        <v>328</v>
      </c>
      <c r="F18" s="83" t="s">
        <v>342</v>
      </c>
      <c r="G18" s="96" t="s">
        <v>336</v>
      </c>
      <c r="H18" s="83" t="s">
        <v>337</v>
      </c>
      <c r="I18" s="83" t="s">
        <v>146</v>
      </c>
      <c r="J18" s="83"/>
      <c r="K18" s="93">
        <v>5.650000000000011</v>
      </c>
      <c r="L18" s="96" t="s">
        <v>148</v>
      </c>
      <c r="M18" s="97">
        <v>8.3000000000000001E-3</v>
      </c>
      <c r="N18" s="97">
        <v>-3.7999999999999206E-3</v>
      </c>
      <c r="O18" s="93">
        <v>10907.494994746805</v>
      </c>
      <c r="P18" s="95">
        <v>108.1</v>
      </c>
      <c r="Q18" s="83"/>
      <c r="R18" s="93">
        <v>11.79100220288124</v>
      </c>
      <c r="S18" s="94">
        <v>8.4819202584405576E-6</v>
      </c>
      <c r="T18" s="94">
        <v>5.3978421482797911E-3</v>
      </c>
      <c r="U18" s="94">
        <v>4.5137567207649142E-4</v>
      </c>
    </row>
    <row r="19" spans="2:30">
      <c r="B19" s="86" t="s">
        <v>345</v>
      </c>
      <c r="C19" s="83" t="s">
        <v>346</v>
      </c>
      <c r="D19" s="96" t="s">
        <v>135</v>
      </c>
      <c r="E19" s="96" t="s">
        <v>328</v>
      </c>
      <c r="F19" s="83" t="s">
        <v>347</v>
      </c>
      <c r="G19" s="96" t="s">
        <v>336</v>
      </c>
      <c r="H19" s="83" t="s">
        <v>337</v>
      </c>
      <c r="I19" s="83" t="s">
        <v>146</v>
      </c>
      <c r="J19" s="83"/>
      <c r="K19" s="93">
        <v>1.4600000000000286</v>
      </c>
      <c r="L19" s="96" t="s">
        <v>148</v>
      </c>
      <c r="M19" s="97">
        <v>4.0999999999999995E-3</v>
      </c>
      <c r="N19" s="97">
        <v>-1.8999999999999529E-3</v>
      </c>
      <c r="O19" s="93">
        <v>2303.2021229492993</v>
      </c>
      <c r="P19" s="95">
        <v>101.4</v>
      </c>
      <c r="Q19" s="83"/>
      <c r="R19" s="93">
        <v>2.3354470669258949</v>
      </c>
      <c r="S19" s="94">
        <v>2.8021559710613515E-6</v>
      </c>
      <c r="T19" s="94">
        <v>1.0691520869912589E-3</v>
      </c>
      <c r="U19" s="94">
        <v>8.9404104188459211E-5</v>
      </c>
      <c r="AD19" s="3"/>
    </row>
    <row r="20" spans="2:30">
      <c r="B20" s="86" t="s">
        <v>348</v>
      </c>
      <c r="C20" s="83" t="s">
        <v>349</v>
      </c>
      <c r="D20" s="96" t="s">
        <v>135</v>
      </c>
      <c r="E20" s="96" t="s">
        <v>328</v>
      </c>
      <c r="F20" s="83" t="s">
        <v>347</v>
      </c>
      <c r="G20" s="96" t="s">
        <v>336</v>
      </c>
      <c r="H20" s="83" t="s">
        <v>337</v>
      </c>
      <c r="I20" s="83" t="s">
        <v>146</v>
      </c>
      <c r="J20" s="83"/>
      <c r="K20" s="93">
        <v>0.34999999999999731</v>
      </c>
      <c r="L20" s="96" t="s">
        <v>148</v>
      </c>
      <c r="M20" s="97">
        <v>6.4000000000000003E-3</v>
      </c>
      <c r="N20" s="97">
        <v>6.3000000000000434E-3</v>
      </c>
      <c r="O20" s="93">
        <v>23900.08718497173</v>
      </c>
      <c r="P20" s="95">
        <v>101.21</v>
      </c>
      <c r="Q20" s="83"/>
      <c r="R20" s="93">
        <v>24.189276699132819</v>
      </c>
      <c r="S20" s="94">
        <v>7.5871004477552995E-6</v>
      </c>
      <c r="T20" s="94">
        <v>1.1073689501226234E-2</v>
      </c>
      <c r="U20" s="94">
        <v>9.2599855714107712E-4</v>
      </c>
    </row>
    <row r="21" spans="2:30">
      <c r="B21" s="86" t="s">
        <v>350</v>
      </c>
      <c r="C21" s="83" t="s">
        <v>351</v>
      </c>
      <c r="D21" s="96" t="s">
        <v>135</v>
      </c>
      <c r="E21" s="96" t="s">
        <v>328</v>
      </c>
      <c r="F21" s="83" t="s">
        <v>347</v>
      </c>
      <c r="G21" s="96" t="s">
        <v>336</v>
      </c>
      <c r="H21" s="83" t="s">
        <v>337</v>
      </c>
      <c r="I21" s="83" t="s">
        <v>146</v>
      </c>
      <c r="J21" s="83"/>
      <c r="K21" s="93">
        <v>1.8100000000000114</v>
      </c>
      <c r="L21" s="96" t="s">
        <v>148</v>
      </c>
      <c r="M21" s="97">
        <v>0.04</v>
      </c>
      <c r="N21" s="97">
        <v>-5.1999999999999815E-3</v>
      </c>
      <c r="O21" s="93">
        <v>17051.742698068836</v>
      </c>
      <c r="P21" s="95">
        <v>111.56</v>
      </c>
      <c r="Q21" s="83"/>
      <c r="R21" s="93">
        <v>19.02292375268722</v>
      </c>
      <c r="S21" s="94">
        <v>8.2308131589136806E-6</v>
      </c>
      <c r="T21" s="94">
        <v>8.7085675881458467E-3</v>
      </c>
      <c r="U21" s="94">
        <v>7.282235085691749E-4</v>
      </c>
    </row>
    <row r="22" spans="2:30">
      <c r="B22" s="86" t="s">
        <v>352</v>
      </c>
      <c r="C22" s="83" t="s">
        <v>353</v>
      </c>
      <c r="D22" s="96" t="s">
        <v>135</v>
      </c>
      <c r="E22" s="96" t="s">
        <v>328</v>
      </c>
      <c r="F22" s="83" t="s">
        <v>347</v>
      </c>
      <c r="G22" s="96" t="s">
        <v>336</v>
      </c>
      <c r="H22" s="83" t="s">
        <v>337</v>
      </c>
      <c r="I22" s="83" t="s">
        <v>146</v>
      </c>
      <c r="J22" s="83"/>
      <c r="K22" s="93">
        <v>2.9700000000000104</v>
      </c>
      <c r="L22" s="96" t="s">
        <v>148</v>
      </c>
      <c r="M22" s="97">
        <v>9.8999999999999991E-3</v>
      </c>
      <c r="N22" s="97">
        <v>-5.400000000000061E-3</v>
      </c>
      <c r="O22" s="93">
        <v>22333.3262366249</v>
      </c>
      <c r="P22" s="95">
        <v>106.42</v>
      </c>
      <c r="Q22" s="83"/>
      <c r="R22" s="93">
        <v>23.767125904303693</v>
      </c>
      <c r="S22" s="94">
        <v>7.410172501114811E-6</v>
      </c>
      <c r="T22" s="94">
        <v>1.0880431683608182E-2</v>
      </c>
      <c r="U22" s="94">
        <v>9.098380480125945E-4</v>
      </c>
    </row>
    <row r="23" spans="2:30">
      <c r="B23" s="86" t="s">
        <v>354</v>
      </c>
      <c r="C23" s="83" t="s">
        <v>355</v>
      </c>
      <c r="D23" s="96" t="s">
        <v>135</v>
      </c>
      <c r="E23" s="96" t="s">
        <v>328</v>
      </c>
      <c r="F23" s="83" t="s">
        <v>347</v>
      </c>
      <c r="G23" s="96" t="s">
        <v>336</v>
      </c>
      <c r="H23" s="83" t="s">
        <v>337</v>
      </c>
      <c r="I23" s="83" t="s">
        <v>146</v>
      </c>
      <c r="J23" s="83"/>
      <c r="K23" s="93">
        <v>4.9299999999999793</v>
      </c>
      <c r="L23" s="96" t="s">
        <v>148</v>
      </c>
      <c r="M23" s="97">
        <v>8.6E-3</v>
      </c>
      <c r="N23" s="97">
        <v>-4.6000000000000259E-3</v>
      </c>
      <c r="O23" s="93">
        <v>19551.313484311326</v>
      </c>
      <c r="P23" s="95">
        <v>108.6</v>
      </c>
      <c r="Q23" s="83"/>
      <c r="R23" s="93">
        <v>21.232725355152375</v>
      </c>
      <c r="S23" s="94">
        <v>7.8163014644131617E-6</v>
      </c>
      <c r="T23" s="94">
        <v>9.7202000197136977E-3</v>
      </c>
      <c r="U23" s="94">
        <v>8.1281773273314637E-4</v>
      </c>
    </row>
    <row r="24" spans="2:30">
      <c r="B24" s="86" t="s">
        <v>356</v>
      </c>
      <c r="C24" s="83" t="s">
        <v>357</v>
      </c>
      <c r="D24" s="96" t="s">
        <v>135</v>
      </c>
      <c r="E24" s="96" t="s">
        <v>328</v>
      </c>
      <c r="F24" s="83" t="s">
        <v>347</v>
      </c>
      <c r="G24" s="96" t="s">
        <v>336</v>
      </c>
      <c r="H24" s="83" t="s">
        <v>337</v>
      </c>
      <c r="I24" s="83" t="s">
        <v>146</v>
      </c>
      <c r="J24" s="83"/>
      <c r="K24" s="93">
        <v>7.7000000000010003</v>
      </c>
      <c r="L24" s="96" t="s">
        <v>148</v>
      </c>
      <c r="M24" s="97">
        <v>1.2199999999999999E-2</v>
      </c>
      <c r="N24" s="97">
        <v>-2.999999999987236E-4</v>
      </c>
      <c r="O24" s="93">
        <v>711.08267164999995</v>
      </c>
      <c r="P24" s="95">
        <v>112</v>
      </c>
      <c r="Q24" s="83"/>
      <c r="R24" s="93">
        <v>0.79641259153682198</v>
      </c>
      <c r="S24" s="94">
        <v>8.8707032820281229E-7</v>
      </c>
      <c r="T24" s="94">
        <v>3.6459237137346281E-4</v>
      </c>
      <c r="U24" s="94">
        <v>3.0487761987464535E-5</v>
      </c>
    </row>
    <row r="25" spans="2:30">
      <c r="B25" s="86" t="s">
        <v>358</v>
      </c>
      <c r="C25" s="83" t="s">
        <v>359</v>
      </c>
      <c r="D25" s="96" t="s">
        <v>135</v>
      </c>
      <c r="E25" s="96" t="s">
        <v>328</v>
      </c>
      <c r="F25" s="83" t="s">
        <v>347</v>
      </c>
      <c r="G25" s="96" t="s">
        <v>336</v>
      </c>
      <c r="H25" s="83" t="s">
        <v>337</v>
      </c>
      <c r="I25" s="83" t="s">
        <v>146</v>
      </c>
      <c r="J25" s="83"/>
      <c r="K25" s="93">
        <v>6.6700000000000053</v>
      </c>
      <c r="L25" s="96" t="s">
        <v>148</v>
      </c>
      <c r="M25" s="97">
        <v>3.8E-3</v>
      </c>
      <c r="N25" s="97">
        <v>-1.5000000000000113E-3</v>
      </c>
      <c r="O25" s="93">
        <v>28307.4663255536</v>
      </c>
      <c r="P25" s="95">
        <v>102.95</v>
      </c>
      <c r="Q25" s="83"/>
      <c r="R25" s="93">
        <v>29.142534931236781</v>
      </c>
      <c r="S25" s="94">
        <v>9.4358221085178671E-6</v>
      </c>
      <c r="T25" s="94">
        <v>1.3341258075679659E-2</v>
      </c>
      <c r="U25" s="94">
        <v>1.1156160489381702E-3</v>
      </c>
    </row>
    <row r="26" spans="2:30">
      <c r="B26" s="86" t="s">
        <v>360</v>
      </c>
      <c r="C26" s="83" t="s">
        <v>361</v>
      </c>
      <c r="D26" s="96" t="s">
        <v>135</v>
      </c>
      <c r="E26" s="96" t="s">
        <v>328</v>
      </c>
      <c r="F26" s="83" t="s">
        <v>347</v>
      </c>
      <c r="G26" s="96" t="s">
        <v>336</v>
      </c>
      <c r="H26" s="83" t="s">
        <v>337</v>
      </c>
      <c r="I26" s="83" t="s">
        <v>146</v>
      </c>
      <c r="J26" s="83"/>
      <c r="K26" s="93">
        <v>10.570000000000105</v>
      </c>
      <c r="L26" s="96" t="s">
        <v>148</v>
      </c>
      <c r="M26" s="97">
        <v>1.9E-3</v>
      </c>
      <c r="N26" s="97">
        <v>2.8000000000000919E-3</v>
      </c>
      <c r="O26" s="93">
        <v>9551.5889747656056</v>
      </c>
      <c r="P26" s="95">
        <v>100.87</v>
      </c>
      <c r="Q26" s="83"/>
      <c r="R26" s="93">
        <v>9.6346873892339211</v>
      </c>
      <c r="S26" s="94">
        <v>1.3607667143115461E-5</v>
      </c>
      <c r="T26" s="94">
        <v>4.4106956118113829E-3</v>
      </c>
      <c r="U26" s="94">
        <v>3.6882899525705057E-4</v>
      </c>
    </row>
    <row r="27" spans="2:30">
      <c r="B27" s="86" t="s">
        <v>362</v>
      </c>
      <c r="C27" s="83" t="s">
        <v>363</v>
      </c>
      <c r="D27" s="96" t="s">
        <v>135</v>
      </c>
      <c r="E27" s="96" t="s">
        <v>328</v>
      </c>
      <c r="F27" s="83" t="s">
        <v>364</v>
      </c>
      <c r="G27" s="96" t="s">
        <v>144</v>
      </c>
      <c r="H27" s="83" t="s">
        <v>331</v>
      </c>
      <c r="I27" s="83" t="s">
        <v>332</v>
      </c>
      <c r="J27" s="83"/>
      <c r="K27" s="93">
        <v>15.429999999999858</v>
      </c>
      <c r="L27" s="96" t="s">
        <v>148</v>
      </c>
      <c r="M27" s="97">
        <v>2.07E-2</v>
      </c>
      <c r="N27" s="97">
        <v>1.2399999999999944E-2</v>
      </c>
      <c r="O27" s="93">
        <v>4203.9267523511444</v>
      </c>
      <c r="P27" s="95">
        <v>113</v>
      </c>
      <c r="Q27" s="83"/>
      <c r="R27" s="93">
        <v>4.7504370512309233</v>
      </c>
      <c r="S27" s="94">
        <v>6.2745175408226032E-6</v>
      </c>
      <c r="T27" s="94">
        <v>2.174718390911534E-3</v>
      </c>
      <c r="U27" s="94">
        <v>1.8185321991818994E-4</v>
      </c>
    </row>
    <row r="28" spans="2:30">
      <c r="B28" s="86" t="s">
        <v>365</v>
      </c>
      <c r="C28" s="83" t="s">
        <v>366</v>
      </c>
      <c r="D28" s="96" t="s">
        <v>135</v>
      </c>
      <c r="E28" s="96" t="s">
        <v>328</v>
      </c>
      <c r="F28" s="83" t="s">
        <v>367</v>
      </c>
      <c r="G28" s="96" t="s">
        <v>336</v>
      </c>
      <c r="H28" s="83" t="s">
        <v>337</v>
      </c>
      <c r="I28" s="83" t="s">
        <v>146</v>
      </c>
      <c r="J28" s="83"/>
      <c r="K28" s="93">
        <v>2.7200000000000011</v>
      </c>
      <c r="L28" s="96" t="s">
        <v>148</v>
      </c>
      <c r="M28" s="97">
        <v>0.05</v>
      </c>
      <c r="N28" s="97">
        <v>-5.3000000000000078E-3</v>
      </c>
      <c r="O28" s="93">
        <v>29653.149701585258</v>
      </c>
      <c r="P28" s="95">
        <v>121.44</v>
      </c>
      <c r="Q28" s="83"/>
      <c r="R28" s="93">
        <v>36.010785039800261</v>
      </c>
      <c r="S28" s="94">
        <v>9.4088982863616108E-6</v>
      </c>
      <c r="T28" s="94">
        <v>1.6485497155871835E-2</v>
      </c>
      <c r="U28" s="94">
        <v>1.3785420458466199E-3</v>
      </c>
    </row>
    <row r="29" spans="2:30">
      <c r="B29" s="86" t="s">
        <v>368</v>
      </c>
      <c r="C29" s="83" t="s">
        <v>369</v>
      </c>
      <c r="D29" s="96" t="s">
        <v>135</v>
      </c>
      <c r="E29" s="96" t="s">
        <v>328</v>
      </c>
      <c r="F29" s="83" t="s">
        <v>367</v>
      </c>
      <c r="G29" s="96" t="s">
        <v>336</v>
      </c>
      <c r="H29" s="83" t="s">
        <v>337</v>
      </c>
      <c r="I29" s="83" t="s">
        <v>146</v>
      </c>
      <c r="J29" s="83"/>
      <c r="K29" s="93">
        <v>0.96999999999988562</v>
      </c>
      <c r="L29" s="96" t="s">
        <v>148</v>
      </c>
      <c r="M29" s="97">
        <v>1.6E-2</v>
      </c>
      <c r="N29" s="97">
        <v>-1.0000000000002659E-3</v>
      </c>
      <c r="O29" s="93">
        <v>812.99686905560509</v>
      </c>
      <c r="P29" s="95">
        <v>102.2</v>
      </c>
      <c r="Q29" s="83"/>
      <c r="R29" s="93">
        <v>0.83088281895869909</v>
      </c>
      <c r="S29" s="94">
        <v>7.7457299001467921E-7</v>
      </c>
      <c r="T29" s="94">
        <v>3.8037261152922594E-4</v>
      </c>
      <c r="U29" s="94">
        <v>3.1807329383133184E-5</v>
      </c>
    </row>
    <row r="30" spans="2:30">
      <c r="B30" s="86" t="s">
        <v>370</v>
      </c>
      <c r="C30" s="83" t="s">
        <v>371</v>
      </c>
      <c r="D30" s="96" t="s">
        <v>135</v>
      </c>
      <c r="E30" s="96" t="s">
        <v>328</v>
      </c>
      <c r="F30" s="83" t="s">
        <v>367</v>
      </c>
      <c r="G30" s="96" t="s">
        <v>336</v>
      </c>
      <c r="H30" s="83" t="s">
        <v>337</v>
      </c>
      <c r="I30" s="83" t="s">
        <v>146</v>
      </c>
      <c r="J30" s="83"/>
      <c r="K30" s="93">
        <v>1.9900000000000044</v>
      </c>
      <c r="L30" s="96" t="s">
        <v>148</v>
      </c>
      <c r="M30" s="97">
        <v>6.9999999999999993E-3</v>
      </c>
      <c r="N30" s="97">
        <v>-4.2000000000000145E-3</v>
      </c>
      <c r="O30" s="93">
        <v>12188.825945772034</v>
      </c>
      <c r="P30" s="95">
        <v>105.1</v>
      </c>
      <c r="Q30" s="83"/>
      <c r="R30" s="93">
        <v>12.810456434669947</v>
      </c>
      <c r="S30" s="94">
        <v>4.2867321226957099E-6</v>
      </c>
      <c r="T30" s="94">
        <v>5.8645414946039403E-3</v>
      </c>
      <c r="U30" s="94">
        <v>4.9040177275115734E-4</v>
      </c>
    </row>
    <row r="31" spans="2:30">
      <c r="B31" s="86" t="s">
        <v>372</v>
      </c>
      <c r="C31" s="83" t="s">
        <v>373</v>
      </c>
      <c r="D31" s="96" t="s">
        <v>135</v>
      </c>
      <c r="E31" s="96" t="s">
        <v>328</v>
      </c>
      <c r="F31" s="83" t="s">
        <v>367</v>
      </c>
      <c r="G31" s="96" t="s">
        <v>336</v>
      </c>
      <c r="H31" s="83" t="s">
        <v>337</v>
      </c>
      <c r="I31" s="83" t="s">
        <v>146</v>
      </c>
      <c r="J31" s="83"/>
      <c r="K31" s="93">
        <v>4.5799999999999716</v>
      </c>
      <c r="L31" s="96" t="s">
        <v>148</v>
      </c>
      <c r="M31" s="97">
        <v>6.0000000000000001E-3</v>
      </c>
      <c r="N31" s="97">
        <v>-4.0999999999999084E-3</v>
      </c>
      <c r="O31" s="93">
        <v>13514.189674390731</v>
      </c>
      <c r="P31" s="95">
        <v>106.76</v>
      </c>
      <c r="Q31" s="83"/>
      <c r="R31" s="93">
        <v>14.427748544621361</v>
      </c>
      <c r="S31" s="94">
        <v>6.7512533152643329E-6</v>
      </c>
      <c r="T31" s="94">
        <v>6.6049270332516107E-3</v>
      </c>
      <c r="U31" s="94">
        <v>5.5231392411136514E-4</v>
      </c>
    </row>
    <row r="32" spans="2:30">
      <c r="B32" s="86" t="s">
        <v>374</v>
      </c>
      <c r="C32" s="83" t="s">
        <v>375</v>
      </c>
      <c r="D32" s="96" t="s">
        <v>135</v>
      </c>
      <c r="E32" s="96" t="s">
        <v>328</v>
      </c>
      <c r="F32" s="83" t="s">
        <v>367</v>
      </c>
      <c r="G32" s="96" t="s">
        <v>336</v>
      </c>
      <c r="H32" s="83" t="s">
        <v>337</v>
      </c>
      <c r="I32" s="83" t="s">
        <v>146</v>
      </c>
      <c r="J32" s="83"/>
      <c r="K32" s="93">
        <v>5.5400000000000063</v>
      </c>
      <c r="L32" s="96" t="s">
        <v>148</v>
      </c>
      <c r="M32" s="97">
        <v>1.7500000000000002E-2</v>
      </c>
      <c r="N32" s="97">
        <v>-3.0999999999999812E-3</v>
      </c>
      <c r="O32" s="93">
        <v>35141.959133915509</v>
      </c>
      <c r="P32" s="95">
        <v>113.54</v>
      </c>
      <c r="Q32" s="83"/>
      <c r="R32" s="93">
        <v>39.900180369999887</v>
      </c>
      <c r="S32" s="94">
        <v>8.1239616770850957E-6</v>
      </c>
      <c r="T32" s="94">
        <v>1.8266036391081542E-2</v>
      </c>
      <c r="U32" s="94">
        <v>1.5274334124101027E-3</v>
      </c>
    </row>
    <row r="33" spans="2:21">
      <c r="B33" s="86" t="s">
        <v>376</v>
      </c>
      <c r="C33" s="83" t="s">
        <v>377</v>
      </c>
      <c r="D33" s="96" t="s">
        <v>135</v>
      </c>
      <c r="E33" s="96" t="s">
        <v>328</v>
      </c>
      <c r="F33" s="83" t="s">
        <v>335</v>
      </c>
      <c r="G33" s="96" t="s">
        <v>336</v>
      </c>
      <c r="H33" s="83" t="s">
        <v>378</v>
      </c>
      <c r="I33" s="83" t="s">
        <v>146</v>
      </c>
      <c r="J33" s="83"/>
      <c r="K33" s="93">
        <v>0.83000000000000773</v>
      </c>
      <c r="L33" s="96" t="s">
        <v>148</v>
      </c>
      <c r="M33" s="97">
        <v>3.1E-2</v>
      </c>
      <c r="N33" s="97">
        <v>1.4999999999998756E-3</v>
      </c>
      <c r="O33" s="93">
        <v>3970.1663113527347</v>
      </c>
      <c r="P33" s="95">
        <v>111.57</v>
      </c>
      <c r="Q33" s="83"/>
      <c r="R33" s="93">
        <v>4.4295144515558951</v>
      </c>
      <c r="S33" s="94">
        <v>1.154001371766093E-5</v>
      </c>
      <c r="T33" s="94">
        <v>2.0278021657209313E-3</v>
      </c>
      <c r="U33" s="94">
        <v>1.6956786438857656E-4</v>
      </c>
    </row>
    <row r="34" spans="2:21">
      <c r="B34" s="86" t="s">
        <v>379</v>
      </c>
      <c r="C34" s="83" t="s">
        <v>380</v>
      </c>
      <c r="D34" s="96" t="s">
        <v>135</v>
      </c>
      <c r="E34" s="96" t="s">
        <v>328</v>
      </c>
      <c r="F34" s="83" t="s">
        <v>335</v>
      </c>
      <c r="G34" s="96" t="s">
        <v>336</v>
      </c>
      <c r="H34" s="83" t="s">
        <v>378</v>
      </c>
      <c r="I34" s="83" t="s">
        <v>146</v>
      </c>
      <c r="J34" s="83"/>
      <c r="K34" s="93">
        <v>0.96999999999993169</v>
      </c>
      <c r="L34" s="96" t="s">
        <v>148</v>
      </c>
      <c r="M34" s="97">
        <v>4.2000000000000003E-2</v>
      </c>
      <c r="N34" s="97">
        <v>6.7000000000000757E-3</v>
      </c>
      <c r="O34" s="93">
        <v>230.15339422007401</v>
      </c>
      <c r="P34" s="95">
        <v>126.62</v>
      </c>
      <c r="Q34" s="83"/>
      <c r="R34" s="93">
        <v>0.29142021321203704</v>
      </c>
      <c r="S34" s="94">
        <v>4.4119425338357167E-6</v>
      </c>
      <c r="T34" s="94">
        <v>1.3341022948432915E-4</v>
      </c>
      <c r="U34" s="94">
        <v>1.1155963872444586E-5</v>
      </c>
    </row>
    <row r="35" spans="2:21">
      <c r="B35" s="86" t="s">
        <v>381</v>
      </c>
      <c r="C35" s="83" t="s">
        <v>382</v>
      </c>
      <c r="D35" s="96" t="s">
        <v>135</v>
      </c>
      <c r="E35" s="96" t="s">
        <v>328</v>
      </c>
      <c r="F35" s="83" t="s">
        <v>383</v>
      </c>
      <c r="G35" s="96" t="s">
        <v>336</v>
      </c>
      <c r="H35" s="83" t="s">
        <v>378</v>
      </c>
      <c r="I35" s="83" t="s">
        <v>146</v>
      </c>
      <c r="J35" s="83"/>
      <c r="K35" s="93">
        <v>1.6599999999999764</v>
      </c>
      <c r="L35" s="96" t="s">
        <v>148</v>
      </c>
      <c r="M35" s="97">
        <v>3.85E-2</v>
      </c>
      <c r="N35" s="97">
        <v>-1.3999999999998974E-3</v>
      </c>
      <c r="O35" s="93">
        <v>2207.1020965639491</v>
      </c>
      <c r="P35" s="95">
        <v>117.42</v>
      </c>
      <c r="Q35" s="83"/>
      <c r="R35" s="93">
        <v>2.5915793339538182</v>
      </c>
      <c r="S35" s="94">
        <v>6.9090744211380637E-6</v>
      </c>
      <c r="T35" s="94">
        <v>1.1864077301256429E-3</v>
      </c>
      <c r="U35" s="94">
        <v>9.9209197273926827E-5</v>
      </c>
    </row>
    <row r="36" spans="2:21">
      <c r="B36" s="86" t="s">
        <v>384</v>
      </c>
      <c r="C36" s="83" t="s">
        <v>385</v>
      </c>
      <c r="D36" s="96" t="s">
        <v>135</v>
      </c>
      <c r="E36" s="96" t="s">
        <v>328</v>
      </c>
      <c r="F36" s="83" t="s">
        <v>383</v>
      </c>
      <c r="G36" s="96" t="s">
        <v>336</v>
      </c>
      <c r="H36" s="83" t="s">
        <v>378</v>
      </c>
      <c r="I36" s="83" t="s">
        <v>146</v>
      </c>
      <c r="J36" s="83"/>
      <c r="K36" s="93">
        <v>1.5400000000000034</v>
      </c>
      <c r="L36" s="96" t="s">
        <v>148</v>
      </c>
      <c r="M36" s="97">
        <v>4.7500000000000001E-2</v>
      </c>
      <c r="N36" s="97">
        <v>-2.0000000000001705E-3</v>
      </c>
      <c r="O36" s="93">
        <v>1940.630102269196</v>
      </c>
      <c r="P36" s="95">
        <v>133.6</v>
      </c>
      <c r="Q36" s="83"/>
      <c r="R36" s="93">
        <v>2.5926818605253543</v>
      </c>
      <c r="S36" s="94">
        <v>6.686322098455465E-6</v>
      </c>
      <c r="T36" s="94">
        <v>1.1869124594349107E-3</v>
      </c>
      <c r="U36" s="94">
        <v>9.925140349725258E-5</v>
      </c>
    </row>
    <row r="37" spans="2:21">
      <c r="B37" s="86" t="s">
        <v>386</v>
      </c>
      <c r="C37" s="83" t="s">
        <v>387</v>
      </c>
      <c r="D37" s="96" t="s">
        <v>135</v>
      </c>
      <c r="E37" s="96" t="s">
        <v>328</v>
      </c>
      <c r="F37" s="83" t="s">
        <v>388</v>
      </c>
      <c r="G37" s="96" t="s">
        <v>389</v>
      </c>
      <c r="H37" s="83" t="s">
        <v>390</v>
      </c>
      <c r="I37" s="83" t="s">
        <v>332</v>
      </c>
      <c r="J37" s="83"/>
      <c r="K37" s="93">
        <v>1.8999999999997426</v>
      </c>
      <c r="L37" s="96" t="s">
        <v>148</v>
      </c>
      <c r="M37" s="97">
        <v>3.6400000000000002E-2</v>
      </c>
      <c r="N37" s="97">
        <v>-5.9999999999768312E-4</v>
      </c>
      <c r="O37" s="93">
        <v>290.89517794062704</v>
      </c>
      <c r="P37" s="95">
        <v>118.05</v>
      </c>
      <c r="Q37" s="83"/>
      <c r="R37" s="93">
        <v>0.34340175347142604</v>
      </c>
      <c r="S37" s="94">
        <v>5.2770100306689712E-6</v>
      </c>
      <c r="T37" s="94">
        <v>1.5720703183553798E-4</v>
      </c>
      <c r="U37" s="94">
        <v>1.3145888245829866E-5</v>
      </c>
    </row>
    <row r="38" spans="2:21">
      <c r="B38" s="86" t="s">
        <v>391</v>
      </c>
      <c r="C38" s="83" t="s">
        <v>392</v>
      </c>
      <c r="D38" s="96" t="s">
        <v>135</v>
      </c>
      <c r="E38" s="96" t="s">
        <v>328</v>
      </c>
      <c r="F38" s="83" t="s">
        <v>342</v>
      </c>
      <c r="G38" s="96" t="s">
        <v>336</v>
      </c>
      <c r="H38" s="83" t="s">
        <v>378</v>
      </c>
      <c r="I38" s="83" t="s">
        <v>146</v>
      </c>
      <c r="J38" s="83"/>
      <c r="K38" s="93">
        <v>1.0899999999999985</v>
      </c>
      <c r="L38" s="96" t="s">
        <v>148</v>
      </c>
      <c r="M38" s="97">
        <v>3.4000000000000002E-2</v>
      </c>
      <c r="N38" s="97">
        <v>-1.9000000000001598E-3</v>
      </c>
      <c r="O38" s="93">
        <v>4466.5605923105704</v>
      </c>
      <c r="P38" s="95">
        <v>111.4</v>
      </c>
      <c r="Q38" s="83"/>
      <c r="R38" s="93">
        <v>4.9757486200766765</v>
      </c>
      <c r="S38" s="94">
        <v>4.9970253109190209E-6</v>
      </c>
      <c r="T38" s="94">
        <v>2.2778645240293331E-3</v>
      </c>
      <c r="U38" s="94">
        <v>1.9047845457292601E-4</v>
      </c>
    </row>
    <row r="39" spans="2:21">
      <c r="B39" s="86" t="s">
        <v>393</v>
      </c>
      <c r="C39" s="83" t="s">
        <v>394</v>
      </c>
      <c r="D39" s="96" t="s">
        <v>135</v>
      </c>
      <c r="E39" s="96" t="s">
        <v>328</v>
      </c>
      <c r="F39" s="83" t="s">
        <v>383</v>
      </c>
      <c r="G39" s="96" t="s">
        <v>336</v>
      </c>
      <c r="H39" s="83" t="s">
        <v>378</v>
      </c>
      <c r="I39" s="83" t="s">
        <v>146</v>
      </c>
      <c r="J39" s="83"/>
      <c r="K39" s="93">
        <v>0.18000000000000005</v>
      </c>
      <c r="L39" s="96" t="s">
        <v>148</v>
      </c>
      <c r="M39" s="97">
        <v>5.2499999999999998E-2</v>
      </c>
      <c r="N39" s="97">
        <v>1.8500000000000003E-2</v>
      </c>
      <c r="O39" s="93">
        <v>1034.597270593445</v>
      </c>
      <c r="P39" s="95">
        <v>130.66999999999999</v>
      </c>
      <c r="Q39" s="83"/>
      <c r="R39" s="93">
        <v>1.3519083281339999</v>
      </c>
      <c r="S39" s="94">
        <v>8.6216439216120416E-6</v>
      </c>
      <c r="T39" s="94">
        <v>6.1889461376141435E-4</v>
      </c>
      <c r="U39" s="94">
        <v>5.1752897650055363E-5</v>
      </c>
    </row>
    <row r="40" spans="2:21">
      <c r="B40" s="86" t="s">
        <v>395</v>
      </c>
      <c r="C40" s="83" t="s">
        <v>396</v>
      </c>
      <c r="D40" s="96" t="s">
        <v>135</v>
      </c>
      <c r="E40" s="96" t="s">
        <v>328</v>
      </c>
      <c r="F40" s="83" t="s">
        <v>397</v>
      </c>
      <c r="G40" s="96" t="s">
        <v>389</v>
      </c>
      <c r="H40" s="83" t="s">
        <v>378</v>
      </c>
      <c r="I40" s="83" t="s">
        <v>146</v>
      </c>
      <c r="J40" s="83"/>
      <c r="K40" s="93">
        <v>5.7700000000000031</v>
      </c>
      <c r="L40" s="96" t="s">
        <v>148</v>
      </c>
      <c r="M40" s="97">
        <v>8.3000000000000001E-3</v>
      </c>
      <c r="N40" s="97">
        <v>-3.7999999999999384E-3</v>
      </c>
      <c r="O40" s="93">
        <v>16469.822829487966</v>
      </c>
      <c r="P40" s="95">
        <v>109.24</v>
      </c>
      <c r="Q40" s="83"/>
      <c r="R40" s="93">
        <v>17.991634147161676</v>
      </c>
      <c r="S40" s="94">
        <v>1.0754594637851595E-5</v>
      </c>
      <c r="T40" s="94">
        <v>8.2364500866811841E-3</v>
      </c>
      <c r="U40" s="94">
        <v>6.8874433361949643E-4</v>
      </c>
    </row>
    <row r="41" spans="2:21">
      <c r="B41" s="86" t="s">
        <v>398</v>
      </c>
      <c r="C41" s="83" t="s">
        <v>399</v>
      </c>
      <c r="D41" s="96" t="s">
        <v>135</v>
      </c>
      <c r="E41" s="96" t="s">
        <v>328</v>
      </c>
      <c r="F41" s="83" t="s">
        <v>397</v>
      </c>
      <c r="G41" s="96" t="s">
        <v>389</v>
      </c>
      <c r="H41" s="83" t="s">
        <v>378</v>
      </c>
      <c r="I41" s="83" t="s">
        <v>146</v>
      </c>
      <c r="J41" s="83"/>
      <c r="K41" s="93">
        <v>9.5199999999999836</v>
      </c>
      <c r="L41" s="96" t="s">
        <v>148</v>
      </c>
      <c r="M41" s="97">
        <v>1.6500000000000001E-2</v>
      </c>
      <c r="N41" s="97">
        <v>4.099999999999676E-3</v>
      </c>
      <c r="O41" s="93">
        <v>2488.675180129424</v>
      </c>
      <c r="P41" s="95">
        <v>114.75</v>
      </c>
      <c r="Q41" s="83"/>
      <c r="R41" s="93">
        <v>2.855754843503302</v>
      </c>
      <c r="S41" s="94">
        <v>5.8852711388490984E-6</v>
      </c>
      <c r="T41" s="94">
        <v>1.3073455160282732E-3</v>
      </c>
      <c r="U41" s="94">
        <v>1.0932219667103573E-4</v>
      </c>
    </row>
    <row r="42" spans="2:21">
      <c r="B42" s="86" t="s">
        <v>400</v>
      </c>
      <c r="C42" s="83" t="s">
        <v>401</v>
      </c>
      <c r="D42" s="96" t="s">
        <v>135</v>
      </c>
      <c r="E42" s="96" t="s">
        <v>328</v>
      </c>
      <c r="F42" s="83" t="s">
        <v>402</v>
      </c>
      <c r="G42" s="96" t="s">
        <v>144</v>
      </c>
      <c r="H42" s="83" t="s">
        <v>378</v>
      </c>
      <c r="I42" s="83" t="s">
        <v>146</v>
      </c>
      <c r="J42" s="83"/>
      <c r="K42" s="93">
        <v>9.3600000000007881</v>
      </c>
      <c r="L42" s="96" t="s">
        <v>148</v>
      </c>
      <c r="M42" s="97">
        <v>2.6499999999999999E-2</v>
      </c>
      <c r="N42" s="97">
        <v>3.5000000000012577E-3</v>
      </c>
      <c r="O42" s="93">
        <v>837.42496785617811</v>
      </c>
      <c r="P42" s="95">
        <v>125.81</v>
      </c>
      <c r="Q42" s="83"/>
      <c r="R42" s="93">
        <v>1.0535643861603641</v>
      </c>
      <c r="S42" s="94">
        <v>7.1656892577111315E-7</v>
      </c>
      <c r="T42" s="94">
        <v>4.8231474743964297E-4</v>
      </c>
      <c r="U42" s="94">
        <v>4.0331883982074454E-5</v>
      </c>
    </row>
    <row r="43" spans="2:21">
      <c r="B43" s="86" t="s">
        <v>403</v>
      </c>
      <c r="C43" s="83" t="s">
        <v>404</v>
      </c>
      <c r="D43" s="96" t="s">
        <v>135</v>
      </c>
      <c r="E43" s="96" t="s">
        <v>328</v>
      </c>
      <c r="F43" s="83" t="s">
        <v>405</v>
      </c>
      <c r="G43" s="96" t="s">
        <v>389</v>
      </c>
      <c r="H43" s="83" t="s">
        <v>390</v>
      </c>
      <c r="I43" s="83" t="s">
        <v>332</v>
      </c>
      <c r="J43" s="83"/>
      <c r="K43" s="93">
        <v>3.0100000000000358</v>
      </c>
      <c r="L43" s="96" t="s">
        <v>148</v>
      </c>
      <c r="M43" s="97">
        <v>6.5000000000000006E-3</v>
      </c>
      <c r="N43" s="97">
        <v>-2.9999999999999246E-3</v>
      </c>
      <c r="O43" s="93">
        <v>5656.489676753773</v>
      </c>
      <c r="P43" s="95">
        <v>103.7</v>
      </c>
      <c r="Q43" s="93">
        <v>1.8528643838990999E-2</v>
      </c>
      <c r="R43" s="93">
        <v>5.8843084376916845</v>
      </c>
      <c r="S43" s="94">
        <v>6.2448694070325021E-6</v>
      </c>
      <c r="T43" s="94">
        <v>2.6937971473441932E-3</v>
      </c>
      <c r="U43" s="94">
        <v>2.2525936557957958E-4</v>
      </c>
    </row>
    <row r="44" spans="2:21">
      <c r="B44" s="86" t="s">
        <v>406</v>
      </c>
      <c r="C44" s="83" t="s">
        <v>407</v>
      </c>
      <c r="D44" s="96" t="s">
        <v>135</v>
      </c>
      <c r="E44" s="96" t="s">
        <v>328</v>
      </c>
      <c r="F44" s="83" t="s">
        <v>405</v>
      </c>
      <c r="G44" s="96" t="s">
        <v>389</v>
      </c>
      <c r="H44" s="83" t="s">
        <v>390</v>
      </c>
      <c r="I44" s="83" t="s">
        <v>332</v>
      </c>
      <c r="J44" s="83"/>
      <c r="K44" s="93">
        <v>4.1799999999999784</v>
      </c>
      <c r="L44" s="96" t="s">
        <v>148</v>
      </c>
      <c r="M44" s="97">
        <v>1.6399999999999998E-2</v>
      </c>
      <c r="N44" s="97">
        <v>-2.4999999999999532E-3</v>
      </c>
      <c r="O44" s="93">
        <v>10818.233762899641</v>
      </c>
      <c r="P44" s="95">
        <v>109.36</v>
      </c>
      <c r="Q44" s="83"/>
      <c r="R44" s="93">
        <v>11.830820121445536</v>
      </c>
      <c r="S44" s="94">
        <v>1.1419840073862792E-5</v>
      </c>
      <c r="T44" s="94">
        <v>5.4160705257650064E-3</v>
      </c>
      <c r="U44" s="94">
        <v>4.5289995639460087E-4</v>
      </c>
    </row>
    <row r="45" spans="2:21">
      <c r="B45" s="86" t="s">
        <v>408</v>
      </c>
      <c r="C45" s="83" t="s">
        <v>409</v>
      </c>
      <c r="D45" s="96" t="s">
        <v>135</v>
      </c>
      <c r="E45" s="96" t="s">
        <v>328</v>
      </c>
      <c r="F45" s="83" t="s">
        <v>405</v>
      </c>
      <c r="G45" s="96" t="s">
        <v>389</v>
      </c>
      <c r="H45" s="83" t="s">
        <v>378</v>
      </c>
      <c r="I45" s="83" t="s">
        <v>146</v>
      </c>
      <c r="J45" s="83"/>
      <c r="K45" s="93">
        <v>5.399999999999995</v>
      </c>
      <c r="L45" s="96" t="s">
        <v>148</v>
      </c>
      <c r="M45" s="97">
        <v>1.34E-2</v>
      </c>
      <c r="N45" s="97">
        <v>-3.0000000000000263E-4</v>
      </c>
      <c r="O45" s="93">
        <v>39179.573984470066</v>
      </c>
      <c r="P45" s="95">
        <v>110.13</v>
      </c>
      <c r="Q45" s="83"/>
      <c r="R45" s="93">
        <v>43.148467175997368</v>
      </c>
      <c r="S45" s="94">
        <v>9.7964507276796252E-6</v>
      </c>
      <c r="T45" s="94">
        <v>1.9753080420878245E-2</v>
      </c>
      <c r="U45" s="94">
        <v>1.6517822688453965E-3</v>
      </c>
    </row>
    <row r="46" spans="2:21">
      <c r="B46" s="86" t="s">
        <v>410</v>
      </c>
      <c r="C46" s="83" t="s">
        <v>411</v>
      </c>
      <c r="D46" s="96" t="s">
        <v>135</v>
      </c>
      <c r="E46" s="96" t="s">
        <v>328</v>
      </c>
      <c r="F46" s="83" t="s">
        <v>405</v>
      </c>
      <c r="G46" s="96" t="s">
        <v>389</v>
      </c>
      <c r="H46" s="83" t="s">
        <v>378</v>
      </c>
      <c r="I46" s="83" t="s">
        <v>146</v>
      </c>
      <c r="J46" s="83"/>
      <c r="K46" s="93">
        <v>6.4900000000000411</v>
      </c>
      <c r="L46" s="96" t="s">
        <v>148</v>
      </c>
      <c r="M46" s="97">
        <v>1.77E-2</v>
      </c>
      <c r="N46" s="97">
        <v>2.0999999999999526E-3</v>
      </c>
      <c r="O46" s="93">
        <v>11274.451540918411</v>
      </c>
      <c r="P46" s="95">
        <v>111.92</v>
      </c>
      <c r="Q46" s="83"/>
      <c r="R46" s="93">
        <v>12.618366383800829</v>
      </c>
      <c r="S46" s="94">
        <v>9.2720655391492728E-6</v>
      </c>
      <c r="T46" s="94">
        <v>5.7766039507882701E-3</v>
      </c>
      <c r="U46" s="94">
        <v>4.8304830318865753E-4</v>
      </c>
    </row>
    <row r="47" spans="2:21">
      <c r="B47" s="86" t="s">
        <v>412</v>
      </c>
      <c r="C47" s="83" t="s">
        <v>413</v>
      </c>
      <c r="D47" s="96" t="s">
        <v>135</v>
      </c>
      <c r="E47" s="96" t="s">
        <v>328</v>
      </c>
      <c r="F47" s="83" t="s">
        <v>405</v>
      </c>
      <c r="G47" s="96" t="s">
        <v>389</v>
      </c>
      <c r="H47" s="83" t="s">
        <v>378</v>
      </c>
      <c r="I47" s="83" t="s">
        <v>146</v>
      </c>
      <c r="J47" s="83"/>
      <c r="K47" s="93">
        <v>9.7600000000004528</v>
      </c>
      <c r="L47" s="96" t="s">
        <v>148</v>
      </c>
      <c r="M47" s="97">
        <v>2.4799999999999999E-2</v>
      </c>
      <c r="N47" s="97">
        <v>8.199999999999744E-3</v>
      </c>
      <c r="O47" s="93">
        <v>1020.7997992374389</v>
      </c>
      <c r="P47" s="95">
        <v>118.92</v>
      </c>
      <c r="Q47" s="83"/>
      <c r="R47" s="93">
        <v>1.2139351420346671</v>
      </c>
      <c r="S47" s="94">
        <v>3.8757239428415609E-6</v>
      </c>
      <c r="T47" s="94">
        <v>5.5573140961262351E-4</v>
      </c>
      <c r="U47" s="94">
        <v>4.6471095600276843E-5</v>
      </c>
    </row>
    <row r="48" spans="2:21">
      <c r="B48" s="86" t="s">
        <v>414</v>
      </c>
      <c r="C48" s="83" t="s">
        <v>415</v>
      </c>
      <c r="D48" s="96" t="s">
        <v>135</v>
      </c>
      <c r="E48" s="96" t="s">
        <v>328</v>
      </c>
      <c r="F48" s="83" t="s">
        <v>367</v>
      </c>
      <c r="G48" s="96" t="s">
        <v>336</v>
      </c>
      <c r="H48" s="83" t="s">
        <v>378</v>
      </c>
      <c r="I48" s="83" t="s">
        <v>146</v>
      </c>
      <c r="J48" s="83"/>
      <c r="K48" s="93">
        <v>2.5800000000000192</v>
      </c>
      <c r="L48" s="96" t="s">
        <v>148</v>
      </c>
      <c r="M48" s="97">
        <v>4.2000000000000003E-2</v>
      </c>
      <c r="N48" s="97">
        <v>-4.1000000000001209E-3</v>
      </c>
      <c r="O48" s="93">
        <v>3454.1584567873761</v>
      </c>
      <c r="P48" s="95">
        <v>116.99</v>
      </c>
      <c r="Q48" s="83"/>
      <c r="R48" s="93">
        <v>4.0410198004408189</v>
      </c>
      <c r="S48" s="94">
        <v>3.4620033563929627E-6</v>
      </c>
      <c r="T48" s="94">
        <v>1.8499519061681191E-3</v>
      </c>
      <c r="U48" s="94">
        <v>1.5469575841930283E-4</v>
      </c>
    </row>
    <row r="49" spans="2:21">
      <c r="B49" s="86" t="s">
        <v>416</v>
      </c>
      <c r="C49" s="83" t="s">
        <v>417</v>
      </c>
      <c r="D49" s="96" t="s">
        <v>135</v>
      </c>
      <c r="E49" s="96" t="s">
        <v>328</v>
      </c>
      <c r="F49" s="83" t="s">
        <v>367</v>
      </c>
      <c r="G49" s="96" t="s">
        <v>336</v>
      </c>
      <c r="H49" s="83" t="s">
        <v>378</v>
      </c>
      <c r="I49" s="83" t="s">
        <v>146</v>
      </c>
      <c r="J49" s="83"/>
      <c r="K49" s="93">
        <v>0.99000000000000599</v>
      </c>
      <c r="L49" s="96" t="s">
        <v>148</v>
      </c>
      <c r="M49" s="97">
        <v>4.0999999999999995E-2</v>
      </c>
      <c r="N49" s="97">
        <v>3.5000000000000048E-3</v>
      </c>
      <c r="O49" s="93">
        <v>15986.156531396882</v>
      </c>
      <c r="P49" s="95">
        <v>129.38</v>
      </c>
      <c r="Q49" s="83"/>
      <c r="R49" s="93">
        <v>20.682889191669499</v>
      </c>
      <c r="S49" s="94">
        <v>1.0259223861566448E-5</v>
      </c>
      <c r="T49" s="94">
        <v>9.468488692141298E-3</v>
      </c>
      <c r="U49" s="94">
        <v>7.9176925326094369E-4</v>
      </c>
    </row>
    <row r="50" spans="2:21">
      <c r="B50" s="86" t="s">
        <v>418</v>
      </c>
      <c r="C50" s="83" t="s">
        <v>419</v>
      </c>
      <c r="D50" s="96" t="s">
        <v>135</v>
      </c>
      <c r="E50" s="96" t="s">
        <v>328</v>
      </c>
      <c r="F50" s="83" t="s">
        <v>367</v>
      </c>
      <c r="G50" s="96" t="s">
        <v>336</v>
      </c>
      <c r="H50" s="83" t="s">
        <v>378</v>
      </c>
      <c r="I50" s="83" t="s">
        <v>146</v>
      </c>
      <c r="J50" s="83"/>
      <c r="K50" s="93">
        <v>1.6700000000000006</v>
      </c>
      <c r="L50" s="96" t="s">
        <v>148</v>
      </c>
      <c r="M50" s="97">
        <v>0.04</v>
      </c>
      <c r="N50" s="97">
        <v>-4.2000000000000318E-3</v>
      </c>
      <c r="O50" s="93">
        <v>18245.740196181825</v>
      </c>
      <c r="P50" s="95">
        <v>116.21</v>
      </c>
      <c r="Q50" s="83"/>
      <c r="R50" s="93">
        <v>21.203373874119386</v>
      </c>
      <c r="S50" s="94">
        <v>6.281529951365071E-6</v>
      </c>
      <c r="T50" s="94">
        <v>9.7067631075065577E-3</v>
      </c>
      <c r="U50" s="94">
        <v>8.1169411794199077E-4</v>
      </c>
    </row>
    <row r="51" spans="2:21">
      <c r="B51" s="86" t="s">
        <v>420</v>
      </c>
      <c r="C51" s="83" t="s">
        <v>421</v>
      </c>
      <c r="D51" s="96" t="s">
        <v>135</v>
      </c>
      <c r="E51" s="96" t="s">
        <v>328</v>
      </c>
      <c r="F51" s="83" t="s">
        <v>422</v>
      </c>
      <c r="G51" s="96" t="s">
        <v>389</v>
      </c>
      <c r="H51" s="83" t="s">
        <v>423</v>
      </c>
      <c r="I51" s="83" t="s">
        <v>332</v>
      </c>
      <c r="J51" s="83"/>
      <c r="K51" s="93">
        <v>4.7999999999999812</v>
      </c>
      <c r="L51" s="96" t="s">
        <v>148</v>
      </c>
      <c r="M51" s="97">
        <v>2.3399999999999997E-2</v>
      </c>
      <c r="N51" s="97">
        <v>1.3000000000000067E-3</v>
      </c>
      <c r="O51" s="93">
        <v>23202.011896214415</v>
      </c>
      <c r="P51" s="95">
        <v>113</v>
      </c>
      <c r="Q51" s="83"/>
      <c r="R51" s="93">
        <v>26.218272453880367</v>
      </c>
      <c r="S51" s="94">
        <v>7.0155975782791292E-6</v>
      </c>
      <c r="T51" s="94">
        <v>1.2002550221901939E-2</v>
      </c>
      <c r="U51" s="94">
        <v>1.0036712864545979E-3</v>
      </c>
    </row>
    <row r="52" spans="2:21">
      <c r="B52" s="86" t="s">
        <v>424</v>
      </c>
      <c r="C52" s="83" t="s">
        <v>425</v>
      </c>
      <c r="D52" s="96" t="s">
        <v>135</v>
      </c>
      <c r="E52" s="96" t="s">
        <v>328</v>
      </c>
      <c r="F52" s="83" t="s">
        <v>422</v>
      </c>
      <c r="G52" s="96" t="s">
        <v>389</v>
      </c>
      <c r="H52" s="83" t="s">
        <v>423</v>
      </c>
      <c r="I52" s="83" t="s">
        <v>332</v>
      </c>
      <c r="J52" s="83"/>
      <c r="K52" s="93">
        <v>1.8499999999999874</v>
      </c>
      <c r="L52" s="96" t="s">
        <v>148</v>
      </c>
      <c r="M52" s="97">
        <v>0.03</v>
      </c>
      <c r="N52" s="97">
        <v>-3.5000000000000543E-3</v>
      </c>
      <c r="O52" s="93">
        <v>5610.8995121291455</v>
      </c>
      <c r="P52" s="95">
        <v>108.83</v>
      </c>
      <c r="Q52" s="83"/>
      <c r="R52" s="93">
        <v>6.1063420750473316</v>
      </c>
      <c r="S52" s="94">
        <v>1.3326056918166787E-5</v>
      </c>
      <c r="T52" s="94">
        <v>2.7954426652935763E-3</v>
      </c>
      <c r="U52" s="94">
        <v>2.337591165388749E-4</v>
      </c>
    </row>
    <row r="53" spans="2:21">
      <c r="B53" s="86" t="s">
        <v>426</v>
      </c>
      <c r="C53" s="83" t="s">
        <v>427</v>
      </c>
      <c r="D53" s="96" t="s">
        <v>135</v>
      </c>
      <c r="E53" s="96" t="s">
        <v>328</v>
      </c>
      <c r="F53" s="83" t="s">
        <v>428</v>
      </c>
      <c r="G53" s="96" t="s">
        <v>389</v>
      </c>
      <c r="H53" s="83" t="s">
        <v>429</v>
      </c>
      <c r="I53" s="83" t="s">
        <v>146</v>
      </c>
      <c r="J53" s="83"/>
      <c r="K53" s="93">
        <v>1.7399999999999887</v>
      </c>
      <c r="L53" s="96" t="s">
        <v>148</v>
      </c>
      <c r="M53" s="97">
        <v>4.8000000000000001E-2</v>
      </c>
      <c r="N53" s="97">
        <v>-2.1999999999999993E-3</v>
      </c>
      <c r="O53" s="93">
        <v>17020.876044232387</v>
      </c>
      <c r="P53" s="95">
        <v>113.1</v>
      </c>
      <c r="Q53" s="83"/>
      <c r="R53" s="93">
        <v>19.250611600507302</v>
      </c>
      <c r="S53" s="94">
        <v>1.3910588162218521E-5</v>
      </c>
      <c r="T53" s="94">
        <v>8.8128015659254474E-3</v>
      </c>
      <c r="U53" s="94">
        <v>7.369397104292954E-4</v>
      </c>
    </row>
    <row r="54" spans="2:21">
      <c r="B54" s="86" t="s">
        <v>430</v>
      </c>
      <c r="C54" s="83" t="s">
        <v>431</v>
      </c>
      <c r="D54" s="96" t="s">
        <v>135</v>
      </c>
      <c r="E54" s="96" t="s">
        <v>328</v>
      </c>
      <c r="F54" s="83" t="s">
        <v>428</v>
      </c>
      <c r="G54" s="96" t="s">
        <v>389</v>
      </c>
      <c r="H54" s="83" t="s">
        <v>429</v>
      </c>
      <c r="I54" s="83" t="s">
        <v>146</v>
      </c>
      <c r="J54" s="83"/>
      <c r="K54" s="93">
        <v>0.75000000000004285</v>
      </c>
      <c r="L54" s="96" t="s">
        <v>148</v>
      </c>
      <c r="M54" s="97">
        <v>4.9000000000000002E-2</v>
      </c>
      <c r="N54" s="97">
        <v>-3.0000000000025834E-4</v>
      </c>
      <c r="O54" s="93">
        <v>2189.1737721564359</v>
      </c>
      <c r="P54" s="95">
        <v>117.23</v>
      </c>
      <c r="Q54" s="83"/>
      <c r="R54" s="93">
        <v>2.5663684419805906</v>
      </c>
      <c r="S54" s="94">
        <v>1.1050643771599598E-5</v>
      </c>
      <c r="T54" s="94">
        <v>1.1748663519673417E-3</v>
      </c>
      <c r="U54" s="94">
        <v>9.8244089888459391E-5</v>
      </c>
    </row>
    <row r="55" spans="2:21">
      <c r="B55" s="86" t="s">
        <v>432</v>
      </c>
      <c r="C55" s="83" t="s">
        <v>433</v>
      </c>
      <c r="D55" s="96" t="s">
        <v>135</v>
      </c>
      <c r="E55" s="96" t="s">
        <v>328</v>
      </c>
      <c r="F55" s="83" t="s">
        <v>428</v>
      </c>
      <c r="G55" s="96" t="s">
        <v>389</v>
      </c>
      <c r="H55" s="83" t="s">
        <v>429</v>
      </c>
      <c r="I55" s="83" t="s">
        <v>146</v>
      </c>
      <c r="J55" s="83"/>
      <c r="K55" s="93">
        <v>5.6600000000000072</v>
      </c>
      <c r="L55" s="96" t="s">
        <v>148</v>
      </c>
      <c r="M55" s="97">
        <v>3.2000000000000001E-2</v>
      </c>
      <c r="N55" s="97">
        <v>1.6999999999999667E-3</v>
      </c>
      <c r="O55" s="93">
        <v>18321.853810968438</v>
      </c>
      <c r="P55" s="95">
        <v>119.72</v>
      </c>
      <c r="Q55" s="83"/>
      <c r="R55" s="93">
        <v>21.93492374131803</v>
      </c>
      <c r="S55" s="94">
        <v>1.1106738665827948E-5</v>
      </c>
      <c r="T55" s="94">
        <v>1.004166175639057E-2</v>
      </c>
      <c r="U55" s="94">
        <v>8.3969884623248052E-4</v>
      </c>
    </row>
    <row r="56" spans="2:21">
      <c r="B56" s="86" t="s">
        <v>434</v>
      </c>
      <c r="C56" s="83" t="s">
        <v>435</v>
      </c>
      <c r="D56" s="96" t="s">
        <v>135</v>
      </c>
      <c r="E56" s="96" t="s">
        <v>328</v>
      </c>
      <c r="F56" s="83" t="s">
        <v>428</v>
      </c>
      <c r="G56" s="96" t="s">
        <v>389</v>
      </c>
      <c r="H56" s="83" t="s">
        <v>429</v>
      </c>
      <c r="I56" s="83" t="s">
        <v>146</v>
      </c>
      <c r="J56" s="83"/>
      <c r="K56" s="93">
        <v>8.0899999999999128</v>
      </c>
      <c r="L56" s="96" t="s">
        <v>148</v>
      </c>
      <c r="M56" s="97">
        <v>1.1399999999999999E-2</v>
      </c>
      <c r="N56" s="97">
        <v>7.3999999999999318E-3</v>
      </c>
      <c r="O56" s="93">
        <v>8438.3732722541972</v>
      </c>
      <c r="P56" s="95">
        <v>102.5</v>
      </c>
      <c r="Q56" s="93">
        <v>2.5037693939739002E-2</v>
      </c>
      <c r="R56" s="93">
        <v>8.67437030929473</v>
      </c>
      <c r="S56" s="94">
        <v>8.4141069877016648E-6</v>
      </c>
      <c r="T56" s="94">
        <v>3.9710688590878472E-3</v>
      </c>
      <c r="U56" s="94">
        <v>3.3206674554275866E-4</v>
      </c>
    </row>
    <row r="57" spans="2:21">
      <c r="B57" s="86" t="s">
        <v>436</v>
      </c>
      <c r="C57" s="83" t="s">
        <v>437</v>
      </c>
      <c r="D57" s="96" t="s">
        <v>135</v>
      </c>
      <c r="E57" s="96" t="s">
        <v>328</v>
      </c>
      <c r="F57" s="83" t="s">
        <v>438</v>
      </c>
      <c r="G57" s="96" t="s">
        <v>389</v>
      </c>
      <c r="H57" s="83" t="s">
        <v>423</v>
      </c>
      <c r="I57" s="83" t="s">
        <v>332</v>
      </c>
      <c r="J57" s="83"/>
      <c r="K57" s="93">
        <v>6.1899999999999853</v>
      </c>
      <c r="L57" s="96" t="s">
        <v>148</v>
      </c>
      <c r="M57" s="97">
        <v>1.8200000000000001E-2</v>
      </c>
      <c r="N57" s="97">
        <v>2.399999999999894E-3</v>
      </c>
      <c r="O57" s="93">
        <v>5967.2164845903226</v>
      </c>
      <c r="P57" s="95">
        <v>111.76</v>
      </c>
      <c r="Q57" s="83"/>
      <c r="R57" s="93">
        <v>6.6689610554866787</v>
      </c>
      <c r="S57" s="94">
        <v>1.2615679671438314E-5</v>
      </c>
      <c r="T57" s="94">
        <v>3.0530058811918492E-3</v>
      </c>
      <c r="U57" s="94">
        <v>2.5529693970684491E-4</v>
      </c>
    </row>
    <row r="58" spans="2:21">
      <c r="B58" s="86" t="s">
        <v>439</v>
      </c>
      <c r="C58" s="83" t="s">
        <v>440</v>
      </c>
      <c r="D58" s="96" t="s">
        <v>135</v>
      </c>
      <c r="E58" s="96" t="s">
        <v>328</v>
      </c>
      <c r="F58" s="83" t="s">
        <v>438</v>
      </c>
      <c r="G58" s="96" t="s">
        <v>389</v>
      </c>
      <c r="H58" s="83" t="s">
        <v>423</v>
      </c>
      <c r="I58" s="83" t="s">
        <v>332</v>
      </c>
      <c r="J58" s="83"/>
      <c r="K58" s="93">
        <v>7.3200000000019054</v>
      </c>
      <c r="L58" s="96" t="s">
        <v>148</v>
      </c>
      <c r="M58" s="97">
        <v>7.8000000000000005E-3</v>
      </c>
      <c r="N58" s="97">
        <v>5.8000000000047623E-3</v>
      </c>
      <c r="O58" s="93">
        <v>118.887650128</v>
      </c>
      <c r="P58" s="95">
        <v>101.49</v>
      </c>
      <c r="Q58" s="83"/>
      <c r="R58" s="93">
        <v>0.120659076114863</v>
      </c>
      <c r="S58" s="94">
        <v>2.4768260443333335E-7</v>
      </c>
      <c r="T58" s="94">
        <v>5.523692010388702E-5</v>
      </c>
      <c r="U58" s="94">
        <v>4.6189942666761943E-6</v>
      </c>
    </row>
    <row r="59" spans="2:21">
      <c r="B59" s="86" t="s">
        <v>441</v>
      </c>
      <c r="C59" s="83" t="s">
        <v>442</v>
      </c>
      <c r="D59" s="96" t="s">
        <v>135</v>
      </c>
      <c r="E59" s="96" t="s">
        <v>328</v>
      </c>
      <c r="F59" s="83" t="s">
        <v>342</v>
      </c>
      <c r="G59" s="96" t="s">
        <v>336</v>
      </c>
      <c r="H59" s="83" t="s">
        <v>429</v>
      </c>
      <c r="I59" s="83" t="s">
        <v>146</v>
      </c>
      <c r="J59" s="83"/>
      <c r="K59" s="93">
        <v>1.3200000000000054</v>
      </c>
      <c r="L59" s="96" t="s">
        <v>148</v>
      </c>
      <c r="M59" s="97">
        <v>0.04</v>
      </c>
      <c r="N59" s="97">
        <v>-1.999999999999961E-3</v>
      </c>
      <c r="O59" s="93">
        <v>19371.886054215942</v>
      </c>
      <c r="P59" s="95">
        <v>116.04</v>
      </c>
      <c r="Q59" s="83"/>
      <c r="R59" s="93">
        <v>22.479136611220756</v>
      </c>
      <c r="S59" s="94">
        <v>1.4349566483962155E-5</v>
      </c>
      <c r="T59" s="94">
        <v>1.0290798777676123E-2</v>
      </c>
      <c r="U59" s="94">
        <v>8.6053205834442413E-4</v>
      </c>
    </row>
    <row r="60" spans="2:21">
      <c r="B60" s="86" t="s">
        <v>443</v>
      </c>
      <c r="C60" s="83" t="s">
        <v>444</v>
      </c>
      <c r="D60" s="96" t="s">
        <v>135</v>
      </c>
      <c r="E60" s="96" t="s">
        <v>328</v>
      </c>
      <c r="F60" s="83" t="s">
        <v>445</v>
      </c>
      <c r="G60" s="96" t="s">
        <v>389</v>
      </c>
      <c r="H60" s="83" t="s">
        <v>429</v>
      </c>
      <c r="I60" s="83" t="s">
        <v>146</v>
      </c>
      <c r="J60" s="83"/>
      <c r="K60" s="93">
        <v>3.7999999999999985</v>
      </c>
      <c r="L60" s="96" t="s">
        <v>148</v>
      </c>
      <c r="M60" s="97">
        <v>4.7500000000000001E-2</v>
      </c>
      <c r="N60" s="97">
        <v>-2.1000000000000268E-3</v>
      </c>
      <c r="O60" s="93">
        <v>20154.783784229119</v>
      </c>
      <c r="P60" s="95">
        <v>146.69999999999999</v>
      </c>
      <c r="Q60" s="93"/>
      <c r="R60" s="93">
        <v>29.567067704420069</v>
      </c>
      <c r="S60" s="94">
        <v>1.0679162710872208E-5</v>
      </c>
      <c r="T60" s="94">
        <v>1.3535606347097578E-2</v>
      </c>
      <c r="U60" s="94">
        <v>1.1318677434520835E-3</v>
      </c>
    </row>
    <row r="61" spans="2:21">
      <c r="B61" s="86" t="s">
        <v>446</v>
      </c>
      <c r="C61" s="83" t="s">
        <v>447</v>
      </c>
      <c r="D61" s="96" t="s">
        <v>135</v>
      </c>
      <c r="E61" s="96" t="s">
        <v>328</v>
      </c>
      <c r="F61" s="83" t="s">
        <v>448</v>
      </c>
      <c r="G61" s="96" t="s">
        <v>336</v>
      </c>
      <c r="H61" s="83" t="s">
        <v>423</v>
      </c>
      <c r="I61" s="83" t="s">
        <v>332</v>
      </c>
      <c r="J61" s="83"/>
      <c r="K61" s="93">
        <v>2.3100000000000405</v>
      </c>
      <c r="L61" s="96" t="s">
        <v>148</v>
      </c>
      <c r="M61" s="97">
        <v>3.5499999999999997E-2</v>
      </c>
      <c r="N61" s="97">
        <v>-4.2999999999999072E-3</v>
      </c>
      <c r="O61" s="93">
        <v>2788.2305189255658</v>
      </c>
      <c r="P61" s="95">
        <v>119.6</v>
      </c>
      <c r="Q61" s="83"/>
      <c r="R61" s="93">
        <v>3.3347236026021583</v>
      </c>
      <c r="S61" s="94">
        <v>9.7800564338561415E-6</v>
      </c>
      <c r="T61" s="94">
        <v>1.5266142186446895E-3</v>
      </c>
      <c r="U61" s="94">
        <v>1.2765777509108389E-4</v>
      </c>
    </row>
    <row r="62" spans="2:21">
      <c r="B62" s="86" t="s">
        <v>449</v>
      </c>
      <c r="C62" s="83" t="s">
        <v>450</v>
      </c>
      <c r="D62" s="96" t="s">
        <v>135</v>
      </c>
      <c r="E62" s="96" t="s">
        <v>328</v>
      </c>
      <c r="F62" s="83" t="s">
        <v>448</v>
      </c>
      <c r="G62" s="96" t="s">
        <v>336</v>
      </c>
      <c r="H62" s="83" t="s">
        <v>423</v>
      </c>
      <c r="I62" s="83" t="s">
        <v>332</v>
      </c>
      <c r="J62" s="83"/>
      <c r="K62" s="93">
        <v>0.68999999999998196</v>
      </c>
      <c r="L62" s="96" t="s">
        <v>148</v>
      </c>
      <c r="M62" s="97">
        <v>4.6500000000000007E-2</v>
      </c>
      <c r="N62" s="97">
        <v>-1.1999999999998865E-3</v>
      </c>
      <c r="O62" s="93">
        <v>1799.7638229141739</v>
      </c>
      <c r="P62" s="95">
        <v>129.87</v>
      </c>
      <c r="Q62" s="83"/>
      <c r="R62" s="93">
        <v>2.3373532733546711</v>
      </c>
      <c r="S62" s="94">
        <v>4.5309648160845692E-6</v>
      </c>
      <c r="T62" s="94">
        <v>1.0700247355776577E-3</v>
      </c>
      <c r="U62" s="94">
        <v>8.9477076374631402E-5</v>
      </c>
    </row>
    <row r="63" spans="2:21">
      <c r="B63" s="86" t="s">
        <v>451</v>
      </c>
      <c r="C63" s="83" t="s">
        <v>452</v>
      </c>
      <c r="D63" s="96" t="s">
        <v>135</v>
      </c>
      <c r="E63" s="96" t="s">
        <v>328</v>
      </c>
      <c r="F63" s="83" t="s">
        <v>448</v>
      </c>
      <c r="G63" s="96" t="s">
        <v>336</v>
      </c>
      <c r="H63" s="83" t="s">
        <v>423</v>
      </c>
      <c r="I63" s="83" t="s">
        <v>332</v>
      </c>
      <c r="J63" s="83"/>
      <c r="K63" s="93">
        <v>5.2499999999999458</v>
      </c>
      <c r="L63" s="96" t="s">
        <v>148</v>
      </c>
      <c r="M63" s="97">
        <v>1.4999999999999999E-2</v>
      </c>
      <c r="N63" s="97">
        <v>-3.2000000000000756E-3</v>
      </c>
      <c r="O63" s="93">
        <v>8366.6548937203315</v>
      </c>
      <c r="P63" s="95">
        <v>111.72</v>
      </c>
      <c r="Q63" s="83"/>
      <c r="R63" s="93">
        <v>9.3472269166761315</v>
      </c>
      <c r="S63" s="94">
        <v>1.6367459488192575E-5</v>
      </c>
      <c r="T63" s="94">
        <v>4.2790981251823249E-3</v>
      </c>
      <c r="U63" s="94">
        <v>3.5782461566627314E-4</v>
      </c>
    </row>
    <row r="64" spans="2:21">
      <c r="B64" s="86" t="s">
        <v>453</v>
      </c>
      <c r="C64" s="83" t="s">
        <v>454</v>
      </c>
      <c r="D64" s="96" t="s">
        <v>135</v>
      </c>
      <c r="E64" s="96" t="s">
        <v>328</v>
      </c>
      <c r="F64" s="83" t="s">
        <v>455</v>
      </c>
      <c r="G64" s="96" t="s">
        <v>456</v>
      </c>
      <c r="H64" s="83" t="s">
        <v>423</v>
      </c>
      <c r="I64" s="83" t="s">
        <v>332</v>
      </c>
      <c r="J64" s="83"/>
      <c r="K64" s="93">
        <v>1.2299999999995457</v>
      </c>
      <c r="L64" s="96" t="s">
        <v>148</v>
      </c>
      <c r="M64" s="97">
        <v>4.6500000000000007E-2</v>
      </c>
      <c r="N64" s="97">
        <v>-3.0000000001197439E-4</v>
      </c>
      <c r="O64" s="93">
        <v>40.275924707863005</v>
      </c>
      <c r="P64" s="95">
        <v>132.88999999999999</v>
      </c>
      <c r="Q64" s="83"/>
      <c r="R64" s="93">
        <v>5.3522678554397005E-2</v>
      </c>
      <c r="S64" s="94">
        <v>5.2995897123375075E-7</v>
      </c>
      <c r="T64" s="94">
        <v>2.4502325181413159E-5</v>
      </c>
      <c r="U64" s="94">
        <v>2.0489212526753262E-6</v>
      </c>
    </row>
    <row r="65" spans="2:21">
      <c r="B65" s="86" t="s">
        <v>457</v>
      </c>
      <c r="C65" s="83" t="s">
        <v>458</v>
      </c>
      <c r="D65" s="96" t="s">
        <v>135</v>
      </c>
      <c r="E65" s="96" t="s">
        <v>328</v>
      </c>
      <c r="F65" s="83" t="s">
        <v>459</v>
      </c>
      <c r="G65" s="96" t="s">
        <v>460</v>
      </c>
      <c r="H65" s="83" t="s">
        <v>429</v>
      </c>
      <c r="I65" s="83" t="s">
        <v>146</v>
      </c>
      <c r="J65" s="83"/>
      <c r="K65" s="93">
        <v>7.2999999999999901</v>
      </c>
      <c r="L65" s="96" t="s">
        <v>148</v>
      </c>
      <c r="M65" s="97">
        <v>3.85E-2</v>
      </c>
      <c r="N65" s="97">
        <v>3.9000000000000506E-3</v>
      </c>
      <c r="O65" s="93">
        <v>14346.188454326431</v>
      </c>
      <c r="P65" s="95">
        <v>132.08000000000001</v>
      </c>
      <c r="Q65" s="83"/>
      <c r="R65" s="93">
        <v>18.948446362557025</v>
      </c>
      <c r="S65" s="94">
        <v>5.3258057275613914E-6</v>
      </c>
      <c r="T65" s="94">
        <v>8.6744723357982216E-3</v>
      </c>
      <c r="U65" s="94">
        <v>7.2537241233103613E-4</v>
      </c>
    </row>
    <row r="66" spans="2:21">
      <c r="B66" s="86" t="s">
        <v>461</v>
      </c>
      <c r="C66" s="83" t="s">
        <v>462</v>
      </c>
      <c r="D66" s="96" t="s">
        <v>135</v>
      </c>
      <c r="E66" s="96" t="s">
        <v>328</v>
      </c>
      <c r="F66" s="83" t="s">
        <v>459</v>
      </c>
      <c r="G66" s="96" t="s">
        <v>460</v>
      </c>
      <c r="H66" s="83" t="s">
        <v>429</v>
      </c>
      <c r="I66" s="83" t="s">
        <v>146</v>
      </c>
      <c r="J66" s="83"/>
      <c r="K66" s="93">
        <v>5.3500000000000103</v>
      </c>
      <c r="L66" s="96" t="s">
        <v>148</v>
      </c>
      <c r="M66" s="97">
        <v>4.4999999999999998E-2</v>
      </c>
      <c r="N66" s="97">
        <v>-5.0000000000000001E-4</v>
      </c>
      <c r="O66" s="93">
        <v>33560.211789040783</v>
      </c>
      <c r="P66" s="95">
        <v>130.13999999999999</v>
      </c>
      <c r="Q66" s="83"/>
      <c r="R66" s="93">
        <v>43.67526102511988</v>
      </c>
      <c r="S66" s="94">
        <v>1.1409279054055974E-5</v>
      </c>
      <c r="T66" s="94">
        <v>1.9994243130656484E-2</v>
      </c>
      <c r="U66" s="94">
        <v>1.6719486570456574E-3</v>
      </c>
    </row>
    <row r="67" spans="2:21">
      <c r="B67" s="86" t="s">
        <v>463</v>
      </c>
      <c r="C67" s="83" t="s">
        <v>464</v>
      </c>
      <c r="D67" s="96" t="s">
        <v>135</v>
      </c>
      <c r="E67" s="96" t="s">
        <v>328</v>
      </c>
      <c r="F67" s="83" t="s">
        <v>459</v>
      </c>
      <c r="G67" s="96" t="s">
        <v>460</v>
      </c>
      <c r="H67" s="83" t="s">
        <v>429</v>
      </c>
      <c r="I67" s="83" t="s">
        <v>146</v>
      </c>
      <c r="J67" s="83"/>
      <c r="K67" s="93">
        <v>10.040000000000054</v>
      </c>
      <c r="L67" s="96" t="s">
        <v>148</v>
      </c>
      <c r="M67" s="97">
        <v>2.3900000000000001E-2</v>
      </c>
      <c r="N67" s="97">
        <v>8.2000000000000944E-3</v>
      </c>
      <c r="O67" s="93">
        <v>12364.315613312001</v>
      </c>
      <c r="P67" s="95">
        <v>117.44</v>
      </c>
      <c r="Q67" s="83"/>
      <c r="R67" s="93">
        <v>14.52065260520879</v>
      </c>
      <c r="S67" s="94">
        <v>9.9777480378796139E-6</v>
      </c>
      <c r="T67" s="94">
        <v>6.6474578924064515E-3</v>
      </c>
      <c r="U67" s="94">
        <v>5.5587041846737824E-4</v>
      </c>
    </row>
    <row r="68" spans="2:21">
      <c r="B68" s="86" t="s">
        <v>465</v>
      </c>
      <c r="C68" s="83" t="s">
        <v>466</v>
      </c>
      <c r="D68" s="96" t="s">
        <v>135</v>
      </c>
      <c r="E68" s="96" t="s">
        <v>328</v>
      </c>
      <c r="F68" s="83" t="s">
        <v>467</v>
      </c>
      <c r="G68" s="96" t="s">
        <v>389</v>
      </c>
      <c r="H68" s="83" t="s">
        <v>429</v>
      </c>
      <c r="I68" s="83" t="s">
        <v>146</v>
      </c>
      <c r="J68" s="83"/>
      <c r="K68" s="93">
        <v>5.7499999999998801</v>
      </c>
      <c r="L68" s="96" t="s">
        <v>148</v>
      </c>
      <c r="M68" s="97">
        <v>1.5800000000000002E-2</v>
      </c>
      <c r="N68" s="97">
        <v>2.200000000000076E-3</v>
      </c>
      <c r="O68" s="93">
        <v>4200.8261511414776</v>
      </c>
      <c r="P68" s="95">
        <v>110.6</v>
      </c>
      <c r="Q68" s="83"/>
      <c r="R68" s="93">
        <v>4.6461135983388635</v>
      </c>
      <c r="S68" s="94">
        <v>9.281146086487379E-6</v>
      </c>
      <c r="T68" s="94">
        <v>2.126959810140746E-3</v>
      </c>
      <c r="U68" s="94">
        <v>1.7785957562466357E-4</v>
      </c>
    </row>
    <row r="69" spans="2:21">
      <c r="B69" s="86" t="s">
        <v>468</v>
      </c>
      <c r="C69" s="83" t="s">
        <v>469</v>
      </c>
      <c r="D69" s="96" t="s">
        <v>135</v>
      </c>
      <c r="E69" s="96" t="s">
        <v>328</v>
      </c>
      <c r="F69" s="83" t="s">
        <v>467</v>
      </c>
      <c r="G69" s="96" t="s">
        <v>389</v>
      </c>
      <c r="H69" s="83" t="s">
        <v>429</v>
      </c>
      <c r="I69" s="83" t="s">
        <v>146</v>
      </c>
      <c r="J69" s="83"/>
      <c r="K69" s="93">
        <v>8.7000000000001574</v>
      </c>
      <c r="L69" s="96" t="s">
        <v>148</v>
      </c>
      <c r="M69" s="97">
        <v>8.3999999999999995E-3</v>
      </c>
      <c r="N69" s="97">
        <v>8.5000000000001567E-3</v>
      </c>
      <c r="O69" s="93">
        <v>3532.6276359033923</v>
      </c>
      <c r="P69" s="95">
        <v>99.91</v>
      </c>
      <c r="Q69" s="83"/>
      <c r="R69" s="93">
        <v>3.5294481598710754</v>
      </c>
      <c r="S69" s="94">
        <v>1.4130510543613569E-5</v>
      </c>
      <c r="T69" s="94">
        <v>1.6157578219148543E-3</v>
      </c>
      <c r="U69" s="94">
        <v>1.3511209715758108E-4</v>
      </c>
    </row>
    <row r="70" spans="2:21">
      <c r="B70" s="86" t="s">
        <v>470</v>
      </c>
      <c r="C70" s="83" t="s">
        <v>471</v>
      </c>
      <c r="D70" s="96" t="s">
        <v>135</v>
      </c>
      <c r="E70" s="96" t="s">
        <v>328</v>
      </c>
      <c r="F70" s="83" t="s">
        <v>472</v>
      </c>
      <c r="G70" s="96" t="s">
        <v>456</v>
      </c>
      <c r="H70" s="83" t="s">
        <v>429</v>
      </c>
      <c r="I70" s="83" t="s">
        <v>146</v>
      </c>
      <c r="J70" s="83"/>
      <c r="K70" s="93">
        <v>1.1700000000019375</v>
      </c>
      <c r="L70" s="96" t="s">
        <v>148</v>
      </c>
      <c r="M70" s="97">
        <v>4.8899999999999999E-2</v>
      </c>
      <c r="N70" s="97">
        <v>0</v>
      </c>
      <c r="O70" s="93">
        <v>53.177509067475</v>
      </c>
      <c r="P70" s="95">
        <v>128.69999999999999</v>
      </c>
      <c r="Q70" s="83"/>
      <c r="R70" s="93">
        <v>6.8439449599819999E-2</v>
      </c>
      <c r="S70" s="94">
        <v>1.4288873964233149E-6</v>
      </c>
      <c r="T70" s="94">
        <v>3.1331123453162137E-5</v>
      </c>
      <c r="U70" s="94">
        <v>2.6199556261735914E-6</v>
      </c>
    </row>
    <row r="71" spans="2:21">
      <c r="B71" s="86" t="s">
        <v>473</v>
      </c>
      <c r="C71" s="83" t="s">
        <v>474</v>
      </c>
      <c r="D71" s="96" t="s">
        <v>135</v>
      </c>
      <c r="E71" s="96" t="s">
        <v>328</v>
      </c>
      <c r="F71" s="83" t="s">
        <v>342</v>
      </c>
      <c r="G71" s="96" t="s">
        <v>336</v>
      </c>
      <c r="H71" s="83" t="s">
        <v>423</v>
      </c>
      <c r="I71" s="83" t="s">
        <v>332</v>
      </c>
      <c r="J71" s="83"/>
      <c r="K71" s="93">
        <v>3.7299999999999773</v>
      </c>
      <c r="L71" s="96" t="s">
        <v>148</v>
      </c>
      <c r="M71" s="97">
        <v>1.6399999999999998E-2</v>
      </c>
      <c r="N71" s="97">
        <v>7.6999999999998745E-3</v>
      </c>
      <c r="O71" s="93">
        <v>0.17990391592745</v>
      </c>
      <c r="P71" s="95">
        <v>5220000</v>
      </c>
      <c r="Q71" s="83"/>
      <c r="R71" s="93">
        <v>9.390984528741571</v>
      </c>
      <c r="S71" s="94">
        <v>1.4654929612858419E-5</v>
      </c>
      <c r="T71" s="94">
        <v>4.2991300680698587E-3</v>
      </c>
      <c r="U71" s="94">
        <v>3.5949971683364241E-4</v>
      </c>
    </row>
    <row r="72" spans="2:21">
      <c r="B72" s="86" t="s">
        <v>475</v>
      </c>
      <c r="C72" s="83" t="s">
        <v>476</v>
      </c>
      <c r="D72" s="96" t="s">
        <v>135</v>
      </c>
      <c r="E72" s="96" t="s">
        <v>328</v>
      </c>
      <c r="F72" s="83" t="s">
        <v>342</v>
      </c>
      <c r="G72" s="96" t="s">
        <v>336</v>
      </c>
      <c r="H72" s="83" t="s">
        <v>423</v>
      </c>
      <c r="I72" s="83" t="s">
        <v>332</v>
      </c>
      <c r="J72" s="83"/>
      <c r="K72" s="93">
        <v>7.8899999999998682</v>
      </c>
      <c r="L72" s="96" t="s">
        <v>148</v>
      </c>
      <c r="M72" s="97">
        <v>2.7799999999999998E-2</v>
      </c>
      <c r="N72" s="97">
        <v>1.8199999999999564E-2</v>
      </c>
      <c r="O72" s="93">
        <v>6.8690586081390004E-2</v>
      </c>
      <c r="P72" s="95">
        <v>5461001</v>
      </c>
      <c r="Q72" s="83"/>
      <c r="R72" s="93">
        <v>3.7511936496972469</v>
      </c>
      <c r="S72" s="94">
        <v>1.6425295571829262E-5</v>
      </c>
      <c r="T72" s="94">
        <v>1.717271427847535E-3</v>
      </c>
      <c r="U72" s="94">
        <v>1.4360081743580822E-4</v>
      </c>
    </row>
    <row r="73" spans="2:21">
      <c r="B73" s="86" t="s">
        <v>477</v>
      </c>
      <c r="C73" s="83" t="s">
        <v>478</v>
      </c>
      <c r="D73" s="96" t="s">
        <v>135</v>
      </c>
      <c r="E73" s="96" t="s">
        <v>328</v>
      </c>
      <c r="F73" s="83" t="s">
        <v>342</v>
      </c>
      <c r="G73" s="96" t="s">
        <v>336</v>
      </c>
      <c r="H73" s="83" t="s">
        <v>423</v>
      </c>
      <c r="I73" s="83" t="s">
        <v>332</v>
      </c>
      <c r="J73" s="83"/>
      <c r="K73" s="93">
        <v>5.0900000000001135</v>
      </c>
      <c r="L73" s="96" t="s">
        <v>148</v>
      </c>
      <c r="M73" s="97">
        <v>2.4199999999999999E-2</v>
      </c>
      <c r="N73" s="97">
        <v>1.3200000000000092E-2</v>
      </c>
      <c r="O73" s="93">
        <v>8.6041003269649988E-2</v>
      </c>
      <c r="P73" s="95">
        <v>5408000</v>
      </c>
      <c r="Q73" s="83"/>
      <c r="R73" s="93">
        <v>4.6530977000128404</v>
      </c>
      <c r="S73" s="94">
        <v>2.9851508611057196E-6</v>
      </c>
      <c r="T73" s="94">
        <v>2.130157085294715E-3</v>
      </c>
      <c r="U73" s="94">
        <v>1.7812693657776147E-4</v>
      </c>
    </row>
    <row r="74" spans="2:21">
      <c r="B74" s="86" t="s">
        <v>479</v>
      </c>
      <c r="C74" s="83" t="s">
        <v>480</v>
      </c>
      <c r="D74" s="96" t="s">
        <v>135</v>
      </c>
      <c r="E74" s="96" t="s">
        <v>328</v>
      </c>
      <c r="F74" s="83" t="s">
        <v>342</v>
      </c>
      <c r="G74" s="96" t="s">
        <v>336</v>
      </c>
      <c r="H74" s="83" t="s">
        <v>423</v>
      </c>
      <c r="I74" s="83" t="s">
        <v>332</v>
      </c>
      <c r="J74" s="83"/>
      <c r="K74" s="93">
        <v>4.8100000000000289</v>
      </c>
      <c r="L74" s="96" t="s">
        <v>148</v>
      </c>
      <c r="M74" s="97">
        <v>1.95E-2</v>
      </c>
      <c r="N74" s="97">
        <v>1.319999999999999E-2</v>
      </c>
      <c r="O74" s="93">
        <v>0.142572075665825</v>
      </c>
      <c r="P74" s="95">
        <v>5136349</v>
      </c>
      <c r="Q74" s="83"/>
      <c r="R74" s="93">
        <v>7.3230000845793866</v>
      </c>
      <c r="S74" s="94">
        <v>5.7444730112343404E-6</v>
      </c>
      <c r="T74" s="94">
        <v>3.3524205854816953E-3</v>
      </c>
      <c r="U74" s="94">
        <v>2.8033444722667537E-4</v>
      </c>
    </row>
    <row r="75" spans="2:21">
      <c r="B75" s="86" t="s">
        <v>481</v>
      </c>
      <c r="C75" s="83" t="s">
        <v>482</v>
      </c>
      <c r="D75" s="96" t="s">
        <v>135</v>
      </c>
      <c r="E75" s="96" t="s">
        <v>328</v>
      </c>
      <c r="F75" s="83" t="s">
        <v>342</v>
      </c>
      <c r="G75" s="96" t="s">
        <v>336</v>
      </c>
      <c r="H75" s="83" t="s">
        <v>429</v>
      </c>
      <c r="I75" s="83" t="s">
        <v>146</v>
      </c>
      <c r="J75" s="83"/>
      <c r="K75" s="93">
        <v>0.8499999999999992</v>
      </c>
      <c r="L75" s="96" t="s">
        <v>148</v>
      </c>
      <c r="M75" s="97">
        <v>0.05</v>
      </c>
      <c r="N75" s="97">
        <v>4.1999999999999911E-3</v>
      </c>
      <c r="O75" s="93">
        <v>12218.377927230449</v>
      </c>
      <c r="P75" s="95">
        <v>116.22</v>
      </c>
      <c r="Q75" s="83"/>
      <c r="R75" s="93">
        <v>14.200199225452254</v>
      </c>
      <c r="S75" s="94">
        <v>1.2218390145620596E-5</v>
      </c>
      <c r="T75" s="94">
        <v>6.5007564729642727E-3</v>
      </c>
      <c r="U75" s="94">
        <v>5.4360302531724855E-4</v>
      </c>
    </row>
    <row r="76" spans="2:21">
      <c r="B76" s="86" t="s">
        <v>483</v>
      </c>
      <c r="C76" s="83" t="s">
        <v>484</v>
      </c>
      <c r="D76" s="96" t="s">
        <v>135</v>
      </c>
      <c r="E76" s="96" t="s">
        <v>328</v>
      </c>
      <c r="F76" s="83" t="s">
        <v>485</v>
      </c>
      <c r="G76" s="96" t="s">
        <v>389</v>
      </c>
      <c r="H76" s="83" t="s">
        <v>423</v>
      </c>
      <c r="I76" s="83" t="s">
        <v>332</v>
      </c>
      <c r="J76" s="83"/>
      <c r="K76" s="93">
        <v>0.77000000000004343</v>
      </c>
      <c r="L76" s="96" t="s">
        <v>148</v>
      </c>
      <c r="M76" s="97">
        <v>5.0999999999999997E-2</v>
      </c>
      <c r="N76" s="97">
        <v>-5.7000000000001997E-3</v>
      </c>
      <c r="O76" s="93">
        <v>3177.6207768136783</v>
      </c>
      <c r="P76" s="95">
        <v>118.25</v>
      </c>
      <c r="Q76" s="83"/>
      <c r="R76" s="93">
        <v>3.7575366168488986</v>
      </c>
      <c r="S76" s="94">
        <v>7.0633950202547758E-6</v>
      </c>
      <c r="T76" s="94">
        <v>1.7201751958943236E-3</v>
      </c>
      <c r="U76" s="94">
        <v>1.4384363488353428E-4</v>
      </c>
    </row>
    <row r="77" spans="2:21">
      <c r="B77" s="86" t="s">
        <v>486</v>
      </c>
      <c r="C77" s="83" t="s">
        <v>487</v>
      </c>
      <c r="D77" s="96" t="s">
        <v>135</v>
      </c>
      <c r="E77" s="96" t="s">
        <v>328</v>
      </c>
      <c r="F77" s="83" t="s">
        <v>485</v>
      </c>
      <c r="G77" s="96" t="s">
        <v>389</v>
      </c>
      <c r="H77" s="83" t="s">
        <v>423</v>
      </c>
      <c r="I77" s="83" t="s">
        <v>332</v>
      </c>
      <c r="J77" s="83"/>
      <c r="K77" s="93">
        <v>2.159999999999993</v>
      </c>
      <c r="L77" s="96" t="s">
        <v>148</v>
      </c>
      <c r="M77" s="97">
        <v>2.5499999999999998E-2</v>
      </c>
      <c r="N77" s="97">
        <v>-1.3000000000000483E-3</v>
      </c>
      <c r="O77" s="93">
        <v>12594.885236526048</v>
      </c>
      <c r="P77" s="95">
        <v>108.64</v>
      </c>
      <c r="Q77" s="83"/>
      <c r="R77" s="93">
        <v>13.683083549087293</v>
      </c>
      <c r="S77" s="94">
        <v>1.1300187599650639E-5</v>
      </c>
      <c r="T77" s="94">
        <v>6.264024366109359E-3</v>
      </c>
      <c r="U77" s="94">
        <v>5.2380713079154941E-4</v>
      </c>
    </row>
    <row r="78" spans="2:21">
      <c r="B78" s="86" t="s">
        <v>488</v>
      </c>
      <c r="C78" s="83" t="s">
        <v>489</v>
      </c>
      <c r="D78" s="96" t="s">
        <v>135</v>
      </c>
      <c r="E78" s="96" t="s">
        <v>328</v>
      </c>
      <c r="F78" s="83" t="s">
        <v>485</v>
      </c>
      <c r="G78" s="96" t="s">
        <v>389</v>
      </c>
      <c r="H78" s="83" t="s">
        <v>423</v>
      </c>
      <c r="I78" s="83" t="s">
        <v>332</v>
      </c>
      <c r="J78" s="83"/>
      <c r="K78" s="93">
        <v>6.510000000000062</v>
      </c>
      <c r="L78" s="96" t="s">
        <v>148</v>
      </c>
      <c r="M78" s="97">
        <v>2.35E-2</v>
      </c>
      <c r="N78" s="97">
        <v>4.4000000000000757E-3</v>
      </c>
      <c r="O78" s="93">
        <v>8990.6610026854923</v>
      </c>
      <c r="P78" s="95">
        <v>115.27</v>
      </c>
      <c r="Q78" s="93">
        <v>0.20647776434677598</v>
      </c>
      <c r="R78" s="93">
        <v>10.582695308814227</v>
      </c>
      <c r="S78" s="94">
        <v>1.1453826121311101E-5</v>
      </c>
      <c r="T78" s="94">
        <v>4.8446873130395607E-3</v>
      </c>
      <c r="U78" s="94">
        <v>4.0512003349719555E-4</v>
      </c>
    </row>
    <row r="79" spans="2:21">
      <c r="B79" s="86" t="s">
        <v>490</v>
      </c>
      <c r="C79" s="83" t="s">
        <v>491</v>
      </c>
      <c r="D79" s="96" t="s">
        <v>135</v>
      </c>
      <c r="E79" s="96" t="s">
        <v>328</v>
      </c>
      <c r="F79" s="83" t="s">
        <v>485</v>
      </c>
      <c r="G79" s="96" t="s">
        <v>389</v>
      </c>
      <c r="H79" s="83" t="s">
        <v>423</v>
      </c>
      <c r="I79" s="83" t="s">
        <v>332</v>
      </c>
      <c r="J79" s="83"/>
      <c r="K79" s="93">
        <v>5.1999999999999771</v>
      </c>
      <c r="L79" s="96" t="s">
        <v>148</v>
      </c>
      <c r="M79" s="97">
        <v>1.7600000000000001E-2</v>
      </c>
      <c r="N79" s="97">
        <v>2.1999999999999771E-3</v>
      </c>
      <c r="O79" s="93">
        <v>13753.185559252959</v>
      </c>
      <c r="P79" s="95">
        <v>111.33</v>
      </c>
      <c r="Q79" s="83"/>
      <c r="R79" s="93">
        <v>15.311421506946839</v>
      </c>
      <c r="S79" s="94">
        <v>1.0645430689217457E-5</v>
      </c>
      <c r="T79" s="94">
        <v>7.0094666202402513E-3</v>
      </c>
      <c r="U79" s="94">
        <v>5.861421322994714E-4</v>
      </c>
    </row>
    <row r="80" spans="2:21">
      <c r="B80" s="86" t="s">
        <v>492</v>
      </c>
      <c r="C80" s="83" t="s">
        <v>493</v>
      </c>
      <c r="D80" s="96" t="s">
        <v>135</v>
      </c>
      <c r="E80" s="96" t="s">
        <v>328</v>
      </c>
      <c r="F80" s="83" t="s">
        <v>485</v>
      </c>
      <c r="G80" s="96" t="s">
        <v>389</v>
      </c>
      <c r="H80" s="83" t="s">
        <v>423</v>
      </c>
      <c r="I80" s="83" t="s">
        <v>332</v>
      </c>
      <c r="J80" s="83"/>
      <c r="K80" s="93">
        <v>5.7399999999999709</v>
      </c>
      <c r="L80" s="96" t="s">
        <v>148</v>
      </c>
      <c r="M80" s="97">
        <v>2.1499999999999998E-2</v>
      </c>
      <c r="N80" s="97">
        <v>4.2999999999999081E-3</v>
      </c>
      <c r="O80" s="93">
        <v>9889.8727038270772</v>
      </c>
      <c r="P80" s="95">
        <v>114.14</v>
      </c>
      <c r="Q80" s="83"/>
      <c r="R80" s="93">
        <v>11.288301147883411</v>
      </c>
      <c r="S80" s="94">
        <v>1.2613959846283717E-5</v>
      </c>
      <c r="T80" s="94">
        <v>5.1677089589238492E-3</v>
      </c>
      <c r="U80" s="94">
        <v>4.3213158894861621E-4</v>
      </c>
    </row>
    <row r="81" spans="2:21">
      <c r="B81" s="86" t="s">
        <v>494</v>
      </c>
      <c r="C81" s="83" t="s">
        <v>495</v>
      </c>
      <c r="D81" s="96" t="s">
        <v>135</v>
      </c>
      <c r="E81" s="96" t="s">
        <v>328</v>
      </c>
      <c r="F81" s="83" t="s">
        <v>367</v>
      </c>
      <c r="G81" s="96" t="s">
        <v>336</v>
      </c>
      <c r="H81" s="83" t="s">
        <v>423</v>
      </c>
      <c r="I81" s="83" t="s">
        <v>332</v>
      </c>
      <c r="J81" s="83"/>
      <c r="K81" s="93">
        <v>0.749999999999998</v>
      </c>
      <c r="L81" s="96" t="s">
        <v>148</v>
      </c>
      <c r="M81" s="97">
        <v>6.5000000000000002E-2</v>
      </c>
      <c r="N81" s="97">
        <v>1.900000000000005E-3</v>
      </c>
      <c r="O81" s="93">
        <v>24049.299336403692</v>
      </c>
      <c r="P81" s="95">
        <v>117.35</v>
      </c>
      <c r="Q81" s="93">
        <v>0.43792760526427904</v>
      </c>
      <c r="R81" s="93">
        <v>28.659782048163489</v>
      </c>
      <c r="S81" s="94">
        <v>1.5269396404065835E-5</v>
      </c>
      <c r="T81" s="94">
        <v>1.3120257026352415E-2</v>
      </c>
      <c r="U81" s="94">
        <v>1.0971356090828689E-3</v>
      </c>
    </row>
    <row r="82" spans="2:21">
      <c r="B82" s="86" t="s">
        <v>496</v>
      </c>
      <c r="C82" s="83" t="s">
        <v>497</v>
      </c>
      <c r="D82" s="96" t="s">
        <v>135</v>
      </c>
      <c r="E82" s="96" t="s">
        <v>328</v>
      </c>
      <c r="F82" s="83" t="s">
        <v>498</v>
      </c>
      <c r="G82" s="96" t="s">
        <v>389</v>
      </c>
      <c r="H82" s="83" t="s">
        <v>423</v>
      </c>
      <c r="I82" s="83" t="s">
        <v>332</v>
      </c>
      <c r="J82" s="83"/>
      <c r="K82" s="93">
        <v>7.5300000000000988</v>
      </c>
      <c r="L82" s="96" t="s">
        <v>148</v>
      </c>
      <c r="M82" s="97">
        <v>3.5000000000000003E-2</v>
      </c>
      <c r="N82" s="97">
        <v>4.7999999999999996E-3</v>
      </c>
      <c r="O82" s="93">
        <v>3078.5136592637573</v>
      </c>
      <c r="P82" s="95">
        <v>127.91</v>
      </c>
      <c r="Q82" s="83"/>
      <c r="R82" s="93">
        <v>3.937727039549225</v>
      </c>
      <c r="S82" s="94">
        <v>6.9647692140326346E-6</v>
      </c>
      <c r="T82" s="94">
        <v>1.8026651693191864E-3</v>
      </c>
      <c r="U82" s="94">
        <v>1.5074157042358806E-4</v>
      </c>
    </row>
    <row r="83" spans="2:21">
      <c r="B83" s="86" t="s">
        <v>499</v>
      </c>
      <c r="C83" s="83" t="s">
        <v>500</v>
      </c>
      <c r="D83" s="96" t="s">
        <v>135</v>
      </c>
      <c r="E83" s="96" t="s">
        <v>328</v>
      </c>
      <c r="F83" s="83" t="s">
        <v>498</v>
      </c>
      <c r="G83" s="96" t="s">
        <v>389</v>
      </c>
      <c r="H83" s="83" t="s">
        <v>423</v>
      </c>
      <c r="I83" s="83" t="s">
        <v>332</v>
      </c>
      <c r="J83" s="83"/>
      <c r="K83" s="93">
        <v>3.3399999999999412</v>
      </c>
      <c r="L83" s="96" t="s">
        <v>148</v>
      </c>
      <c r="M83" s="97">
        <v>0.04</v>
      </c>
      <c r="N83" s="97">
        <v>-3.7999999999997181E-3</v>
      </c>
      <c r="O83" s="93">
        <v>2962.3911391188535</v>
      </c>
      <c r="P83" s="95">
        <v>116.19</v>
      </c>
      <c r="Q83" s="83"/>
      <c r="R83" s="93">
        <v>3.4420024436199479</v>
      </c>
      <c r="S83" s="94">
        <v>4.4717540684394313E-6</v>
      </c>
      <c r="T83" s="94">
        <v>1.5757257563834349E-3</v>
      </c>
      <c r="U83" s="94">
        <v>1.3176455567943449E-4</v>
      </c>
    </row>
    <row r="84" spans="2:21">
      <c r="B84" s="86" t="s">
        <v>501</v>
      </c>
      <c r="C84" s="83" t="s">
        <v>502</v>
      </c>
      <c r="D84" s="96" t="s">
        <v>135</v>
      </c>
      <c r="E84" s="96" t="s">
        <v>328</v>
      </c>
      <c r="F84" s="83" t="s">
        <v>498</v>
      </c>
      <c r="G84" s="96" t="s">
        <v>389</v>
      </c>
      <c r="H84" s="83" t="s">
        <v>423</v>
      </c>
      <c r="I84" s="83" t="s">
        <v>332</v>
      </c>
      <c r="J84" s="83"/>
      <c r="K84" s="93">
        <v>6.0900000000000034</v>
      </c>
      <c r="L84" s="96" t="s">
        <v>148</v>
      </c>
      <c r="M84" s="97">
        <v>0.04</v>
      </c>
      <c r="N84" s="97">
        <v>1.9999999999999298E-3</v>
      </c>
      <c r="O84" s="93">
        <v>9959.6776833041804</v>
      </c>
      <c r="P84" s="95">
        <v>127.13</v>
      </c>
      <c r="Q84" s="83"/>
      <c r="R84" s="93">
        <v>12.661738354538183</v>
      </c>
      <c r="S84" s="94">
        <v>9.8982887144594553E-6</v>
      </c>
      <c r="T84" s="94">
        <v>5.7964593496484989E-3</v>
      </c>
      <c r="U84" s="94">
        <v>4.8470864147916106E-4</v>
      </c>
    </row>
    <row r="85" spans="2:21">
      <c r="B85" s="86" t="s">
        <v>503</v>
      </c>
      <c r="C85" s="83" t="s">
        <v>504</v>
      </c>
      <c r="D85" s="96" t="s">
        <v>135</v>
      </c>
      <c r="E85" s="96" t="s">
        <v>328</v>
      </c>
      <c r="F85" s="83" t="s">
        <v>505</v>
      </c>
      <c r="G85" s="96" t="s">
        <v>143</v>
      </c>
      <c r="H85" s="83" t="s">
        <v>423</v>
      </c>
      <c r="I85" s="83" t="s">
        <v>332</v>
      </c>
      <c r="J85" s="83"/>
      <c r="K85" s="93">
        <v>4.8000000000000176</v>
      </c>
      <c r="L85" s="96" t="s">
        <v>148</v>
      </c>
      <c r="M85" s="97">
        <v>4.2999999999999997E-2</v>
      </c>
      <c r="N85" s="97">
        <v>0</v>
      </c>
      <c r="O85" s="93">
        <v>1959.9452420578291</v>
      </c>
      <c r="P85" s="95">
        <v>122.48</v>
      </c>
      <c r="Q85" s="93">
        <v>0.10539382218366299</v>
      </c>
      <c r="R85" s="93">
        <v>2.5059348148132612</v>
      </c>
      <c r="S85" s="94">
        <v>2.1354017807157852E-6</v>
      </c>
      <c r="T85" s="94">
        <v>1.1472002406152867E-3</v>
      </c>
      <c r="U85" s="94">
        <v>9.5930608081797722E-5</v>
      </c>
    </row>
    <row r="86" spans="2:21">
      <c r="B86" s="86" t="s">
        <v>506</v>
      </c>
      <c r="C86" s="83" t="s">
        <v>507</v>
      </c>
      <c r="D86" s="96" t="s">
        <v>135</v>
      </c>
      <c r="E86" s="96" t="s">
        <v>328</v>
      </c>
      <c r="F86" s="83" t="s">
        <v>508</v>
      </c>
      <c r="G86" s="96" t="s">
        <v>509</v>
      </c>
      <c r="H86" s="83" t="s">
        <v>510</v>
      </c>
      <c r="I86" s="83" t="s">
        <v>332</v>
      </c>
      <c r="J86" s="83"/>
      <c r="K86" s="93">
        <v>7.7999999999999803</v>
      </c>
      <c r="L86" s="96" t="s">
        <v>148</v>
      </c>
      <c r="M86" s="97">
        <v>5.1500000000000004E-2</v>
      </c>
      <c r="N86" s="97">
        <v>1.3199999999999972E-2</v>
      </c>
      <c r="O86" s="93">
        <v>22579.020752333905</v>
      </c>
      <c r="P86" s="95">
        <v>163</v>
      </c>
      <c r="Q86" s="83"/>
      <c r="R86" s="93">
        <v>36.803801984829924</v>
      </c>
      <c r="S86" s="94">
        <v>6.3584570166937591E-6</v>
      </c>
      <c r="T86" s="94">
        <v>1.6848535022927373E-2</v>
      </c>
      <c r="U86" s="94">
        <v>1.4088998178469797E-3</v>
      </c>
    </row>
    <row r="87" spans="2:21">
      <c r="B87" s="86" t="s">
        <v>511</v>
      </c>
      <c r="C87" s="83" t="s">
        <v>512</v>
      </c>
      <c r="D87" s="96" t="s">
        <v>135</v>
      </c>
      <c r="E87" s="96" t="s">
        <v>328</v>
      </c>
      <c r="F87" s="83" t="s">
        <v>513</v>
      </c>
      <c r="G87" s="96" t="s">
        <v>172</v>
      </c>
      <c r="H87" s="83" t="s">
        <v>510</v>
      </c>
      <c r="I87" s="83" t="s">
        <v>332</v>
      </c>
      <c r="J87" s="83"/>
      <c r="K87" s="93">
        <v>1.6499999999999984</v>
      </c>
      <c r="L87" s="96" t="s">
        <v>148</v>
      </c>
      <c r="M87" s="97">
        <v>3.7000000000000005E-2</v>
      </c>
      <c r="N87" s="97">
        <v>-3.9999999999997427E-4</v>
      </c>
      <c r="O87" s="93">
        <v>12237.768329105449</v>
      </c>
      <c r="P87" s="95">
        <v>112.31</v>
      </c>
      <c r="Q87" s="83"/>
      <c r="R87" s="93">
        <v>13.744237669297435</v>
      </c>
      <c r="S87" s="94">
        <v>5.0991013967434582E-6</v>
      </c>
      <c r="T87" s="94">
        <v>6.2920203143698571E-3</v>
      </c>
      <c r="U87" s="94">
        <v>5.2614819405615932E-4</v>
      </c>
    </row>
    <row r="88" spans="2:21">
      <c r="B88" s="86" t="s">
        <v>514</v>
      </c>
      <c r="C88" s="83" t="s">
        <v>515</v>
      </c>
      <c r="D88" s="96" t="s">
        <v>135</v>
      </c>
      <c r="E88" s="96" t="s">
        <v>328</v>
      </c>
      <c r="F88" s="83" t="s">
        <v>513</v>
      </c>
      <c r="G88" s="96" t="s">
        <v>172</v>
      </c>
      <c r="H88" s="83" t="s">
        <v>510</v>
      </c>
      <c r="I88" s="83" t="s">
        <v>332</v>
      </c>
      <c r="J88" s="83"/>
      <c r="K88" s="93">
        <v>4.7300000000000093</v>
      </c>
      <c r="L88" s="96" t="s">
        <v>148</v>
      </c>
      <c r="M88" s="97">
        <v>2.2000000000000002E-2</v>
      </c>
      <c r="N88" s="97">
        <v>7.4000000000000697E-3</v>
      </c>
      <c r="O88" s="93">
        <v>10986.477000384601</v>
      </c>
      <c r="P88" s="95">
        <v>108.92</v>
      </c>
      <c r="Q88" s="83"/>
      <c r="R88" s="93">
        <v>11.966471229243975</v>
      </c>
      <c r="S88" s="94">
        <v>1.2460790252353824E-5</v>
      </c>
      <c r="T88" s="94">
        <v>5.47817069795871E-3</v>
      </c>
      <c r="U88" s="94">
        <v>4.5809286611481784E-4</v>
      </c>
    </row>
    <row r="89" spans="2:21">
      <c r="B89" s="86" t="s">
        <v>516</v>
      </c>
      <c r="C89" s="83" t="s">
        <v>517</v>
      </c>
      <c r="D89" s="96" t="s">
        <v>135</v>
      </c>
      <c r="E89" s="96" t="s">
        <v>328</v>
      </c>
      <c r="F89" s="83" t="s">
        <v>438</v>
      </c>
      <c r="G89" s="96" t="s">
        <v>389</v>
      </c>
      <c r="H89" s="83" t="s">
        <v>518</v>
      </c>
      <c r="I89" s="83" t="s">
        <v>146</v>
      </c>
      <c r="J89" s="83"/>
      <c r="K89" s="93">
        <v>2.2099999999999742</v>
      </c>
      <c r="L89" s="96" t="s">
        <v>148</v>
      </c>
      <c r="M89" s="97">
        <v>2.8500000000000001E-2</v>
      </c>
      <c r="N89" s="97">
        <v>7.0000000000016414E-4</v>
      </c>
      <c r="O89" s="93">
        <v>2725.8007552165132</v>
      </c>
      <c r="P89" s="95">
        <v>108.66</v>
      </c>
      <c r="Q89" s="83"/>
      <c r="R89" s="93">
        <v>2.9618550342825345</v>
      </c>
      <c r="S89" s="94">
        <v>6.3671740533457178E-6</v>
      </c>
      <c r="T89" s="94">
        <v>1.3559174755508252E-3</v>
      </c>
      <c r="U89" s="94">
        <v>1.1338385691809408E-4</v>
      </c>
    </row>
    <row r="90" spans="2:21">
      <c r="B90" s="86" t="s">
        <v>519</v>
      </c>
      <c r="C90" s="83" t="s">
        <v>520</v>
      </c>
      <c r="D90" s="96" t="s">
        <v>135</v>
      </c>
      <c r="E90" s="96" t="s">
        <v>328</v>
      </c>
      <c r="F90" s="83" t="s">
        <v>438</v>
      </c>
      <c r="G90" s="96" t="s">
        <v>389</v>
      </c>
      <c r="H90" s="83" t="s">
        <v>518</v>
      </c>
      <c r="I90" s="83" t="s">
        <v>146</v>
      </c>
      <c r="J90" s="83"/>
      <c r="K90" s="93">
        <v>0.29000000000001475</v>
      </c>
      <c r="L90" s="96" t="s">
        <v>148</v>
      </c>
      <c r="M90" s="97">
        <v>3.7699999999999997E-2</v>
      </c>
      <c r="N90" s="97">
        <v>-7.0000000000044289E-4</v>
      </c>
      <c r="O90" s="93">
        <v>2005.0023733085584</v>
      </c>
      <c r="P90" s="95">
        <v>112.01</v>
      </c>
      <c r="Q90" s="83"/>
      <c r="R90" s="93">
        <v>2.2458031062740651</v>
      </c>
      <c r="S90" s="94">
        <v>5.8732623181141301E-6</v>
      </c>
      <c r="T90" s="94">
        <v>1.0281136798381382E-3</v>
      </c>
      <c r="U90" s="94">
        <v>8.5972410911620481E-5</v>
      </c>
    </row>
    <row r="91" spans="2:21">
      <c r="B91" s="86" t="s">
        <v>521</v>
      </c>
      <c r="C91" s="83" t="s">
        <v>522</v>
      </c>
      <c r="D91" s="96" t="s">
        <v>135</v>
      </c>
      <c r="E91" s="96" t="s">
        <v>328</v>
      </c>
      <c r="F91" s="83" t="s">
        <v>438</v>
      </c>
      <c r="G91" s="96" t="s">
        <v>389</v>
      </c>
      <c r="H91" s="83" t="s">
        <v>518</v>
      </c>
      <c r="I91" s="83" t="s">
        <v>146</v>
      </c>
      <c r="J91" s="83"/>
      <c r="K91" s="93">
        <v>4.1099999999998866</v>
      </c>
      <c r="L91" s="96" t="s">
        <v>148</v>
      </c>
      <c r="M91" s="97">
        <v>2.5000000000000001E-2</v>
      </c>
      <c r="N91" s="97">
        <v>3.1999999999997321E-3</v>
      </c>
      <c r="O91" s="93">
        <v>2077.6241644192191</v>
      </c>
      <c r="P91" s="95">
        <v>111.36</v>
      </c>
      <c r="Q91" s="83"/>
      <c r="R91" s="93">
        <v>2.3136422463569093</v>
      </c>
      <c r="S91" s="94">
        <v>4.5902426253249291E-6</v>
      </c>
      <c r="T91" s="94">
        <v>1.059169985599217E-3</v>
      </c>
      <c r="U91" s="94">
        <v>8.8569385869398241E-5</v>
      </c>
    </row>
    <row r="92" spans="2:21">
      <c r="B92" s="86" t="s">
        <v>523</v>
      </c>
      <c r="C92" s="83" t="s">
        <v>524</v>
      </c>
      <c r="D92" s="96" t="s">
        <v>135</v>
      </c>
      <c r="E92" s="96" t="s">
        <v>328</v>
      </c>
      <c r="F92" s="83" t="s">
        <v>438</v>
      </c>
      <c r="G92" s="96" t="s">
        <v>389</v>
      </c>
      <c r="H92" s="83" t="s">
        <v>518</v>
      </c>
      <c r="I92" s="83" t="s">
        <v>146</v>
      </c>
      <c r="J92" s="83"/>
      <c r="K92" s="93">
        <v>5.139999999999862</v>
      </c>
      <c r="L92" s="96" t="s">
        <v>148</v>
      </c>
      <c r="M92" s="97">
        <v>1.34E-2</v>
      </c>
      <c r="N92" s="97">
        <v>2.2999999999995945E-3</v>
      </c>
      <c r="O92" s="93">
        <v>2411.5413357937332</v>
      </c>
      <c r="P92" s="95">
        <v>108.38</v>
      </c>
      <c r="Q92" s="83"/>
      <c r="R92" s="93">
        <v>2.6136283503627959</v>
      </c>
      <c r="S92" s="94">
        <v>7.4581234575649113E-6</v>
      </c>
      <c r="T92" s="94">
        <v>1.1965016227441525E-3</v>
      </c>
      <c r="U92" s="94">
        <v>1.0005326374333991E-4</v>
      </c>
    </row>
    <row r="93" spans="2:21">
      <c r="B93" s="86" t="s">
        <v>525</v>
      </c>
      <c r="C93" s="83" t="s">
        <v>526</v>
      </c>
      <c r="D93" s="96" t="s">
        <v>135</v>
      </c>
      <c r="E93" s="96" t="s">
        <v>328</v>
      </c>
      <c r="F93" s="83" t="s">
        <v>438</v>
      </c>
      <c r="G93" s="96" t="s">
        <v>389</v>
      </c>
      <c r="H93" s="83" t="s">
        <v>518</v>
      </c>
      <c r="I93" s="83" t="s">
        <v>146</v>
      </c>
      <c r="J93" s="83"/>
      <c r="K93" s="93">
        <v>5.0500000000001322</v>
      </c>
      <c r="L93" s="96" t="s">
        <v>148</v>
      </c>
      <c r="M93" s="97">
        <v>1.95E-2</v>
      </c>
      <c r="N93" s="97">
        <v>6.7000000000001815E-3</v>
      </c>
      <c r="O93" s="93">
        <v>4392.0514289020857</v>
      </c>
      <c r="P93" s="95">
        <v>108.99</v>
      </c>
      <c r="Q93" s="83"/>
      <c r="R93" s="93">
        <v>4.7868968850730429</v>
      </c>
      <c r="S93" s="94">
        <v>6.4315356243479008E-6</v>
      </c>
      <c r="T93" s="94">
        <v>2.1914094596134108E-3</v>
      </c>
      <c r="U93" s="94">
        <v>1.8324895216563727E-4</v>
      </c>
    </row>
    <row r="94" spans="2:21">
      <c r="B94" s="86" t="s">
        <v>527</v>
      </c>
      <c r="C94" s="83" t="s">
        <v>528</v>
      </c>
      <c r="D94" s="96" t="s">
        <v>135</v>
      </c>
      <c r="E94" s="96" t="s">
        <v>328</v>
      </c>
      <c r="F94" s="83" t="s">
        <v>438</v>
      </c>
      <c r="G94" s="96" t="s">
        <v>389</v>
      </c>
      <c r="H94" s="83" t="s">
        <v>518</v>
      </c>
      <c r="I94" s="83" t="s">
        <v>146</v>
      </c>
      <c r="J94" s="83"/>
      <c r="K94" s="93">
        <v>6.2100000000000577</v>
      </c>
      <c r="L94" s="96" t="s">
        <v>148</v>
      </c>
      <c r="M94" s="97">
        <v>3.3500000000000002E-2</v>
      </c>
      <c r="N94" s="97">
        <v>9.7000000000000784E-3</v>
      </c>
      <c r="O94" s="93">
        <v>5110.4309963906944</v>
      </c>
      <c r="P94" s="95">
        <v>116.44</v>
      </c>
      <c r="Q94" s="83"/>
      <c r="R94" s="93">
        <v>5.9505858838688477</v>
      </c>
      <c r="S94" s="94">
        <v>1.0320537746335497E-5</v>
      </c>
      <c r="T94" s="94">
        <v>2.7241385200536322E-3</v>
      </c>
      <c r="U94" s="94">
        <v>2.2779655676120962E-4</v>
      </c>
    </row>
    <row r="95" spans="2:21">
      <c r="B95" s="86" t="s">
        <v>529</v>
      </c>
      <c r="C95" s="83" t="s">
        <v>530</v>
      </c>
      <c r="D95" s="96" t="s">
        <v>135</v>
      </c>
      <c r="E95" s="96" t="s">
        <v>328</v>
      </c>
      <c r="F95" s="83" t="s">
        <v>335</v>
      </c>
      <c r="G95" s="96" t="s">
        <v>336</v>
      </c>
      <c r="H95" s="83" t="s">
        <v>518</v>
      </c>
      <c r="I95" s="83" t="s">
        <v>146</v>
      </c>
      <c r="J95" s="83"/>
      <c r="K95" s="93">
        <v>1.7199999999999911</v>
      </c>
      <c r="L95" s="96" t="s">
        <v>148</v>
      </c>
      <c r="M95" s="97">
        <v>2.7999999999999997E-2</v>
      </c>
      <c r="N95" s="97">
        <v>5.1999999999999434E-3</v>
      </c>
      <c r="O95" s="93">
        <v>0.23408841550717999</v>
      </c>
      <c r="P95" s="95">
        <v>5344000</v>
      </c>
      <c r="Q95" s="83"/>
      <c r="R95" s="93">
        <v>12.509685268156662</v>
      </c>
      <c r="S95" s="94">
        <v>1.3235054871215022E-5</v>
      </c>
      <c r="T95" s="94">
        <v>5.7268504610804311E-3</v>
      </c>
      <c r="U95" s="94">
        <v>4.7888784161195444E-4</v>
      </c>
    </row>
    <row r="96" spans="2:21">
      <c r="B96" s="86" t="s">
        <v>531</v>
      </c>
      <c r="C96" s="83" t="s">
        <v>532</v>
      </c>
      <c r="D96" s="96" t="s">
        <v>135</v>
      </c>
      <c r="E96" s="96" t="s">
        <v>328</v>
      </c>
      <c r="F96" s="83" t="s">
        <v>335</v>
      </c>
      <c r="G96" s="96" t="s">
        <v>336</v>
      </c>
      <c r="H96" s="83" t="s">
        <v>518</v>
      </c>
      <c r="I96" s="83" t="s">
        <v>146</v>
      </c>
      <c r="J96" s="83"/>
      <c r="K96" s="93">
        <v>2.9700000000004079</v>
      </c>
      <c r="L96" s="96" t="s">
        <v>148</v>
      </c>
      <c r="M96" s="97">
        <v>1.49E-2</v>
      </c>
      <c r="N96" s="97">
        <v>1.1000000000002006E-2</v>
      </c>
      <c r="O96" s="93">
        <v>1.2657271555370001E-2</v>
      </c>
      <c r="P96" s="95">
        <v>5147654</v>
      </c>
      <c r="Q96" s="93">
        <v>9.5999950743190007E-3</v>
      </c>
      <c r="R96" s="93">
        <v>0.66115251783045403</v>
      </c>
      <c r="S96" s="94">
        <v>2.0928028365360399E-6</v>
      </c>
      <c r="T96" s="94">
        <v>3.0267121197844084E-4</v>
      </c>
      <c r="U96" s="94">
        <v>2.5309821586485837E-5</v>
      </c>
    </row>
    <row r="97" spans="2:21">
      <c r="B97" s="86" t="s">
        <v>533</v>
      </c>
      <c r="C97" s="83" t="s">
        <v>534</v>
      </c>
      <c r="D97" s="96" t="s">
        <v>135</v>
      </c>
      <c r="E97" s="96" t="s">
        <v>328</v>
      </c>
      <c r="F97" s="83" t="s">
        <v>335</v>
      </c>
      <c r="G97" s="96" t="s">
        <v>336</v>
      </c>
      <c r="H97" s="83" t="s">
        <v>518</v>
      </c>
      <c r="I97" s="83" t="s">
        <v>146</v>
      </c>
      <c r="J97" s="83"/>
      <c r="K97" s="93">
        <v>4.5899999999999705</v>
      </c>
      <c r="L97" s="96" t="s">
        <v>148</v>
      </c>
      <c r="M97" s="97">
        <v>2.2000000000000002E-2</v>
      </c>
      <c r="N97" s="97">
        <v>1.5600000000000065E-2</v>
      </c>
      <c r="O97" s="93">
        <v>5.3331200373749998E-2</v>
      </c>
      <c r="P97" s="95">
        <v>5210000</v>
      </c>
      <c r="Q97" s="83"/>
      <c r="R97" s="93">
        <v>2.778555584270622</v>
      </c>
      <c r="S97" s="94">
        <v>1.059419951802742E-5</v>
      </c>
      <c r="T97" s="94">
        <v>1.2720042101636783E-3</v>
      </c>
      <c r="U97" s="94">
        <v>1.063669035652942E-4</v>
      </c>
    </row>
    <row r="98" spans="2:21">
      <c r="B98" s="86" t="s">
        <v>535</v>
      </c>
      <c r="C98" s="83" t="s">
        <v>536</v>
      </c>
      <c r="D98" s="96" t="s">
        <v>135</v>
      </c>
      <c r="E98" s="96" t="s">
        <v>328</v>
      </c>
      <c r="F98" s="83" t="s">
        <v>537</v>
      </c>
      <c r="G98" s="96" t="s">
        <v>389</v>
      </c>
      <c r="H98" s="83" t="s">
        <v>518</v>
      </c>
      <c r="I98" s="83" t="s">
        <v>146</v>
      </c>
      <c r="J98" s="83"/>
      <c r="K98" s="93">
        <v>5.6700000000000079</v>
      </c>
      <c r="L98" s="96" t="s">
        <v>148</v>
      </c>
      <c r="M98" s="97">
        <v>0.04</v>
      </c>
      <c r="N98" s="97">
        <v>1.189999999999989E-2</v>
      </c>
      <c r="O98" s="93">
        <v>2714.1063162288137</v>
      </c>
      <c r="P98" s="95">
        <v>118.7</v>
      </c>
      <c r="Q98" s="83"/>
      <c r="R98" s="93">
        <v>3.2216441222860444</v>
      </c>
      <c r="S98" s="94">
        <v>9.1760950659926541E-7</v>
      </c>
      <c r="T98" s="94">
        <v>1.4748471869324284E-3</v>
      </c>
      <c r="U98" s="94">
        <v>1.2332893810610953E-4</v>
      </c>
    </row>
    <row r="99" spans="2:21">
      <c r="B99" s="86" t="s">
        <v>538</v>
      </c>
      <c r="C99" s="83" t="s">
        <v>539</v>
      </c>
      <c r="D99" s="96" t="s">
        <v>135</v>
      </c>
      <c r="E99" s="96" t="s">
        <v>328</v>
      </c>
      <c r="F99" s="83" t="s">
        <v>537</v>
      </c>
      <c r="G99" s="96" t="s">
        <v>389</v>
      </c>
      <c r="H99" s="83" t="s">
        <v>518</v>
      </c>
      <c r="I99" s="83" t="s">
        <v>146</v>
      </c>
      <c r="J99" s="83"/>
      <c r="K99" s="93">
        <v>5.9599999999999307</v>
      </c>
      <c r="L99" s="96" t="s">
        <v>148</v>
      </c>
      <c r="M99" s="97">
        <v>2.7799999999999998E-2</v>
      </c>
      <c r="N99" s="97">
        <v>1.2899999999999728E-2</v>
      </c>
      <c r="O99" s="93">
        <v>7089.810148732754</v>
      </c>
      <c r="P99" s="95">
        <v>112.17</v>
      </c>
      <c r="Q99" s="83"/>
      <c r="R99" s="93">
        <v>7.9526399641254031</v>
      </c>
      <c r="S99" s="94">
        <v>3.9363559964315084E-6</v>
      </c>
      <c r="T99" s="94">
        <v>3.6406655218808081E-3</v>
      </c>
      <c r="U99" s="94">
        <v>3.0443792197005186E-4</v>
      </c>
    </row>
    <row r="100" spans="2:21">
      <c r="B100" s="86" t="s">
        <v>540</v>
      </c>
      <c r="C100" s="83" t="s">
        <v>541</v>
      </c>
      <c r="D100" s="96" t="s">
        <v>135</v>
      </c>
      <c r="E100" s="96" t="s">
        <v>328</v>
      </c>
      <c r="F100" s="83" t="s">
        <v>383</v>
      </c>
      <c r="G100" s="96" t="s">
        <v>336</v>
      </c>
      <c r="H100" s="83" t="s">
        <v>510</v>
      </c>
      <c r="I100" s="83" t="s">
        <v>332</v>
      </c>
      <c r="J100" s="83"/>
      <c r="K100" s="93">
        <v>0.55000000000000226</v>
      </c>
      <c r="L100" s="96" t="s">
        <v>148</v>
      </c>
      <c r="M100" s="97">
        <v>6.4000000000000001E-2</v>
      </c>
      <c r="N100" s="97">
        <v>9.5000000000000223E-3</v>
      </c>
      <c r="O100" s="93">
        <v>21033.181399831359</v>
      </c>
      <c r="P100" s="95">
        <v>119.03</v>
      </c>
      <c r="Q100" s="83"/>
      <c r="R100" s="93">
        <v>25.035797666694684</v>
      </c>
      <c r="S100" s="94">
        <v>1.6799927315027158E-5</v>
      </c>
      <c r="T100" s="94">
        <v>1.1461221152860687E-2</v>
      </c>
      <c r="U100" s="94">
        <v>9.5840453621609664E-4</v>
      </c>
    </row>
    <row r="101" spans="2:21">
      <c r="B101" s="86" t="s">
        <v>542</v>
      </c>
      <c r="C101" s="83" t="s">
        <v>543</v>
      </c>
      <c r="D101" s="96" t="s">
        <v>135</v>
      </c>
      <c r="E101" s="96" t="s">
        <v>328</v>
      </c>
      <c r="F101" s="83" t="s">
        <v>455</v>
      </c>
      <c r="G101" s="96" t="s">
        <v>456</v>
      </c>
      <c r="H101" s="83" t="s">
        <v>510</v>
      </c>
      <c r="I101" s="83" t="s">
        <v>332</v>
      </c>
      <c r="J101" s="83"/>
      <c r="K101" s="93">
        <v>3.4500000000000042</v>
      </c>
      <c r="L101" s="96" t="s">
        <v>148</v>
      </c>
      <c r="M101" s="97">
        <v>3.85E-2</v>
      </c>
      <c r="N101" s="97">
        <v>-4.9000000000001846E-3</v>
      </c>
      <c r="O101" s="93">
        <v>2059.1612066011221</v>
      </c>
      <c r="P101" s="95">
        <v>122.18</v>
      </c>
      <c r="Q101" s="83"/>
      <c r="R101" s="93">
        <v>2.5158831514778912</v>
      </c>
      <c r="S101" s="94">
        <v>8.5960677367249463E-6</v>
      </c>
      <c r="T101" s="94">
        <v>1.1517545227729556E-3</v>
      </c>
      <c r="U101" s="94">
        <v>9.6311443999794863E-5</v>
      </c>
    </row>
    <row r="102" spans="2:21">
      <c r="B102" s="86" t="s">
        <v>544</v>
      </c>
      <c r="C102" s="83" t="s">
        <v>545</v>
      </c>
      <c r="D102" s="96" t="s">
        <v>135</v>
      </c>
      <c r="E102" s="96" t="s">
        <v>328</v>
      </c>
      <c r="F102" s="83" t="s">
        <v>455</v>
      </c>
      <c r="G102" s="96" t="s">
        <v>456</v>
      </c>
      <c r="H102" s="83" t="s">
        <v>510</v>
      </c>
      <c r="I102" s="83" t="s">
        <v>332</v>
      </c>
      <c r="J102" s="83"/>
      <c r="K102" s="93">
        <v>0.66999999999990878</v>
      </c>
      <c r="L102" s="96" t="s">
        <v>148</v>
      </c>
      <c r="M102" s="97">
        <v>3.9E-2</v>
      </c>
      <c r="N102" s="97">
        <v>5.8999999999996009E-3</v>
      </c>
      <c r="O102" s="93">
        <v>1370.5535599512641</v>
      </c>
      <c r="P102" s="95">
        <v>113</v>
      </c>
      <c r="Q102" s="83"/>
      <c r="R102" s="93">
        <v>1.5487254902946319</v>
      </c>
      <c r="S102" s="94">
        <v>6.8860792079246564E-6</v>
      </c>
      <c r="T102" s="94">
        <v>7.0899619759080866E-4</v>
      </c>
      <c r="U102" s="94">
        <v>5.9287327490525966E-5</v>
      </c>
    </row>
    <row r="103" spans="2:21">
      <c r="B103" s="86" t="s">
        <v>546</v>
      </c>
      <c r="C103" s="83" t="s">
        <v>547</v>
      </c>
      <c r="D103" s="96" t="s">
        <v>135</v>
      </c>
      <c r="E103" s="96" t="s">
        <v>328</v>
      </c>
      <c r="F103" s="83" t="s">
        <v>455</v>
      </c>
      <c r="G103" s="96" t="s">
        <v>456</v>
      </c>
      <c r="H103" s="83" t="s">
        <v>510</v>
      </c>
      <c r="I103" s="83" t="s">
        <v>332</v>
      </c>
      <c r="J103" s="83"/>
      <c r="K103" s="93">
        <v>1.6199999999999131</v>
      </c>
      <c r="L103" s="96" t="s">
        <v>148</v>
      </c>
      <c r="M103" s="97">
        <v>3.9E-2</v>
      </c>
      <c r="N103" s="97">
        <v>-1.1999999999995593E-3</v>
      </c>
      <c r="O103" s="93">
        <v>2212.3222509810112</v>
      </c>
      <c r="P103" s="95">
        <v>117.92</v>
      </c>
      <c r="Q103" s="83"/>
      <c r="R103" s="93">
        <v>2.6087703489367913</v>
      </c>
      <c r="S103" s="94">
        <v>5.5442156991749069E-6</v>
      </c>
      <c r="T103" s="94">
        <v>1.1942776621000537E-3</v>
      </c>
      <c r="U103" s="94">
        <v>9.9867292812211121E-5</v>
      </c>
    </row>
    <row r="104" spans="2:21">
      <c r="B104" s="86" t="s">
        <v>548</v>
      </c>
      <c r="C104" s="83" t="s">
        <v>549</v>
      </c>
      <c r="D104" s="96" t="s">
        <v>135</v>
      </c>
      <c r="E104" s="96" t="s">
        <v>328</v>
      </c>
      <c r="F104" s="83" t="s">
        <v>455</v>
      </c>
      <c r="G104" s="96" t="s">
        <v>456</v>
      </c>
      <c r="H104" s="83" t="s">
        <v>510</v>
      </c>
      <c r="I104" s="83" t="s">
        <v>332</v>
      </c>
      <c r="J104" s="83"/>
      <c r="K104" s="93">
        <v>4.3200000000000447</v>
      </c>
      <c r="L104" s="96" t="s">
        <v>148</v>
      </c>
      <c r="M104" s="97">
        <v>3.85E-2</v>
      </c>
      <c r="N104" s="97">
        <v>-2.8000000000000681E-3</v>
      </c>
      <c r="O104" s="93">
        <v>2078.9959775088269</v>
      </c>
      <c r="P104" s="95">
        <v>125.66</v>
      </c>
      <c r="Q104" s="83"/>
      <c r="R104" s="93">
        <v>2.6124663365259941</v>
      </c>
      <c r="S104" s="94">
        <v>8.3159839100353068E-6</v>
      </c>
      <c r="T104" s="94">
        <v>1.1959696605616979E-3</v>
      </c>
      <c r="U104" s="94">
        <v>1.0000878026623392E-4</v>
      </c>
    </row>
    <row r="105" spans="2:21">
      <c r="B105" s="86" t="s">
        <v>550</v>
      </c>
      <c r="C105" s="83" t="s">
        <v>551</v>
      </c>
      <c r="D105" s="96" t="s">
        <v>135</v>
      </c>
      <c r="E105" s="96" t="s">
        <v>328</v>
      </c>
      <c r="F105" s="83" t="s">
        <v>552</v>
      </c>
      <c r="G105" s="96" t="s">
        <v>336</v>
      </c>
      <c r="H105" s="83" t="s">
        <v>518</v>
      </c>
      <c r="I105" s="83" t="s">
        <v>146</v>
      </c>
      <c r="J105" s="83"/>
      <c r="K105" s="93">
        <v>1.25</v>
      </c>
      <c r="L105" s="96" t="s">
        <v>148</v>
      </c>
      <c r="M105" s="97">
        <v>0.02</v>
      </c>
      <c r="N105" s="97">
        <v>-9.999999999969075E-5</v>
      </c>
      <c r="O105" s="93">
        <v>3213.8285458396394</v>
      </c>
      <c r="P105" s="95">
        <v>106.73</v>
      </c>
      <c r="Q105" s="83"/>
      <c r="R105" s="93">
        <v>3.4301193520882078</v>
      </c>
      <c r="S105" s="94">
        <v>7.5311833067821276E-6</v>
      </c>
      <c r="T105" s="94">
        <v>1.5702857563547504E-3</v>
      </c>
      <c r="U105" s="94">
        <v>1.3130965470204556E-4</v>
      </c>
    </row>
    <row r="106" spans="2:21">
      <c r="B106" s="86" t="s">
        <v>553</v>
      </c>
      <c r="C106" s="83" t="s">
        <v>554</v>
      </c>
      <c r="D106" s="96" t="s">
        <v>135</v>
      </c>
      <c r="E106" s="96" t="s">
        <v>328</v>
      </c>
      <c r="F106" s="83" t="s">
        <v>467</v>
      </c>
      <c r="G106" s="96" t="s">
        <v>389</v>
      </c>
      <c r="H106" s="83" t="s">
        <v>518</v>
      </c>
      <c r="I106" s="83" t="s">
        <v>146</v>
      </c>
      <c r="J106" s="83"/>
      <c r="K106" s="93">
        <v>6.7900000000000249</v>
      </c>
      <c r="L106" s="96" t="s">
        <v>148</v>
      </c>
      <c r="M106" s="97">
        <v>2.4E-2</v>
      </c>
      <c r="N106" s="97">
        <v>8.3000000000000192E-3</v>
      </c>
      <c r="O106" s="93">
        <v>6017.0466512357771</v>
      </c>
      <c r="P106" s="95">
        <v>113.32</v>
      </c>
      <c r="Q106" s="83"/>
      <c r="R106" s="93">
        <v>6.8185172610607792</v>
      </c>
      <c r="S106" s="94">
        <v>1.1055057803486947E-5</v>
      </c>
      <c r="T106" s="94">
        <v>3.1214717143834849E-3</v>
      </c>
      <c r="U106" s="94">
        <v>2.6102215556574141E-4</v>
      </c>
    </row>
    <row r="107" spans="2:21">
      <c r="B107" s="86" t="s">
        <v>555</v>
      </c>
      <c r="C107" s="83" t="s">
        <v>556</v>
      </c>
      <c r="D107" s="96" t="s">
        <v>135</v>
      </c>
      <c r="E107" s="96" t="s">
        <v>328</v>
      </c>
      <c r="F107" s="83" t="s">
        <v>467</v>
      </c>
      <c r="G107" s="96" t="s">
        <v>389</v>
      </c>
      <c r="H107" s="83" t="s">
        <v>518</v>
      </c>
      <c r="I107" s="83" t="s">
        <v>146</v>
      </c>
      <c r="J107" s="83"/>
      <c r="K107" s="93">
        <v>2.6200000000010983</v>
      </c>
      <c r="L107" s="96" t="s">
        <v>148</v>
      </c>
      <c r="M107" s="97">
        <v>3.4799999999999998E-2</v>
      </c>
      <c r="N107" s="97">
        <v>1.0000000000034324E-3</v>
      </c>
      <c r="O107" s="93">
        <v>116.76465077102799</v>
      </c>
      <c r="P107" s="95">
        <v>110.28</v>
      </c>
      <c r="Q107" s="83"/>
      <c r="R107" s="93">
        <v>0.128768057955888</v>
      </c>
      <c r="S107" s="94">
        <v>2.5108018726977733E-7</v>
      </c>
      <c r="T107" s="94">
        <v>5.8949157894023669E-5</v>
      </c>
      <c r="U107" s="94">
        <v>4.9294171692734236E-6</v>
      </c>
    </row>
    <row r="108" spans="2:21">
      <c r="B108" s="86" t="s">
        <v>557</v>
      </c>
      <c r="C108" s="83" t="s">
        <v>558</v>
      </c>
      <c r="D108" s="96" t="s">
        <v>135</v>
      </c>
      <c r="E108" s="96" t="s">
        <v>328</v>
      </c>
      <c r="F108" s="83" t="s">
        <v>472</v>
      </c>
      <c r="G108" s="96" t="s">
        <v>456</v>
      </c>
      <c r="H108" s="83" t="s">
        <v>518</v>
      </c>
      <c r="I108" s="83" t="s">
        <v>146</v>
      </c>
      <c r="J108" s="83"/>
      <c r="K108" s="93">
        <v>1.79</v>
      </c>
      <c r="L108" s="96" t="s">
        <v>148</v>
      </c>
      <c r="M108" s="97">
        <v>3.7499999999999999E-2</v>
      </c>
      <c r="N108" s="97">
        <v>-4.1000000000000003E-3</v>
      </c>
      <c r="O108" s="93">
        <v>6867.1975415986935</v>
      </c>
      <c r="P108" s="95">
        <v>117.46</v>
      </c>
      <c r="Q108" s="83"/>
      <c r="R108" s="93">
        <v>8.0662106500261004</v>
      </c>
      <c r="S108" s="94">
        <v>8.8643164756237158E-6</v>
      </c>
      <c r="T108" s="94">
        <v>3.6926574242327581E-3</v>
      </c>
      <c r="U108" s="94">
        <v>3.087855629758426E-4</v>
      </c>
    </row>
    <row r="109" spans="2:21">
      <c r="B109" s="86" t="s">
        <v>559</v>
      </c>
      <c r="C109" s="83" t="s">
        <v>560</v>
      </c>
      <c r="D109" s="96" t="s">
        <v>135</v>
      </c>
      <c r="E109" s="96" t="s">
        <v>328</v>
      </c>
      <c r="F109" s="83" t="s">
        <v>472</v>
      </c>
      <c r="G109" s="96" t="s">
        <v>456</v>
      </c>
      <c r="H109" s="83" t="s">
        <v>518</v>
      </c>
      <c r="I109" s="83" t="s">
        <v>146</v>
      </c>
      <c r="J109" s="83"/>
      <c r="K109" s="93">
        <v>5.4899999999999718</v>
      </c>
      <c r="L109" s="96" t="s">
        <v>148</v>
      </c>
      <c r="M109" s="97">
        <v>2.4799999999999999E-2</v>
      </c>
      <c r="N109" s="97">
        <v>1.8999999999999738E-3</v>
      </c>
      <c r="O109" s="93">
        <v>3620.0866818380291</v>
      </c>
      <c r="P109" s="95">
        <v>114.83</v>
      </c>
      <c r="Q109" s="83"/>
      <c r="R109" s="93">
        <v>4.1569455403984952</v>
      </c>
      <c r="S109" s="94">
        <v>8.5482988295881702E-6</v>
      </c>
      <c r="T109" s="94">
        <v>1.9030219365563045E-3</v>
      </c>
      <c r="U109" s="94">
        <v>1.5913355411164648E-4</v>
      </c>
    </row>
    <row r="110" spans="2:21">
      <c r="B110" s="86" t="s">
        <v>561</v>
      </c>
      <c r="C110" s="83" t="s">
        <v>562</v>
      </c>
      <c r="D110" s="96" t="s">
        <v>135</v>
      </c>
      <c r="E110" s="96" t="s">
        <v>328</v>
      </c>
      <c r="F110" s="83" t="s">
        <v>563</v>
      </c>
      <c r="G110" s="96" t="s">
        <v>389</v>
      </c>
      <c r="H110" s="83" t="s">
        <v>510</v>
      </c>
      <c r="I110" s="83" t="s">
        <v>332</v>
      </c>
      <c r="J110" s="83"/>
      <c r="K110" s="93">
        <v>4.0399999999999849</v>
      </c>
      <c r="L110" s="96" t="s">
        <v>148</v>
      </c>
      <c r="M110" s="97">
        <v>2.8500000000000001E-2</v>
      </c>
      <c r="N110" s="97">
        <v>-2.4000000000000904E-3</v>
      </c>
      <c r="O110" s="93">
        <v>9134.7850270385679</v>
      </c>
      <c r="P110" s="95">
        <v>117.67</v>
      </c>
      <c r="Q110" s="83"/>
      <c r="R110" s="93">
        <v>10.748901263154899</v>
      </c>
      <c r="S110" s="94">
        <v>1.3374502235781212E-5</v>
      </c>
      <c r="T110" s="94">
        <v>4.9207752901426361E-3</v>
      </c>
      <c r="U110" s="94">
        <v>4.1148262448418589E-4</v>
      </c>
    </row>
    <row r="111" spans="2:21">
      <c r="B111" s="86" t="s">
        <v>564</v>
      </c>
      <c r="C111" s="83" t="s">
        <v>565</v>
      </c>
      <c r="D111" s="96" t="s">
        <v>135</v>
      </c>
      <c r="E111" s="96" t="s">
        <v>328</v>
      </c>
      <c r="F111" s="83" t="s">
        <v>566</v>
      </c>
      <c r="G111" s="96" t="s">
        <v>389</v>
      </c>
      <c r="H111" s="83" t="s">
        <v>510</v>
      </c>
      <c r="I111" s="83" t="s">
        <v>332</v>
      </c>
      <c r="J111" s="83"/>
      <c r="K111" s="93">
        <v>6.0800000000000809</v>
      </c>
      <c r="L111" s="96" t="s">
        <v>148</v>
      </c>
      <c r="M111" s="97">
        <v>1.3999999999999999E-2</v>
      </c>
      <c r="N111" s="97">
        <v>3.7999999999999861E-3</v>
      </c>
      <c r="O111" s="93">
        <v>5986.8253974956961</v>
      </c>
      <c r="P111" s="95">
        <v>107.75</v>
      </c>
      <c r="Q111" s="93"/>
      <c r="R111" s="93">
        <v>6.4508043741236687</v>
      </c>
      <c r="S111" s="94">
        <v>1.319846868936441E-5</v>
      </c>
      <c r="T111" s="94">
        <v>2.9531352078319248E-3</v>
      </c>
      <c r="U111" s="94">
        <v>2.4694560391927769E-4</v>
      </c>
    </row>
    <row r="112" spans="2:21">
      <c r="B112" s="86" t="s">
        <v>567</v>
      </c>
      <c r="C112" s="83" t="s">
        <v>568</v>
      </c>
      <c r="D112" s="96" t="s">
        <v>135</v>
      </c>
      <c r="E112" s="96" t="s">
        <v>328</v>
      </c>
      <c r="F112" s="83" t="s">
        <v>347</v>
      </c>
      <c r="G112" s="96" t="s">
        <v>336</v>
      </c>
      <c r="H112" s="83" t="s">
        <v>518</v>
      </c>
      <c r="I112" s="83" t="s">
        <v>146</v>
      </c>
      <c r="J112" s="83"/>
      <c r="K112" s="93">
        <v>3.9000000000000683</v>
      </c>
      <c r="L112" s="96" t="s">
        <v>148</v>
      </c>
      <c r="M112" s="97">
        <v>1.8200000000000001E-2</v>
      </c>
      <c r="N112" s="97">
        <v>1.230000000000029E-2</v>
      </c>
      <c r="O112" s="93">
        <v>0.13695452255979002</v>
      </c>
      <c r="P112" s="95">
        <v>5227375</v>
      </c>
      <c r="Q112" s="83"/>
      <c r="R112" s="93">
        <v>7.1591267346270628</v>
      </c>
      <c r="S112" s="94">
        <v>9.6372192357884803E-6</v>
      </c>
      <c r="T112" s="94">
        <v>3.2774004591063222E-3</v>
      </c>
      <c r="U112" s="94">
        <v>2.7406115152225414E-4</v>
      </c>
    </row>
    <row r="113" spans="2:21">
      <c r="B113" s="86" t="s">
        <v>569</v>
      </c>
      <c r="C113" s="83" t="s">
        <v>570</v>
      </c>
      <c r="D113" s="96" t="s">
        <v>135</v>
      </c>
      <c r="E113" s="96" t="s">
        <v>328</v>
      </c>
      <c r="F113" s="83" t="s">
        <v>347</v>
      </c>
      <c r="G113" s="96" t="s">
        <v>336</v>
      </c>
      <c r="H113" s="83" t="s">
        <v>518</v>
      </c>
      <c r="I113" s="83" t="s">
        <v>146</v>
      </c>
      <c r="J113" s="83"/>
      <c r="K113" s="93">
        <v>3.1600000000000219</v>
      </c>
      <c r="L113" s="96" t="s">
        <v>148</v>
      </c>
      <c r="M113" s="97">
        <v>1.06E-2</v>
      </c>
      <c r="N113" s="97">
        <v>1.1300000000000032E-2</v>
      </c>
      <c r="O113" s="93">
        <v>0.17065984119600003</v>
      </c>
      <c r="P113" s="95">
        <v>5114839</v>
      </c>
      <c r="Q113" s="83"/>
      <c r="R113" s="93">
        <v>8.7289760906541964</v>
      </c>
      <c r="S113" s="94">
        <v>1.256792408837174E-5</v>
      </c>
      <c r="T113" s="94">
        <v>3.9960670215078197E-3</v>
      </c>
      <c r="U113" s="94">
        <v>3.3415712945044447E-4</v>
      </c>
    </row>
    <row r="114" spans="2:21">
      <c r="B114" s="86" t="s">
        <v>571</v>
      </c>
      <c r="C114" s="83" t="s">
        <v>572</v>
      </c>
      <c r="D114" s="96" t="s">
        <v>135</v>
      </c>
      <c r="E114" s="96" t="s">
        <v>328</v>
      </c>
      <c r="F114" s="83" t="s">
        <v>347</v>
      </c>
      <c r="G114" s="96" t="s">
        <v>336</v>
      </c>
      <c r="H114" s="83" t="s">
        <v>518</v>
      </c>
      <c r="I114" s="83" t="s">
        <v>146</v>
      </c>
      <c r="J114" s="83"/>
      <c r="K114" s="93">
        <v>5.0199999999999738</v>
      </c>
      <c r="L114" s="96" t="s">
        <v>148</v>
      </c>
      <c r="M114" s="97">
        <v>1.89E-2</v>
      </c>
      <c r="N114" s="97">
        <v>1.4100000000000047E-2</v>
      </c>
      <c r="O114" s="93">
        <v>0.16994875852435001</v>
      </c>
      <c r="P114" s="95">
        <v>5109996</v>
      </c>
      <c r="Q114" s="83"/>
      <c r="R114" s="93">
        <v>8.6843748991718428</v>
      </c>
      <c r="S114" s="94">
        <v>1.213919703745358E-5</v>
      </c>
      <c r="T114" s="94">
        <v>3.975648893590914E-3</v>
      </c>
      <c r="U114" s="94">
        <v>3.3244973491057745E-4</v>
      </c>
    </row>
    <row r="115" spans="2:21">
      <c r="B115" s="86" t="s">
        <v>573</v>
      </c>
      <c r="C115" s="83" t="s">
        <v>574</v>
      </c>
      <c r="D115" s="96" t="s">
        <v>135</v>
      </c>
      <c r="E115" s="96" t="s">
        <v>328</v>
      </c>
      <c r="F115" s="83" t="s">
        <v>347</v>
      </c>
      <c r="G115" s="96" t="s">
        <v>336</v>
      </c>
      <c r="H115" s="83" t="s">
        <v>510</v>
      </c>
      <c r="I115" s="83" t="s">
        <v>332</v>
      </c>
      <c r="J115" s="83"/>
      <c r="K115" s="93">
        <v>2.1799999999999886</v>
      </c>
      <c r="L115" s="96" t="s">
        <v>148</v>
      </c>
      <c r="M115" s="97">
        <v>4.4999999999999998E-2</v>
      </c>
      <c r="N115" s="97">
        <v>-4.0000000000000783E-4</v>
      </c>
      <c r="O115" s="93">
        <v>16564.05148307978</v>
      </c>
      <c r="P115" s="95">
        <v>133.97</v>
      </c>
      <c r="Q115" s="93">
        <v>0.22648059960095701</v>
      </c>
      <c r="R115" s="93">
        <v>22.417339932531583</v>
      </c>
      <c r="S115" s="94">
        <v>9.7321999172468154E-6</v>
      </c>
      <c r="T115" s="94">
        <v>1.0262508670430565E-2</v>
      </c>
      <c r="U115" s="94">
        <v>8.5816639706343448E-4</v>
      </c>
    </row>
    <row r="116" spans="2:21">
      <c r="B116" s="86" t="s">
        <v>575</v>
      </c>
      <c r="C116" s="83" t="s">
        <v>576</v>
      </c>
      <c r="D116" s="96" t="s">
        <v>135</v>
      </c>
      <c r="E116" s="96" t="s">
        <v>328</v>
      </c>
      <c r="F116" s="83" t="s">
        <v>485</v>
      </c>
      <c r="G116" s="96" t="s">
        <v>389</v>
      </c>
      <c r="H116" s="83" t="s">
        <v>510</v>
      </c>
      <c r="I116" s="83" t="s">
        <v>332</v>
      </c>
      <c r="J116" s="83"/>
      <c r="K116" s="93">
        <v>1.9800000000000417</v>
      </c>
      <c r="L116" s="96" t="s">
        <v>148</v>
      </c>
      <c r="M116" s="97">
        <v>4.9000000000000002E-2</v>
      </c>
      <c r="N116" s="97">
        <v>-1.1999999999999047E-3</v>
      </c>
      <c r="O116" s="93">
        <v>4745.9745491893937</v>
      </c>
      <c r="P116" s="95">
        <v>116.9</v>
      </c>
      <c r="Q116" s="83"/>
      <c r="R116" s="93">
        <v>5.5480444520420917</v>
      </c>
      <c r="S116" s="94">
        <v>7.1366613255092515E-6</v>
      </c>
      <c r="T116" s="94">
        <v>2.5398577379999745E-3</v>
      </c>
      <c r="U116" s="94">
        <v>2.1238672083691171E-4</v>
      </c>
    </row>
    <row r="117" spans="2:21">
      <c r="B117" s="86" t="s">
        <v>577</v>
      </c>
      <c r="C117" s="83" t="s">
        <v>578</v>
      </c>
      <c r="D117" s="96" t="s">
        <v>135</v>
      </c>
      <c r="E117" s="96" t="s">
        <v>328</v>
      </c>
      <c r="F117" s="83" t="s">
        <v>485</v>
      </c>
      <c r="G117" s="96" t="s">
        <v>389</v>
      </c>
      <c r="H117" s="83" t="s">
        <v>510</v>
      </c>
      <c r="I117" s="83" t="s">
        <v>332</v>
      </c>
      <c r="J117" s="83"/>
      <c r="K117" s="93">
        <v>1.8600000000000749</v>
      </c>
      <c r="L117" s="96" t="s">
        <v>148</v>
      </c>
      <c r="M117" s="97">
        <v>5.8499999999999996E-2</v>
      </c>
      <c r="N117" s="97">
        <v>3.0000000000019079E-4</v>
      </c>
      <c r="O117" s="93">
        <v>2907.3767914847117</v>
      </c>
      <c r="P117" s="95">
        <v>123.5</v>
      </c>
      <c r="Q117" s="83"/>
      <c r="R117" s="93">
        <v>3.5906102907309831</v>
      </c>
      <c r="S117" s="94">
        <v>3.0845016261902801E-6</v>
      </c>
      <c r="T117" s="94">
        <v>1.6437574373973736E-3</v>
      </c>
      <c r="U117" s="94">
        <v>1.3745346708080738E-4</v>
      </c>
    </row>
    <row r="118" spans="2:21">
      <c r="B118" s="86" t="s">
        <v>579</v>
      </c>
      <c r="C118" s="83" t="s">
        <v>580</v>
      </c>
      <c r="D118" s="96" t="s">
        <v>135</v>
      </c>
      <c r="E118" s="96" t="s">
        <v>328</v>
      </c>
      <c r="F118" s="83" t="s">
        <v>485</v>
      </c>
      <c r="G118" s="96" t="s">
        <v>389</v>
      </c>
      <c r="H118" s="83" t="s">
        <v>510</v>
      </c>
      <c r="I118" s="83" t="s">
        <v>332</v>
      </c>
      <c r="J118" s="83"/>
      <c r="K118" s="93">
        <v>6.8099999999997953</v>
      </c>
      <c r="L118" s="96" t="s">
        <v>148</v>
      </c>
      <c r="M118" s="97">
        <v>2.2499999999999999E-2</v>
      </c>
      <c r="N118" s="97">
        <v>9.3999999999996291E-3</v>
      </c>
      <c r="O118" s="93">
        <v>2659.2450941049242</v>
      </c>
      <c r="P118" s="95">
        <v>112.02</v>
      </c>
      <c r="Q118" s="83"/>
      <c r="R118" s="93">
        <v>2.9788863636619753</v>
      </c>
      <c r="S118" s="94">
        <v>1.457983326191166E-5</v>
      </c>
      <c r="T118" s="94">
        <v>1.3637143045212342E-3</v>
      </c>
      <c r="U118" s="94">
        <v>1.1403583947332782E-4</v>
      </c>
    </row>
    <row r="119" spans="2:21">
      <c r="B119" s="86" t="s">
        <v>581</v>
      </c>
      <c r="C119" s="83" t="s">
        <v>582</v>
      </c>
      <c r="D119" s="96" t="s">
        <v>135</v>
      </c>
      <c r="E119" s="96" t="s">
        <v>328</v>
      </c>
      <c r="F119" s="83" t="s">
        <v>583</v>
      </c>
      <c r="G119" s="96" t="s">
        <v>456</v>
      </c>
      <c r="H119" s="83" t="s">
        <v>518</v>
      </c>
      <c r="I119" s="83" t="s">
        <v>146</v>
      </c>
      <c r="J119" s="83"/>
      <c r="K119" s="93">
        <v>1.729999999999956</v>
      </c>
      <c r="L119" s="96" t="s">
        <v>148</v>
      </c>
      <c r="M119" s="97">
        <v>4.0500000000000001E-2</v>
      </c>
      <c r="N119" s="97">
        <v>4.0000000000000001E-3</v>
      </c>
      <c r="O119" s="93">
        <v>773.40455318958004</v>
      </c>
      <c r="P119" s="95">
        <v>130.38999999999999</v>
      </c>
      <c r="Q119" s="83"/>
      <c r="R119" s="93">
        <v>1.0084421775932402</v>
      </c>
      <c r="S119" s="94">
        <v>7.0895228321769311E-6</v>
      </c>
      <c r="T119" s="94">
        <v>4.6165810137714148E-4</v>
      </c>
      <c r="U119" s="94">
        <v>3.8604544196438223E-5</v>
      </c>
    </row>
    <row r="120" spans="2:21">
      <c r="B120" s="86" t="s">
        <v>584</v>
      </c>
      <c r="C120" s="83" t="s">
        <v>585</v>
      </c>
      <c r="D120" s="96" t="s">
        <v>135</v>
      </c>
      <c r="E120" s="96" t="s">
        <v>328</v>
      </c>
      <c r="F120" s="83" t="s">
        <v>586</v>
      </c>
      <c r="G120" s="96" t="s">
        <v>389</v>
      </c>
      <c r="H120" s="83" t="s">
        <v>518</v>
      </c>
      <c r="I120" s="83" t="s">
        <v>146</v>
      </c>
      <c r="J120" s="83"/>
      <c r="K120" s="93">
        <v>7.4600000000001288</v>
      </c>
      <c r="L120" s="96" t="s">
        <v>148</v>
      </c>
      <c r="M120" s="97">
        <v>1.9599999999999999E-2</v>
      </c>
      <c r="N120" s="97">
        <v>6.4000000000001668E-3</v>
      </c>
      <c r="O120" s="93">
        <v>4713.9448811366601</v>
      </c>
      <c r="P120" s="95">
        <v>112.77</v>
      </c>
      <c r="Q120" s="83"/>
      <c r="R120" s="93">
        <v>5.3159158253500651</v>
      </c>
      <c r="S120" s="94">
        <v>6.4021063664291845E-6</v>
      </c>
      <c r="T120" s="94">
        <v>2.4335908012781452E-3</v>
      </c>
      <c r="U120" s="94">
        <v>2.0350051989500168E-4</v>
      </c>
    </row>
    <row r="121" spans="2:21">
      <c r="B121" s="86" t="s">
        <v>587</v>
      </c>
      <c r="C121" s="83" t="s">
        <v>588</v>
      </c>
      <c r="D121" s="96" t="s">
        <v>135</v>
      </c>
      <c r="E121" s="96" t="s">
        <v>328</v>
      </c>
      <c r="F121" s="83" t="s">
        <v>586</v>
      </c>
      <c r="G121" s="96" t="s">
        <v>389</v>
      </c>
      <c r="H121" s="83" t="s">
        <v>518</v>
      </c>
      <c r="I121" s="83" t="s">
        <v>146</v>
      </c>
      <c r="J121" s="83"/>
      <c r="K121" s="93">
        <v>3.3900000000002541</v>
      </c>
      <c r="L121" s="96" t="s">
        <v>148</v>
      </c>
      <c r="M121" s="97">
        <v>2.75E-2</v>
      </c>
      <c r="N121" s="97">
        <v>8.0000000000076776E-4</v>
      </c>
      <c r="O121" s="93">
        <v>1235.2354873715349</v>
      </c>
      <c r="P121" s="95">
        <v>111.85</v>
      </c>
      <c r="Q121" s="83"/>
      <c r="R121" s="93">
        <v>1.3816108948826991</v>
      </c>
      <c r="S121" s="94">
        <v>2.7881861027518565E-6</v>
      </c>
      <c r="T121" s="94">
        <v>6.3249225066704085E-4</v>
      </c>
      <c r="U121" s="94">
        <v>5.2889952482028404E-5</v>
      </c>
    </row>
    <row r="122" spans="2:21">
      <c r="B122" s="86" t="s">
        <v>589</v>
      </c>
      <c r="C122" s="83" t="s">
        <v>590</v>
      </c>
      <c r="D122" s="96" t="s">
        <v>135</v>
      </c>
      <c r="E122" s="96" t="s">
        <v>328</v>
      </c>
      <c r="F122" s="83" t="s">
        <v>367</v>
      </c>
      <c r="G122" s="96" t="s">
        <v>336</v>
      </c>
      <c r="H122" s="83" t="s">
        <v>518</v>
      </c>
      <c r="I122" s="83" t="s">
        <v>146</v>
      </c>
      <c r="J122" s="83"/>
      <c r="K122" s="93">
        <v>3.5099999999999723</v>
      </c>
      <c r="L122" s="96" t="s">
        <v>148</v>
      </c>
      <c r="M122" s="97">
        <v>1.4199999999999999E-2</v>
      </c>
      <c r="N122" s="97">
        <v>1.2899999999999929E-2</v>
      </c>
      <c r="O122" s="93">
        <v>0.27497566912705601</v>
      </c>
      <c r="P122" s="95">
        <v>5138001</v>
      </c>
      <c r="Q122" s="83"/>
      <c r="R122" s="93">
        <v>14.128253434450455</v>
      </c>
      <c r="S122" s="94">
        <v>1.2974834574012879E-5</v>
      </c>
      <c r="T122" s="94">
        <v>6.4678201698088085E-3</v>
      </c>
      <c r="U122" s="94">
        <v>5.4084884215217571E-4</v>
      </c>
    </row>
    <row r="123" spans="2:21">
      <c r="B123" s="86" t="s">
        <v>591</v>
      </c>
      <c r="C123" s="83" t="s">
        <v>592</v>
      </c>
      <c r="D123" s="96" t="s">
        <v>135</v>
      </c>
      <c r="E123" s="96" t="s">
        <v>328</v>
      </c>
      <c r="F123" s="83" t="s">
        <v>367</v>
      </c>
      <c r="G123" s="96" t="s">
        <v>336</v>
      </c>
      <c r="H123" s="83" t="s">
        <v>518</v>
      </c>
      <c r="I123" s="83" t="s">
        <v>146</v>
      </c>
      <c r="J123" s="83"/>
      <c r="K123" s="93">
        <v>4.1099999999999817</v>
      </c>
      <c r="L123" s="96" t="s">
        <v>148</v>
      </c>
      <c r="M123" s="97">
        <v>1.5900000000000001E-2</v>
      </c>
      <c r="N123" s="97">
        <v>1.2099999999999903E-2</v>
      </c>
      <c r="O123" s="93">
        <v>0.200596421672466</v>
      </c>
      <c r="P123" s="95">
        <v>5178667</v>
      </c>
      <c r="Q123" s="83"/>
      <c r="R123" s="93">
        <v>10.388221000231646</v>
      </c>
      <c r="S123" s="94">
        <v>1.339989456729894E-5</v>
      </c>
      <c r="T123" s="94">
        <v>4.7556582719485395E-3</v>
      </c>
      <c r="U123" s="94">
        <v>3.9767529129227736E-4</v>
      </c>
    </row>
    <row r="124" spans="2:21">
      <c r="B124" s="86" t="s">
        <v>593</v>
      </c>
      <c r="C124" s="83" t="s">
        <v>594</v>
      </c>
      <c r="D124" s="96" t="s">
        <v>135</v>
      </c>
      <c r="E124" s="96" t="s">
        <v>328</v>
      </c>
      <c r="F124" s="83" t="s">
        <v>595</v>
      </c>
      <c r="G124" s="96" t="s">
        <v>460</v>
      </c>
      <c r="H124" s="83" t="s">
        <v>510</v>
      </c>
      <c r="I124" s="83" t="s">
        <v>332</v>
      </c>
      <c r="J124" s="83"/>
      <c r="K124" s="93">
        <v>4.5599999999999863</v>
      </c>
      <c r="L124" s="96" t="s">
        <v>148</v>
      </c>
      <c r="M124" s="97">
        <v>1.9400000000000001E-2</v>
      </c>
      <c r="N124" s="97">
        <v>-3.0000000000014049E-4</v>
      </c>
      <c r="O124" s="93">
        <v>4791.7018554740798</v>
      </c>
      <c r="P124" s="95">
        <v>111.59</v>
      </c>
      <c r="Q124" s="83"/>
      <c r="R124" s="93">
        <v>5.3470597173990626</v>
      </c>
      <c r="S124" s="94">
        <v>7.9567539844356804E-6</v>
      </c>
      <c r="T124" s="94">
        <v>2.4478482672908712E-3</v>
      </c>
      <c r="U124" s="94">
        <v>2.0469275062847222E-4</v>
      </c>
    </row>
    <row r="125" spans="2:21">
      <c r="B125" s="86" t="s">
        <v>596</v>
      </c>
      <c r="C125" s="83" t="s">
        <v>597</v>
      </c>
      <c r="D125" s="96" t="s">
        <v>135</v>
      </c>
      <c r="E125" s="96" t="s">
        <v>328</v>
      </c>
      <c r="F125" s="83" t="s">
        <v>595</v>
      </c>
      <c r="G125" s="96" t="s">
        <v>460</v>
      </c>
      <c r="H125" s="83" t="s">
        <v>510</v>
      </c>
      <c r="I125" s="83" t="s">
        <v>332</v>
      </c>
      <c r="J125" s="83"/>
      <c r="K125" s="93">
        <v>6.0399999999999547</v>
      </c>
      <c r="L125" s="96" t="s">
        <v>148</v>
      </c>
      <c r="M125" s="97">
        <v>1.23E-2</v>
      </c>
      <c r="N125" s="97">
        <v>2.3999999999999473E-3</v>
      </c>
      <c r="O125" s="93">
        <v>12415.514044845211</v>
      </c>
      <c r="P125" s="95">
        <v>108.01</v>
      </c>
      <c r="Q125" s="83"/>
      <c r="R125" s="93">
        <v>13.409996284762105</v>
      </c>
      <c r="S125" s="94">
        <v>8.5062179110616075E-6</v>
      </c>
      <c r="T125" s="94">
        <v>6.1390068383225596E-3</v>
      </c>
      <c r="U125" s="94">
        <v>5.1335297724723139E-4</v>
      </c>
    </row>
    <row r="126" spans="2:21">
      <c r="B126" s="86" t="s">
        <v>598</v>
      </c>
      <c r="C126" s="83" t="s">
        <v>599</v>
      </c>
      <c r="D126" s="96" t="s">
        <v>135</v>
      </c>
      <c r="E126" s="96" t="s">
        <v>328</v>
      </c>
      <c r="F126" s="83" t="s">
        <v>600</v>
      </c>
      <c r="G126" s="96" t="s">
        <v>456</v>
      </c>
      <c r="H126" s="83" t="s">
        <v>518</v>
      </c>
      <c r="I126" s="83" t="s">
        <v>146</v>
      </c>
      <c r="J126" s="83"/>
      <c r="K126" s="93">
        <v>1.0000000000004772E-2</v>
      </c>
      <c r="L126" s="96" t="s">
        <v>148</v>
      </c>
      <c r="M126" s="97">
        <v>3.6000000000000004E-2</v>
      </c>
      <c r="N126" s="97">
        <v>6.2400000000001149E-2</v>
      </c>
      <c r="O126" s="93">
        <v>0</v>
      </c>
      <c r="P126" s="95">
        <v>109.29</v>
      </c>
      <c r="Q126" s="93">
        <v>5.5583550566153477</v>
      </c>
      <c r="R126" s="93">
        <v>5.5583550566153477</v>
      </c>
      <c r="S126" s="94">
        <v>1.2293279273930024E-5</v>
      </c>
      <c r="T126" s="94">
        <v>2.5445778639894487E-3</v>
      </c>
      <c r="U126" s="94">
        <v>2.1278142486534714E-4</v>
      </c>
    </row>
    <row r="127" spans="2:21">
      <c r="B127" s="86" t="s">
        <v>601</v>
      </c>
      <c r="C127" s="83" t="s">
        <v>602</v>
      </c>
      <c r="D127" s="96" t="s">
        <v>135</v>
      </c>
      <c r="E127" s="96" t="s">
        <v>328</v>
      </c>
      <c r="F127" s="83" t="s">
        <v>600</v>
      </c>
      <c r="G127" s="96" t="s">
        <v>456</v>
      </c>
      <c r="H127" s="83" t="s">
        <v>518</v>
      </c>
      <c r="I127" s="83" t="s">
        <v>146</v>
      </c>
      <c r="J127" s="83"/>
      <c r="K127" s="93">
        <v>6.59000000000011</v>
      </c>
      <c r="L127" s="96" t="s">
        <v>148</v>
      </c>
      <c r="M127" s="97">
        <v>2.2499999999999999E-2</v>
      </c>
      <c r="N127" s="97">
        <v>2.70000000000041E-3</v>
      </c>
      <c r="O127" s="93">
        <v>1929.5703391075542</v>
      </c>
      <c r="P127" s="95">
        <v>117.28</v>
      </c>
      <c r="Q127" s="83"/>
      <c r="R127" s="93">
        <v>2.2630001097550343</v>
      </c>
      <c r="S127" s="94">
        <v>4.7164366643900615E-6</v>
      </c>
      <c r="T127" s="94">
        <v>1.0359863533069811E-3</v>
      </c>
      <c r="U127" s="94">
        <v>8.6630735697788987E-5</v>
      </c>
    </row>
    <row r="128" spans="2:21">
      <c r="B128" s="86" t="s">
        <v>603</v>
      </c>
      <c r="C128" s="83" t="s">
        <v>604</v>
      </c>
      <c r="D128" s="96" t="s">
        <v>135</v>
      </c>
      <c r="E128" s="96" t="s">
        <v>328</v>
      </c>
      <c r="F128" s="83" t="s">
        <v>605</v>
      </c>
      <c r="G128" s="96" t="s">
        <v>144</v>
      </c>
      <c r="H128" s="83" t="s">
        <v>510</v>
      </c>
      <c r="I128" s="83" t="s">
        <v>332</v>
      </c>
      <c r="J128" s="83"/>
      <c r="K128" s="93">
        <v>1.7700000000000267</v>
      </c>
      <c r="L128" s="96" t="s">
        <v>148</v>
      </c>
      <c r="M128" s="97">
        <v>2.1499999999999998E-2</v>
      </c>
      <c r="N128" s="97">
        <v>1.3000000000001552E-3</v>
      </c>
      <c r="O128" s="93">
        <v>5936.8752268449134</v>
      </c>
      <c r="P128" s="95">
        <v>105.51</v>
      </c>
      <c r="Q128" s="83"/>
      <c r="R128" s="93">
        <v>6.2639968377987527</v>
      </c>
      <c r="S128" s="94">
        <v>6.7880757230219081E-6</v>
      </c>
      <c r="T128" s="94">
        <v>2.8676159639338498E-3</v>
      </c>
      <c r="U128" s="94">
        <v>2.3979435623000086E-4</v>
      </c>
    </row>
    <row r="129" spans="2:21">
      <c r="B129" s="86" t="s">
        <v>606</v>
      </c>
      <c r="C129" s="83" t="s">
        <v>607</v>
      </c>
      <c r="D129" s="96" t="s">
        <v>135</v>
      </c>
      <c r="E129" s="96" t="s">
        <v>328</v>
      </c>
      <c r="F129" s="83" t="s">
        <v>605</v>
      </c>
      <c r="G129" s="96" t="s">
        <v>144</v>
      </c>
      <c r="H129" s="83" t="s">
        <v>510</v>
      </c>
      <c r="I129" s="83" t="s">
        <v>332</v>
      </c>
      <c r="J129" s="83"/>
      <c r="K129" s="93">
        <v>3.4099999999999246</v>
      </c>
      <c r="L129" s="96" t="s">
        <v>148</v>
      </c>
      <c r="M129" s="97">
        <v>1.8000000000000002E-2</v>
      </c>
      <c r="N129" s="97">
        <v>1.4999999999998832E-3</v>
      </c>
      <c r="O129" s="93">
        <v>3524.2530798572111</v>
      </c>
      <c r="P129" s="95">
        <v>107.14</v>
      </c>
      <c r="Q129" s="83"/>
      <c r="R129" s="93">
        <v>3.7758847714020685</v>
      </c>
      <c r="S129" s="94">
        <v>4.6896149346233732E-6</v>
      </c>
      <c r="T129" s="94">
        <v>1.7285748586444542E-3</v>
      </c>
      <c r="U129" s="94">
        <v>1.4454602730534018E-4</v>
      </c>
    </row>
    <row r="130" spans="2:21">
      <c r="B130" s="86" t="s">
        <v>608</v>
      </c>
      <c r="C130" s="83" t="s">
        <v>609</v>
      </c>
      <c r="D130" s="96" t="s">
        <v>135</v>
      </c>
      <c r="E130" s="96" t="s">
        <v>328</v>
      </c>
      <c r="F130" s="83" t="s">
        <v>610</v>
      </c>
      <c r="G130" s="96" t="s">
        <v>336</v>
      </c>
      <c r="H130" s="83" t="s">
        <v>611</v>
      </c>
      <c r="I130" s="83" t="s">
        <v>146</v>
      </c>
      <c r="J130" s="83"/>
      <c r="K130" s="93">
        <v>1.2599999999996858</v>
      </c>
      <c r="L130" s="96" t="s">
        <v>148</v>
      </c>
      <c r="M130" s="97">
        <v>4.1500000000000002E-2</v>
      </c>
      <c r="N130" s="97">
        <v>-2.9999999999985711E-3</v>
      </c>
      <c r="O130" s="93">
        <v>277.71845365274402</v>
      </c>
      <c r="P130" s="95">
        <v>111.42</v>
      </c>
      <c r="Q130" s="83"/>
      <c r="R130" s="93">
        <v>0.30943390200642401</v>
      </c>
      <c r="S130" s="94">
        <v>1.3844612711889085E-6</v>
      </c>
      <c r="T130" s="94">
        <v>1.4165677604137899E-4</v>
      </c>
      <c r="U130" s="94">
        <v>1.1845552488088837E-5</v>
      </c>
    </row>
    <row r="131" spans="2:21">
      <c r="B131" s="86" t="s">
        <v>612</v>
      </c>
      <c r="C131" s="83" t="s">
        <v>613</v>
      </c>
      <c r="D131" s="96" t="s">
        <v>135</v>
      </c>
      <c r="E131" s="96" t="s">
        <v>328</v>
      </c>
      <c r="F131" s="83" t="s">
        <v>614</v>
      </c>
      <c r="G131" s="96" t="s">
        <v>144</v>
      </c>
      <c r="H131" s="83" t="s">
        <v>615</v>
      </c>
      <c r="I131" s="83" t="s">
        <v>332</v>
      </c>
      <c r="J131" s="83"/>
      <c r="K131" s="93">
        <v>2.4400000000000168</v>
      </c>
      <c r="L131" s="96" t="s">
        <v>148</v>
      </c>
      <c r="M131" s="97">
        <v>3.15E-2</v>
      </c>
      <c r="N131" s="97">
        <v>1.1600000000000251E-2</v>
      </c>
      <c r="O131" s="93">
        <v>3040.4883443498984</v>
      </c>
      <c r="P131" s="95">
        <v>105.49</v>
      </c>
      <c r="Q131" s="93"/>
      <c r="R131" s="93">
        <v>3.2074112405590842</v>
      </c>
      <c r="S131" s="94">
        <v>6.4057076313641723E-6</v>
      </c>
      <c r="T131" s="94">
        <v>1.4683314686283055E-3</v>
      </c>
      <c r="U131" s="94">
        <v>1.2278408394998682E-4</v>
      </c>
    </row>
    <row r="132" spans="2:21">
      <c r="B132" s="86" t="s">
        <v>616</v>
      </c>
      <c r="C132" s="83" t="s">
        <v>617</v>
      </c>
      <c r="D132" s="96" t="s">
        <v>135</v>
      </c>
      <c r="E132" s="96" t="s">
        <v>328</v>
      </c>
      <c r="F132" s="83" t="s">
        <v>614</v>
      </c>
      <c r="G132" s="96" t="s">
        <v>144</v>
      </c>
      <c r="H132" s="83" t="s">
        <v>615</v>
      </c>
      <c r="I132" s="83" t="s">
        <v>332</v>
      </c>
      <c r="J132" s="83"/>
      <c r="K132" s="93">
        <v>1.5599999999999998</v>
      </c>
      <c r="L132" s="96" t="s">
        <v>148</v>
      </c>
      <c r="M132" s="97">
        <v>2.8500000000000001E-2</v>
      </c>
      <c r="N132" s="97">
        <v>9.7999999999994498E-3</v>
      </c>
      <c r="O132" s="93">
        <v>1890.0734839820213</v>
      </c>
      <c r="P132" s="95">
        <v>106.09</v>
      </c>
      <c r="Q132" s="83"/>
      <c r="R132" s="93">
        <v>2.0051788649974251</v>
      </c>
      <c r="S132" s="94">
        <v>6.4809920373376401E-6</v>
      </c>
      <c r="T132" s="94">
        <v>9.1795750743546448E-4</v>
      </c>
      <c r="U132" s="94">
        <v>7.6760986237507639E-5</v>
      </c>
    </row>
    <row r="133" spans="2:21">
      <c r="B133" s="86" t="s">
        <v>618</v>
      </c>
      <c r="C133" s="83" t="s">
        <v>619</v>
      </c>
      <c r="D133" s="96" t="s">
        <v>135</v>
      </c>
      <c r="E133" s="96" t="s">
        <v>328</v>
      </c>
      <c r="F133" s="83" t="s">
        <v>620</v>
      </c>
      <c r="G133" s="96" t="s">
        <v>389</v>
      </c>
      <c r="H133" s="83" t="s">
        <v>611</v>
      </c>
      <c r="I133" s="83" t="s">
        <v>146</v>
      </c>
      <c r="J133" s="83"/>
      <c r="K133" s="93">
        <v>4.8200000000002756</v>
      </c>
      <c r="L133" s="96" t="s">
        <v>148</v>
      </c>
      <c r="M133" s="97">
        <v>2.5000000000000001E-2</v>
      </c>
      <c r="N133" s="97">
        <v>7.9000000000009635E-3</v>
      </c>
      <c r="O133" s="93">
        <v>1604.8561287639664</v>
      </c>
      <c r="P133" s="95">
        <v>111.31</v>
      </c>
      <c r="Q133" s="83"/>
      <c r="R133" s="93">
        <v>1.7863653900001781</v>
      </c>
      <c r="S133" s="94">
        <v>6.7121847210772247E-6</v>
      </c>
      <c r="T133" s="94">
        <v>8.1778615833139187E-4</v>
      </c>
      <c r="U133" s="94">
        <v>6.8384507492372617E-5</v>
      </c>
    </row>
    <row r="134" spans="2:21">
      <c r="B134" s="86" t="s">
        <v>621</v>
      </c>
      <c r="C134" s="83" t="s">
        <v>622</v>
      </c>
      <c r="D134" s="96" t="s">
        <v>135</v>
      </c>
      <c r="E134" s="96" t="s">
        <v>328</v>
      </c>
      <c r="F134" s="83" t="s">
        <v>620</v>
      </c>
      <c r="G134" s="96" t="s">
        <v>389</v>
      </c>
      <c r="H134" s="83" t="s">
        <v>611</v>
      </c>
      <c r="I134" s="83" t="s">
        <v>146</v>
      </c>
      <c r="J134" s="83"/>
      <c r="K134" s="93">
        <v>6.9599999999999325</v>
      </c>
      <c r="L134" s="96" t="s">
        <v>148</v>
      </c>
      <c r="M134" s="97">
        <v>1.9E-2</v>
      </c>
      <c r="N134" s="97">
        <v>1.5099999999999876E-2</v>
      </c>
      <c r="O134" s="93">
        <v>3593.4625023511762</v>
      </c>
      <c r="P134" s="95">
        <v>104.67</v>
      </c>
      <c r="Q134" s="83"/>
      <c r="R134" s="93">
        <v>3.7612771088412913</v>
      </c>
      <c r="S134" s="94">
        <v>1.4504600278152079E-5</v>
      </c>
      <c r="T134" s="94">
        <v>1.7218875681748499E-3</v>
      </c>
      <c r="U134" s="94">
        <v>1.4398682602690887E-4</v>
      </c>
    </row>
    <row r="135" spans="2:21">
      <c r="B135" s="86" t="s">
        <v>623</v>
      </c>
      <c r="C135" s="83" t="s">
        <v>624</v>
      </c>
      <c r="D135" s="96" t="s">
        <v>135</v>
      </c>
      <c r="E135" s="96" t="s">
        <v>328</v>
      </c>
      <c r="F135" s="83" t="s">
        <v>625</v>
      </c>
      <c r="G135" s="96" t="s">
        <v>389</v>
      </c>
      <c r="H135" s="83" t="s">
        <v>611</v>
      </c>
      <c r="I135" s="83" t="s">
        <v>146</v>
      </c>
      <c r="J135" s="83"/>
      <c r="K135" s="93">
        <v>1.2700000000000644</v>
      </c>
      <c r="L135" s="96" t="s">
        <v>148</v>
      </c>
      <c r="M135" s="97">
        <v>4.5999999999999999E-2</v>
      </c>
      <c r="N135" s="97">
        <v>-2.3999999999996763E-3</v>
      </c>
      <c r="O135" s="93">
        <v>839.95302397600096</v>
      </c>
      <c r="P135" s="95">
        <v>130.22999999999999</v>
      </c>
      <c r="Q135" s="83"/>
      <c r="R135" s="93">
        <v>1.093870834083664</v>
      </c>
      <c r="S135" s="94">
        <v>4.3733161932931055E-6</v>
      </c>
      <c r="T135" s="94">
        <v>5.0076677040633089E-4</v>
      </c>
      <c r="U135" s="94">
        <v>4.1874869871429126E-5</v>
      </c>
    </row>
    <row r="136" spans="2:21">
      <c r="B136" s="86" t="s">
        <v>626</v>
      </c>
      <c r="C136" s="83" t="s">
        <v>627</v>
      </c>
      <c r="D136" s="96" t="s">
        <v>135</v>
      </c>
      <c r="E136" s="96" t="s">
        <v>328</v>
      </c>
      <c r="F136" s="83" t="s">
        <v>628</v>
      </c>
      <c r="G136" s="96" t="s">
        <v>389</v>
      </c>
      <c r="H136" s="83" t="s">
        <v>611</v>
      </c>
      <c r="I136" s="83" t="s">
        <v>146</v>
      </c>
      <c r="J136" s="83"/>
      <c r="K136" s="93">
        <v>6.5899999999999537</v>
      </c>
      <c r="L136" s="96" t="s">
        <v>148</v>
      </c>
      <c r="M136" s="97">
        <v>2.6000000000000002E-2</v>
      </c>
      <c r="N136" s="97">
        <v>8.4999999999999486E-3</v>
      </c>
      <c r="O136" s="93">
        <v>5713.6708445438053</v>
      </c>
      <c r="P136" s="95">
        <v>114.12</v>
      </c>
      <c r="Q136" s="83"/>
      <c r="R136" s="93">
        <v>6.5204409254670788</v>
      </c>
      <c r="S136" s="94">
        <v>9.7122117182592703E-6</v>
      </c>
      <c r="T136" s="94">
        <v>2.9850143564771909E-3</v>
      </c>
      <c r="U136" s="94">
        <v>2.4961138623556291E-4</v>
      </c>
    </row>
    <row r="137" spans="2:21">
      <c r="B137" s="86" t="s">
        <v>629</v>
      </c>
      <c r="C137" s="83" t="s">
        <v>630</v>
      </c>
      <c r="D137" s="96" t="s">
        <v>135</v>
      </c>
      <c r="E137" s="96" t="s">
        <v>328</v>
      </c>
      <c r="F137" s="83" t="s">
        <v>628</v>
      </c>
      <c r="G137" s="96" t="s">
        <v>389</v>
      </c>
      <c r="H137" s="83" t="s">
        <v>611</v>
      </c>
      <c r="I137" s="83" t="s">
        <v>146</v>
      </c>
      <c r="J137" s="83"/>
      <c r="K137" s="93">
        <v>3.4899999999980036</v>
      </c>
      <c r="L137" s="96" t="s">
        <v>148</v>
      </c>
      <c r="M137" s="97">
        <v>4.4000000000000004E-2</v>
      </c>
      <c r="N137" s="97">
        <v>1.7999999999947906E-3</v>
      </c>
      <c r="O137" s="93">
        <v>108.275060817911</v>
      </c>
      <c r="P137" s="95">
        <v>117.54</v>
      </c>
      <c r="Q137" s="83"/>
      <c r="R137" s="93">
        <v>0.12726651169043499</v>
      </c>
      <c r="S137" s="94">
        <v>4.1740256751262901E-7</v>
      </c>
      <c r="T137" s="94">
        <v>5.8261760030823043E-5</v>
      </c>
      <c r="U137" s="94">
        <v>4.8719359269616221E-6</v>
      </c>
    </row>
    <row r="138" spans="2:21">
      <c r="B138" s="86" t="s">
        <v>631</v>
      </c>
      <c r="C138" s="83" t="s">
        <v>632</v>
      </c>
      <c r="D138" s="96" t="s">
        <v>135</v>
      </c>
      <c r="E138" s="96" t="s">
        <v>328</v>
      </c>
      <c r="F138" s="83" t="s">
        <v>628</v>
      </c>
      <c r="G138" s="96" t="s">
        <v>389</v>
      </c>
      <c r="H138" s="83" t="s">
        <v>611</v>
      </c>
      <c r="I138" s="83" t="s">
        <v>146</v>
      </c>
      <c r="J138" s="83"/>
      <c r="K138" s="93">
        <v>5.5799999999997576</v>
      </c>
      <c r="L138" s="96" t="s">
        <v>148</v>
      </c>
      <c r="M138" s="97">
        <v>2.4E-2</v>
      </c>
      <c r="N138" s="97">
        <v>2.6000000000004119E-3</v>
      </c>
      <c r="O138" s="93">
        <v>847.00870527391908</v>
      </c>
      <c r="P138" s="95">
        <v>114</v>
      </c>
      <c r="Q138" s="93"/>
      <c r="R138" s="93">
        <v>0.96462770048344715</v>
      </c>
      <c r="S138" s="94">
        <v>1.7231733153699736E-6</v>
      </c>
      <c r="T138" s="94">
        <v>4.4160012605166075E-4</v>
      </c>
      <c r="U138" s="94">
        <v>3.6927266157487455E-5</v>
      </c>
    </row>
    <row r="139" spans="2:21">
      <c r="B139" s="86" t="s">
        <v>633</v>
      </c>
      <c r="C139" s="83" t="s">
        <v>634</v>
      </c>
      <c r="D139" s="96" t="s">
        <v>135</v>
      </c>
      <c r="E139" s="96" t="s">
        <v>328</v>
      </c>
      <c r="F139" s="83" t="s">
        <v>563</v>
      </c>
      <c r="G139" s="96" t="s">
        <v>389</v>
      </c>
      <c r="H139" s="83" t="s">
        <v>615</v>
      </c>
      <c r="I139" s="83" t="s">
        <v>332</v>
      </c>
      <c r="J139" s="83"/>
      <c r="K139" s="93">
        <v>6.420000000000222</v>
      </c>
      <c r="L139" s="96" t="s">
        <v>148</v>
      </c>
      <c r="M139" s="97">
        <v>2.81E-2</v>
      </c>
      <c r="N139" s="97">
        <v>9.5000000000001923E-3</v>
      </c>
      <c r="O139" s="93">
        <v>500.5045832794541</v>
      </c>
      <c r="P139" s="95">
        <v>115.36</v>
      </c>
      <c r="Q139" s="83"/>
      <c r="R139" s="93">
        <v>0.57738208919712097</v>
      </c>
      <c r="S139" s="94">
        <v>9.5603535155123491E-7</v>
      </c>
      <c r="T139" s="94">
        <v>2.643216685998487E-4</v>
      </c>
      <c r="U139" s="94">
        <v>2.2102975139178179E-5</v>
      </c>
    </row>
    <row r="140" spans="2:21">
      <c r="B140" s="86" t="s">
        <v>635</v>
      </c>
      <c r="C140" s="83" t="s">
        <v>636</v>
      </c>
      <c r="D140" s="96" t="s">
        <v>135</v>
      </c>
      <c r="E140" s="96" t="s">
        <v>328</v>
      </c>
      <c r="F140" s="83" t="s">
        <v>563</v>
      </c>
      <c r="G140" s="96" t="s">
        <v>389</v>
      </c>
      <c r="H140" s="83" t="s">
        <v>615</v>
      </c>
      <c r="I140" s="83" t="s">
        <v>332</v>
      </c>
      <c r="J140" s="83"/>
      <c r="K140" s="93">
        <v>4.6699999999999058</v>
      </c>
      <c r="L140" s="96" t="s">
        <v>148</v>
      </c>
      <c r="M140" s="97">
        <v>3.7000000000000005E-2</v>
      </c>
      <c r="N140" s="97">
        <v>5.3999999999992301E-3</v>
      </c>
      <c r="O140" s="93">
        <v>1320.5305658593882</v>
      </c>
      <c r="P140" s="95">
        <v>117.42</v>
      </c>
      <c r="Q140" s="83"/>
      <c r="R140" s="93">
        <v>1.550567017195521</v>
      </c>
      <c r="S140" s="94">
        <v>2.0662908756966304E-6</v>
      </c>
      <c r="T140" s="94">
        <v>7.0983923632083126E-4</v>
      </c>
      <c r="U140" s="94">
        <v>5.9357823656011601E-5</v>
      </c>
    </row>
    <row r="141" spans="2:21">
      <c r="B141" s="86" t="s">
        <v>637</v>
      </c>
      <c r="C141" s="83" t="s">
        <v>638</v>
      </c>
      <c r="D141" s="96" t="s">
        <v>135</v>
      </c>
      <c r="E141" s="96" t="s">
        <v>328</v>
      </c>
      <c r="F141" s="83" t="s">
        <v>639</v>
      </c>
      <c r="G141" s="96" t="s">
        <v>389</v>
      </c>
      <c r="H141" s="83" t="s">
        <v>611</v>
      </c>
      <c r="I141" s="83" t="s">
        <v>146</v>
      </c>
      <c r="J141" s="83"/>
      <c r="K141" s="93">
        <v>0.74999999999986344</v>
      </c>
      <c r="L141" s="96" t="s">
        <v>148</v>
      </c>
      <c r="M141" s="97">
        <v>4.4999999999999998E-2</v>
      </c>
      <c r="N141" s="97">
        <v>-8.0000000000029147E-4</v>
      </c>
      <c r="O141" s="93">
        <v>1066.8935202318771</v>
      </c>
      <c r="P141" s="95">
        <v>113.73</v>
      </c>
      <c r="Q141" s="83"/>
      <c r="R141" s="93">
        <v>1.2133780582838332</v>
      </c>
      <c r="S141" s="94">
        <v>6.1403943610467747E-6</v>
      </c>
      <c r="T141" s="94">
        <v>5.5547638038791198E-4</v>
      </c>
      <c r="U141" s="94">
        <v>4.6449769673259875E-5</v>
      </c>
    </row>
    <row r="142" spans="2:21">
      <c r="B142" s="86" t="s">
        <v>640</v>
      </c>
      <c r="C142" s="83" t="s">
        <v>641</v>
      </c>
      <c r="D142" s="96" t="s">
        <v>135</v>
      </c>
      <c r="E142" s="96" t="s">
        <v>328</v>
      </c>
      <c r="F142" s="83" t="s">
        <v>639</v>
      </c>
      <c r="G142" s="96" t="s">
        <v>389</v>
      </c>
      <c r="H142" s="83" t="s">
        <v>611</v>
      </c>
      <c r="I142" s="83" t="s">
        <v>146</v>
      </c>
      <c r="J142" s="83"/>
      <c r="K142" s="93">
        <v>2.7099952993461818</v>
      </c>
      <c r="L142" s="96" t="s">
        <v>148</v>
      </c>
      <c r="M142" s="97">
        <v>3.3000000000000002E-2</v>
      </c>
      <c r="N142" s="97">
        <v>1.3999829067133881E-3</v>
      </c>
      <c r="O142" s="93">
        <v>4.6366241999999998E-5</v>
      </c>
      <c r="P142" s="95">
        <v>110.61</v>
      </c>
      <c r="Q142" s="83"/>
      <c r="R142" s="93">
        <v>5.1716210000000005E-8</v>
      </c>
      <c r="S142" s="94">
        <v>8.4092737304427044E-14</v>
      </c>
      <c r="T142" s="94">
        <v>2.3675335928533241E-11</v>
      </c>
      <c r="U142" s="94">
        <v>1.9797671685868046E-12</v>
      </c>
    </row>
    <row r="143" spans="2:21">
      <c r="B143" s="86" t="s">
        <v>642</v>
      </c>
      <c r="C143" s="83" t="s">
        <v>643</v>
      </c>
      <c r="D143" s="96" t="s">
        <v>135</v>
      </c>
      <c r="E143" s="96" t="s">
        <v>328</v>
      </c>
      <c r="F143" s="83" t="s">
        <v>639</v>
      </c>
      <c r="G143" s="96" t="s">
        <v>389</v>
      </c>
      <c r="H143" s="83" t="s">
        <v>611</v>
      </c>
      <c r="I143" s="83" t="s">
        <v>146</v>
      </c>
      <c r="J143" s="83"/>
      <c r="K143" s="93">
        <v>4.6599999999996333</v>
      </c>
      <c r="L143" s="96" t="s">
        <v>148</v>
      </c>
      <c r="M143" s="97">
        <v>1.6E-2</v>
      </c>
      <c r="N143" s="97">
        <v>-2.8999999999983887E-3</v>
      </c>
      <c r="O143" s="93">
        <v>709.87543044276299</v>
      </c>
      <c r="P143" s="95">
        <v>112.08</v>
      </c>
      <c r="Q143" s="83"/>
      <c r="R143" s="93">
        <v>0.79562840590394202</v>
      </c>
      <c r="S143" s="94">
        <v>4.4088854733869589E-6</v>
      </c>
      <c r="T143" s="94">
        <v>3.6423337642219386E-4</v>
      </c>
      <c r="U143" s="94">
        <v>3.045774229015777E-5</v>
      </c>
    </row>
    <row r="144" spans="2:21">
      <c r="B144" s="86" t="s">
        <v>644</v>
      </c>
      <c r="C144" s="83" t="s">
        <v>645</v>
      </c>
      <c r="D144" s="96" t="s">
        <v>135</v>
      </c>
      <c r="E144" s="96" t="s">
        <v>328</v>
      </c>
      <c r="F144" s="83" t="s">
        <v>610</v>
      </c>
      <c r="G144" s="96" t="s">
        <v>336</v>
      </c>
      <c r="H144" s="83" t="s">
        <v>646</v>
      </c>
      <c r="I144" s="83" t="s">
        <v>146</v>
      </c>
      <c r="J144" s="83"/>
      <c r="K144" s="93">
        <v>0.93999999999997574</v>
      </c>
      <c r="L144" s="96" t="s">
        <v>148</v>
      </c>
      <c r="M144" s="97">
        <v>5.2999999999999999E-2</v>
      </c>
      <c r="N144" s="97">
        <v>5.4000000000001599E-3</v>
      </c>
      <c r="O144" s="93">
        <v>2849.6874145820343</v>
      </c>
      <c r="P144" s="95">
        <v>115.16</v>
      </c>
      <c r="Q144" s="83"/>
      <c r="R144" s="93">
        <v>3.2817002249394744</v>
      </c>
      <c r="S144" s="94">
        <v>1.0960083284932018E-5</v>
      </c>
      <c r="T144" s="94">
        <v>1.5023404700805639E-3</v>
      </c>
      <c r="U144" s="94">
        <v>1.2562796775864092E-4</v>
      </c>
    </row>
    <row r="145" spans="2:21">
      <c r="B145" s="86" t="s">
        <v>647</v>
      </c>
      <c r="C145" s="83" t="s">
        <v>648</v>
      </c>
      <c r="D145" s="96" t="s">
        <v>135</v>
      </c>
      <c r="E145" s="96" t="s">
        <v>328</v>
      </c>
      <c r="F145" s="83" t="s">
        <v>649</v>
      </c>
      <c r="G145" s="96" t="s">
        <v>650</v>
      </c>
      <c r="H145" s="83" t="s">
        <v>646</v>
      </c>
      <c r="I145" s="83" t="s">
        <v>146</v>
      </c>
      <c r="J145" s="83"/>
      <c r="K145" s="93">
        <v>1.2399999969460556</v>
      </c>
      <c r="L145" s="96" t="s">
        <v>148</v>
      </c>
      <c r="M145" s="97">
        <v>5.3499999999999999E-2</v>
      </c>
      <c r="N145" s="97">
        <v>5.3000000439004527E-3</v>
      </c>
      <c r="O145" s="93">
        <v>2.1031225215000001E-2</v>
      </c>
      <c r="P145" s="95">
        <v>110.11</v>
      </c>
      <c r="Q145" s="83"/>
      <c r="R145" s="93">
        <v>2.3156936478000001E-5</v>
      </c>
      <c r="S145" s="94">
        <v>1.1935733657957296E-10</v>
      </c>
      <c r="T145" s="94">
        <v>1.0601091034945434E-8</v>
      </c>
      <c r="U145" s="94">
        <v>8.8647916319070074E-10</v>
      </c>
    </row>
    <row r="146" spans="2:21">
      <c r="B146" s="86" t="s">
        <v>651</v>
      </c>
      <c r="C146" s="83" t="s">
        <v>652</v>
      </c>
      <c r="D146" s="96" t="s">
        <v>135</v>
      </c>
      <c r="E146" s="96" t="s">
        <v>328</v>
      </c>
      <c r="F146" s="83" t="s">
        <v>653</v>
      </c>
      <c r="G146" s="96" t="s">
        <v>389</v>
      </c>
      <c r="H146" s="83" t="s">
        <v>654</v>
      </c>
      <c r="I146" s="83" t="s">
        <v>332</v>
      </c>
      <c r="J146" s="83"/>
      <c r="K146" s="93">
        <v>0.67000000000085513</v>
      </c>
      <c r="L146" s="96" t="s">
        <v>148</v>
      </c>
      <c r="M146" s="97">
        <v>4.8499999999999995E-2</v>
      </c>
      <c r="N146" s="97">
        <v>6.7000000000085515E-3</v>
      </c>
      <c r="O146" s="93">
        <v>48.677124665208005</v>
      </c>
      <c r="P146" s="95">
        <v>127.42</v>
      </c>
      <c r="Q146" s="83"/>
      <c r="R146" s="93">
        <v>6.202439088658801E-2</v>
      </c>
      <c r="S146" s="94">
        <v>7.1577742755495042E-7</v>
      </c>
      <c r="T146" s="94">
        <v>2.8394352370419775E-5</v>
      </c>
      <c r="U146" s="94">
        <v>2.3743784149855829E-6</v>
      </c>
    </row>
    <row r="147" spans="2:21">
      <c r="B147" s="86" t="s">
        <v>655</v>
      </c>
      <c r="C147" s="83" t="s">
        <v>656</v>
      </c>
      <c r="D147" s="96" t="s">
        <v>135</v>
      </c>
      <c r="E147" s="96" t="s">
        <v>328</v>
      </c>
      <c r="F147" s="83" t="s">
        <v>657</v>
      </c>
      <c r="G147" s="96" t="s">
        <v>389</v>
      </c>
      <c r="H147" s="83" t="s">
        <v>654</v>
      </c>
      <c r="I147" s="83" t="s">
        <v>332</v>
      </c>
      <c r="J147" s="83"/>
      <c r="K147" s="93">
        <v>1</v>
      </c>
      <c r="L147" s="96" t="s">
        <v>148</v>
      </c>
      <c r="M147" s="97">
        <v>4.2500000000000003E-2</v>
      </c>
      <c r="N147" s="97">
        <v>6.6000000000178858E-3</v>
      </c>
      <c r="O147" s="93">
        <v>30.490427268808002</v>
      </c>
      <c r="P147" s="95">
        <v>113.47</v>
      </c>
      <c r="Q147" s="83"/>
      <c r="R147" s="93">
        <v>3.4597487930382004E-2</v>
      </c>
      <c r="S147" s="94">
        <v>2.9708621426167479E-7</v>
      </c>
      <c r="T147" s="94">
        <v>1.5838499167575665E-5</v>
      </c>
      <c r="U147" s="94">
        <v>1.3244391017854658E-6</v>
      </c>
    </row>
    <row r="148" spans="2:21">
      <c r="B148" s="86" t="s">
        <v>658</v>
      </c>
      <c r="C148" s="83" t="s">
        <v>659</v>
      </c>
      <c r="D148" s="96" t="s">
        <v>135</v>
      </c>
      <c r="E148" s="96" t="s">
        <v>328</v>
      </c>
      <c r="F148" s="83" t="s">
        <v>660</v>
      </c>
      <c r="G148" s="96" t="s">
        <v>460</v>
      </c>
      <c r="H148" s="83" t="s">
        <v>654</v>
      </c>
      <c r="I148" s="83" t="s">
        <v>332</v>
      </c>
      <c r="J148" s="83"/>
      <c r="K148" s="93">
        <v>0.50999999999991097</v>
      </c>
      <c r="L148" s="96" t="s">
        <v>148</v>
      </c>
      <c r="M148" s="97">
        <v>4.8000000000000001E-2</v>
      </c>
      <c r="N148" s="97">
        <v>5.9999999999942781E-4</v>
      </c>
      <c r="O148" s="93">
        <v>1129.0243268596762</v>
      </c>
      <c r="P148" s="95">
        <v>123.18</v>
      </c>
      <c r="Q148" s="83"/>
      <c r="R148" s="93">
        <v>1.3907321652373761</v>
      </c>
      <c r="S148" s="94">
        <v>5.5185729208497485E-6</v>
      </c>
      <c r="T148" s="94">
        <v>6.3666790738554273E-4</v>
      </c>
      <c r="U148" s="94">
        <v>5.3239127171820901E-5</v>
      </c>
    </row>
    <row r="149" spans="2:21">
      <c r="B149" s="86" t="s">
        <v>661</v>
      </c>
      <c r="C149" s="83" t="s">
        <v>662</v>
      </c>
      <c r="D149" s="96" t="s">
        <v>135</v>
      </c>
      <c r="E149" s="96" t="s">
        <v>328</v>
      </c>
      <c r="F149" s="83" t="s">
        <v>383</v>
      </c>
      <c r="G149" s="96" t="s">
        <v>336</v>
      </c>
      <c r="H149" s="83" t="s">
        <v>654</v>
      </c>
      <c r="I149" s="83" t="s">
        <v>332</v>
      </c>
      <c r="J149" s="83"/>
      <c r="K149" s="93">
        <v>2.1599999999999904</v>
      </c>
      <c r="L149" s="96" t="s">
        <v>148</v>
      </c>
      <c r="M149" s="97">
        <v>5.0999999999999997E-2</v>
      </c>
      <c r="N149" s="97">
        <v>9.999999999999792E-4</v>
      </c>
      <c r="O149" s="93">
        <v>15557.175770440554</v>
      </c>
      <c r="P149" s="95">
        <v>135.44</v>
      </c>
      <c r="Q149" s="93">
        <v>0.24154399359097803</v>
      </c>
      <c r="R149" s="93">
        <v>21.312184246559756</v>
      </c>
      <c r="S149" s="94">
        <v>1.3560495950643045E-5</v>
      </c>
      <c r="T149" s="94">
        <v>9.7565757701134001E-3</v>
      </c>
      <c r="U149" s="94">
        <v>8.1585952764543087E-4</v>
      </c>
    </row>
    <row r="150" spans="2:21">
      <c r="B150" s="86" t="s">
        <v>663</v>
      </c>
      <c r="C150" s="83" t="s">
        <v>664</v>
      </c>
      <c r="D150" s="96" t="s">
        <v>135</v>
      </c>
      <c r="E150" s="96" t="s">
        <v>328</v>
      </c>
      <c r="F150" s="83" t="s">
        <v>552</v>
      </c>
      <c r="G150" s="96" t="s">
        <v>336</v>
      </c>
      <c r="H150" s="83" t="s">
        <v>654</v>
      </c>
      <c r="I150" s="83" t="s">
        <v>332</v>
      </c>
      <c r="J150" s="83"/>
      <c r="K150" s="93">
        <v>1.24</v>
      </c>
      <c r="L150" s="96" t="s">
        <v>148</v>
      </c>
      <c r="M150" s="97">
        <v>2.4E-2</v>
      </c>
      <c r="N150" s="97">
        <v>2.3E-3</v>
      </c>
      <c r="O150" s="93">
        <v>734.55611506147</v>
      </c>
      <c r="P150" s="95">
        <v>106</v>
      </c>
      <c r="Q150" s="83"/>
      <c r="R150" s="93">
        <v>0.7786294684545001</v>
      </c>
      <c r="S150" s="94">
        <v>8.4398712244296169E-6</v>
      </c>
      <c r="T150" s="94">
        <v>3.5645137626124507E-4</v>
      </c>
      <c r="U150" s="94">
        <v>2.980699974225517E-5</v>
      </c>
    </row>
    <row r="151" spans="2:21">
      <c r="B151" s="86" t="s">
        <v>665</v>
      </c>
      <c r="C151" s="83" t="s">
        <v>666</v>
      </c>
      <c r="D151" s="96" t="s">
        <v>135</v>
      </c>
      <c r="E151" s="96" t="s">
        <v>328</v>
      </c>
      <c r="F151" s="83" t="s">
        <v>667</v>
      </c>
      <c r="G151" s="96" t="s">
        <v>389</v>
      </c>
      <c r="H151" s="83" t="s">
        <v>654</v>
      </c>
      <c r="I151" s="83" t="s">
        <v>332</v>
      </c>
      <c r="J151" s="83"/>
      <c r="K151" s="93">
        <v>4.0000000000086224E-2</v>
      </c>
      <c r="L151" s="96" t="s">
        <v>148</v>
      </c>
      <c r="M151" s="97">
        <v>5.4000000000000006E-2</v>
      </c>
      <c r="N151" s="97">
        <v>0.15480000000001251</v>
      </c>
      <c r="O151" s="93">
        <v>802.72966927263508</v>
      </c>
      <c r="P151" s="95">
        <v>127.72</v>
      </c>
      <c r="Q151" s="83"/>
      <c r="R151" s="93">
        <v>1.0252463542838399</v>
      </c>
      <c r="S151" s="94">
        <v>7.8781876530900915E-6</v>
      </c>
      <c r="T151" s="94">
        <v>4.6935094136198136E-4</v>
      </c>
      <c r="U151" s="94">
        <v>3.924783103642865E-5</v>
      </c>
    </row>
    <row r="152" spans="2:21">
      <c r="B152" s="86" t="s">
        <v>668</v>
      </c>
      <c r="C152" s="83" t="s">
        <v>669</v>
      </c>
      <c r="D152" s="96" t="s">
        <v>135</v>
      </c>
      <c r="E152" s="96" t="s">
        <v>328</v>
      </c>
      <c r="F152" s="83" t="s">
        <v>566</v>
      </c>
      <c r="G152" s="96" t="s">
        <v>389</v>
      </c>
      <c r="H152" s="83" t="s">
        <v>654</v>
      </c>
      <c r="I152" s="83" t="s">
        <v>332</v>
      </c>
      <c r="J152" s="83"/>
      <c r="K152" s="93">
        <v>4.369999999999493</v>
      </c>
      <c r="L152" s="96" t="s">
        <v>148</v>
      </c>
      <c r="M152" s="97">
        <v>2.0499999999999997E-2</v>
      </c>
      <c r="N152" s="97">
        <v>3.8000000000009827E-3</v>
      </c>
      <c r="O152" s="93">
        <v>244.78874428981703</v>
      </c>
      <c r="P152" s="95">
        <v>110.28</v>
      </c>
      <c r="Q152" s="83"/>
      <c r="R152" s="93">
        <v>0.26995303812154597</v>
      </c>
      <c r="S152" s="94">
        <v>4.3147648716904254E-7</v>
      </c>
      <c r="T152" s="94">
        <v>1.2358269993983977E-4</v>
      </c>
      <c r="U152" s="94">
        <v>1.0334171083559657E-5</v>
      </c>
    </row>
    <row r="153" spans="2:21">
      <c r="B153" s="86" t="s">
        <v>670</v>
      </c>
      <c r="C153" s="83" t="s">
        <v>671</v>
      </c>
      <c r="D153" s="96" t="s">
        <v>135</v>
      </c>
      <c r="E153" s="96" t="s">
        <v>328</v>
      </c>
      <c r="F153" s="83" t="s">
        <v>566</v>
      </c>
      <c r="G153" s="96" t="s">
        <v>389</v>
      </c>
      <c r="H153" s="83" t="s">
        <v>654</v>
      </c>
      <c r="I153" s="83" t="s">
        <v>332</v>
      </c>
      <c r="J153" s="83"/>
      <c r="K153" s="93">
        <v>5.2700000000001426</v>
      </c>
      <c r="L153" s="96" t="s">
        <v>148</v>
      </c>
      <c r="M153" s="97">
        <v>2.0499999999999997E-2</v>
      </c>
      <c r="N153" s="97">
        <v>6.2000000000004447E-3</v>
      </c>
      <c r="O153" s="93">
        <v>2972.1912532000001</v>
      </c>
      <c r="P153" s="95">
        <v>110.18</v>
      </c>
      <c r="Q153" s="83"/>
      <c r="R153" s="93">
        <v>3.2747603548753474</v>
      </c>
      <c r="S153" s="94">
        <v>5.9234254272384304E-6</v>
      </c>
      <c r="T153" s="94">
        <v>1.4991634438625062E-3</v>
      </c>
      <c r="U153" s="94">
        <v>1.2536230005199308E-4</v>
      </c>
    </row>
    <row r="154" spans="2:21">
      <c r="B154" s="86" t="s">
        <v>672</v>
      </c>
      <c r="C154" s="83" t="s">
        <v>673</v>
      </c>
      <c r="D154" s="96" t="s">
        <v>135</v>
      </c>
      <c r="E154" s="96" t="s">
        <v>328</v>
      </c>
      <c r="F154" s="83" t="s">
        <v>674</v>
      </c>
      <c r="G154" s="96" t="s">
        <v>389</v>
      </c>
      <c r="H154" s="83" t="s">
        <v>646</v>
      </c>
      <c r="I154" s="83" t="s">
        <v>146</v>
      </c>
      <c r="J154" s="83"/>
      <c r="K154" s="93">
        <v>2.1800028362596637</v>
      </c>
      <c r="L154" s="96" t="s">
        <v>148</v>
      </c>
      <c r="M154" s="97">
        <v>4.9500000000000002E-2</v>
      </c>
      <c r="N154" s="97">
        <v>6.900006515731659E-3</v>
      </c>
      <c r="O154" s="93">
        <v>5.1121719999999997E-5</v>
      </c>
      <c r="P154" s="95">
        <v>113.58</v>
      </c>
      <c r="Q154" s="83"/>
      <c r="R154" s="93">
        <v>5.7660447000000002E-8</v>
      </c>
      <c r="S154" s="94">
        <v>8.2677718684155853E-14</v>
      </c>
      <c r="T154" s="94">
        <v>2.6396567971906423E-11</v>
      </c>
      <c r="U154" s="94">
        <v>2.2073206814002711E-12</v>
      </c>
    </row>
    <row r="155" spans="2:21">
      <c r="B155" s="86" t="s">
        <v>675</v>
      </c>
      <c r="C155" s="83" t="s">
        <v>676</v>
      </c>
      <c r="D155" s="96" t="s">
        <v>135</v>
      </c>
      <c r="E155" s="96" t="s">
        <v>328</v>
      </c>
      <c r="F155" s="83" t="s">
        <v>677</v>
      </c>
      <c r="G155" s="96" t="s">
        <v>172</v>
      </c>
      <c r="H155" s="83" t="s">
        <v>654</v>
      </c>
      <c r="I155" s="83" t="s">
        <v>332</v>
      </c>
      <c r="J155" s="83"/>
      <c r="K155" s="93">
        <v>0.27</v>
      </c>
      <c r="L155" s="96" t="s">
        <v>148</v>
      </c>
      <c r="M155" s="97">
        <v>4.5999999999999999E-2</v>
      </c>
      <c r="N155" s="97">
        <v>5.8900000000010048E-2</v>
      </c>
      <c r="O155" s="93">
        <v>209.91271270054804</v>
      </c>
      <c r="P155" s="95">
        <v>104.83</v>
      </c>
      <c r="Q155" s="83"/>
      <c r="R155" s="93">
        <v>0.22005148954750001</v>
      </c>
      <c r="S155" s="94">
        <v>9.7888512110369037E-7</v>
      </c>
      <c r="T155" s="94">
        <v>1.0073810390612892E-4</v>
      </c>
      <c r="U155" s="94">
        <v>8.4238716333769024E-6</v>
      </c>
    </row>
    <row r="156" spans="2:21">
      <c r="B156" s="86" t="s">
        <v>678</v>
      </c>
      <c r="C156" s="83" t="s">
        <v>679</v>
      </c>
      <c r="D156" s="96" t="s">
        <v>135</v>
      </c>
      <c r="E156" s="96" t="s">
        <v>328</v>
      </c>
      <c r="F156" s="83" t="s">
        <v>677</v>
      </c>
      <c r="G156" s="96" t="s">
        <v>172</v>
      </c>
      <c r="H156" s="83" t="s">
        <v>654</v>
      </c>
      <c r="I156" s="83" t="s">
        <v>332</v>
      </c>
      <c r="J156" s="83"/>
      <c r="K156" s="93">
        <v>2.7399999999999656</v>
      </c>
      <c r="L156" s="96" t="s">
        <v>148</v>
      </c>
      <c r="M156" s="97">
        <v>1.9799999999999998E-2</v>
      </c>
      <c r="N156" s="97">
        <v>4.5099999999999675E-2</v>
      </c>
      <c r="O156" s="93">
        <v>6078.9951834796475</v>
      </c>
      <c r="P156" s="95">
        <v>94.75</v>
      </c>
      <c r="Q156" s="83"/>
      <c r="R156" s="93">
        <v>5.7598479533360347</v>
      </c>
      <c r="S156" s="94">
        <v>8.4229974408929994E-6</v>
      </c>
      <c r="T156" s="94">
        <v>2.6368199679076497E-3</v>
      </c>
      <c r="U156" s="94">
        <v>2.2049484821232225E-4</v>
      </c>
    </row>
    <row r="157" spans="2:21">
      <c r="B157" s="86" t="s">
        <v>681</v>
      </c>
      <c r="C157" s="83" t="s">
        <v>682</v>
      </c>
      <c r="D157" s="96" t="s">
        <v>135</v>
      </c>
      <c r="E157" s="96" t="s">
        <v>328</v>
      </c>
      <c r="F157" s="83" t="s">
        <v>683</v>
      </c>
      <c r="G157" s="96" t="s">
        <v>650</v>
      </c>
      <c r="H157" s="83" t="s">
        <v>646</v>
      </c>
      <c r="I157" s="83" t="s">
        <v>146</v>
      </c>
      <c r="J157" s="83"/>
      <c r="K157" s="93">
        <v>3.4700029274004689</v>
      </c>
      <c r="L157" s="96" t="s">
        <v>148</v>
      </c>
      <c r="M157" s="97">
        <v>4.3400000000000001E-2</v>
      </c>
      <c r="N157" s="97">
        <v>8.9999999999999993E-3</v>
      </c>
      <c r="O157" s="93">
        <v>6.5388154000000013E-5</v>
      </c>
      <c r="P157" s="95">
        <v>113.14</v>
      </c>
      <c r="Q157" s="93">
        <v>1.7832489999999999E-9</v>
      </c>
      <c r="R157" s="93">
        <v>7.5493600000000006E-8</v>
      </c>
      <c r="S157" s="94">
        <v>4.2515077891869701E-14</v>
      </c>
      <c r="T157" s="94">
        <v>3.4560466446677304E-11</v>
      </c>
      <c r="U157" s="94">
        <v>2.889998140204489E-12</v>
      </c>
    </row>
    <row r="158" spans="2:21">
      <c r="B158" s="86" t="s">
        <v>684</v>
      </c>
      <c r="C158" s="83" t="s">
        <v>685</v>
      </c>
      <c r="D158" s="96" t="s">
        <v>135</v>
      </c>
      <c r="E158" s="96" t="s">
        <v>328</v>
      </c>
      <c r="F158" s="83" t="s">
        <v>686</v>
      </c>
      <c r="G158" s="96" t="s">
        <v>389</v>
      </c>
      <c r="H158" s="83" t="s">
        <v>687</v>
      </c>
      <c r="I158" s="83" t="s">
        <v>146</v>
      </c>
      <c r="J158" s="83"/>
      <c r="K158" s="93">
        <v>3.4999986023329854</v>
      </c>
      <c r="L158" s="96" t="s">
        <v>148</v>
      </c>
      <c r="M158" s="97">
        <v>4.6500000000000007E-2</v>
      </c>
      <c r="N158" s="97">
        <v>1.1799999440933193E-2</v>
      </c>
      <c r="O158" s="93">
        <v>6.8360383000000004E-5</v>
      </c>
      <c r="P158" s="95">
        <v>115.3</v>
      </c>
      <c r="Q158" s="83"/>
      <c r="R158" s="93">
        <v>7.9060319E-8</v>
      </c>
      <c r="S158" s="94">
        <v>9.5392526324896539E-14</v>
      </c>
      <c r="T158" s="94">
        <v>3.6193286610561743E-11</v>
      </c>
      <c r="U158" s="94">
        <v>3.0265370160380959E-12</v>
      </c>
    </row>
    <row r="159" spans="2:21">
      <c r="B159" s="86" t="s">
        <v>688</v>
      </c>
      <c r="C159" s="83" t="s">
        <v>689</v>
      </c>
      <c r="D159" s="96" t="s">
        <v>135</v>
      </c>
      <c r="E159" s="96" t="s">
        <v>328</v>
      </c>
      <c r="F159" s="83" t="s">
        <v>686</v>
      </c>
      <c r="G159" s="96" t="s">
        <v>389</v>
      </c>
      <c r="H159" s="83" t="s">
        <v>687</v>
      </c>
      <c r="I159" s="83" t="s">
        <v>146</v>
      </c>
      <c r="J159" s="83"/>
      <c r="K159" s="93">
        <v>0.26000000000001466</v>
      </c>
      <c r="L159" s="96" t="s">
        <v>148</v>
      </c>
      <c r="M159" s="97">
        <v>5.5999999999999994E-2</v>
      </c>
      <c r="N159" s="97">
        <v>-3.9000000000002201E-3</v>
      </c>
      <c r="O159" s="93">
        <v>548.91647197514408</v>
      </c>
      <c r="P159" s="95">
        <v>109.85</v>
      </c>
      <c r="Q159" s="83"/>
      <c r="R159" s="93">
        <v>0.60298475865006607</v>
      </c>
      <c r="S159" s="94">
        <v>8.6705704172481207E-6</v>
      </c>
      <c r="T159" s="94">
        <v>2.7604239987473662E-4</v>
      </c>
      <c r="U159" s="94">
        <v>2.3083080301778474E-5</v>
      </c>
    </row>
    <row r="160" spans="2:21">
      <c r="B160" s="86" t="s">
        <v>690</v>
      </c>
      <c r="C160" s="83" t="s">
        <v>691</v>
      </c>
      <c r="D160" s="96" t="s">
        <v>135</v>
      </c>
      <c r="E160" s="96" t="s">
        <v>328</v>
      </c>
      <c r="F160" s="83" t="s">
        <v>692</v>
      </c>
      <c r="G160" s="96" t="s">
        <v>389</v>
      </c>
      <c r="H160" s="83" t="s">
        <v>687</v>
      </c>
      <c r="I160" s="83" t="s">
        <v>146</v>
      </c>
      <c r="J160" s="83"/>
      <c r="K160" s="93">
        <v>0.82000000000001849</v>
      </c>
      <c r="L160" s="96" t="s">
        <v>148</v>
      </c>
      <c r="M160" s="97">
        <v>4.8000000000000001E-2</v>
      </c>
      <c r="N160" s="97">
        <v>0</v>
      </c>
      <c r="O160" s="93">
        <v>904.55252671435608</v>
      </c>
      <c r="P160" s="95">
        <v>105.9</v>
      </c>
      <c r="Q160" s="83"/>
      <c r="R160" s="93">
        <v>0.9579211809680761</v>
      </c>
      <c r="S160" s="94">
        <v>6.4555930002052256E-6</v>
      </c>
      <c r="T160" s="94">
        <v>4.3852992615809401E-4</v>
      </c>
      <c r="U160" s="94">
        <v>3.6670531428627429E-5</v>
      </c>
    </row>
    <row r="161" spans="2:21">
      <c r="B161" s="86" t="s">
        <v>693</v>
      </c>
      <c r="C161" s="83" t="s">
        <v>694</v>
      </c>
      <c r="D161" s="96" t="s">
        <v>135</v>
      </c>
      <c r="E161" s="96" t="s">
        <v>328</v>
      </c>
      <c r="F161" s="83" t="s">
        <v>695</v>
      </c>
      <c r="G161" s="96" t="s">
        <v>389</v>
      </c>
      <c r="H161" s="83" t="s">
        <v>696</v>
      </c>
      <c r="I161" s="83" t="s">
        <v>332</v>
      </c>
      <c r="J161" s="83"/>
      <c r="K161" s="93">
        <v>0.88999999999992396</v>
      </c>
      <c r="L161" s="96" t="s">
        <v>148</v>
      </c>
      <c r="M161" s="97">
        <v>5.4000000000000006E-2</v>
      </c>
      <c r="N161" s="97">
        <v>3.0000000000000006E-2</v>
      </c>
      <c r="O161" s="93">
        <v>415.74515250488997</v>
      </c>
      <c r="P161" s="95">
        <v>104.86</v>
      </c>
      <c r="Q161" s="83"/>
      <c r="R161" s="93">
        <v>0.43595037911353501</v>
      </c>
      <c r="S161" s="94">
        <v>1.1548476458469165E-5</v>
      </c>
      <c r="T161" s="94">
        <v>1.9957517524359119E-4</v>
      </c>
      <c r="U161" s="94">
        <v>1.6688776066574624E-5</v>
      </c>
    </row>
    <row r="162" spans="2:21">
      <c r="B162" s="86" t="s">
        <v>697</v>
      </c>
      <c r="C162" s="83" t="s">
        <v>698</v>
      </c>
      <c r="D162" s="96" t="s">
        <v>135</v>
      </c>
      <c r="E162" s="96" t="s">
        <v>328</v>
      </c>
      <c r="F162" s="83" t="s">
        <v>695</v>
      </c>
      <c r="G162" s="96" t="s">
        <v>389</v>
      </c>
      <c r="H162" s="83" t="s">
        <v>696</v>
      </c>
      <c r="I162" s="83" t="s">
        <v>332</v>
      </c>
      <c r="J162" s="83"/>
      <c r="K162" s="93">
        <v>1.989999999999905</v>
      </c>
      <c r="L162" s="96" t="s">
        <v>148</v>
      </c>
      <c r="M162" s="97">
        <v>2.5000000000000001E-2</v>
      </c>
      <c r="N162" s="97">
        <v>5.0599999999996197E-2</v>
      </c>
      <c r="O162" s="93">
        <v>1433.5991672195573</v>
      </c>
      <c r="P162" s="95">
        <v>97.23</v>
      </c>
      <c r="Q162" s="83"/>
      <c r="R162" s="93">
        <v>1.3938884712555399</v>
      </c>
      <c r="S162" s="94">
        <v>3.6806144144907162E-6</v>
      </c>
      <c r="T162" s="94">
        <v>6.3811284322429196E-4</v>
      </c>
      <c r="U162" s="94">
        <v>5.335995487804249E-5</v>
      </c>
    </row>
    <row r="163" spans="2:21">
      <c r="B163" s="86" t="s">
        <v>699</v>
      </c>
      <c r="C163" s="83" t="s">
        <v>700</v>
      </c>
      <c r="D163" s="96" t="s">
        <v>135</v>
      </c>
      <c r="E163" s="96" t="s">
        <v>328</v>
      </c>
      <c r="F163" s="83" t="s">
        <v>701</v>
      </c>
      <c r="G163" s="96" t="s">
        <v>389</v>
      </c>
      <c r="H163" s="83" t="s">
        <v>702</v>
      </c>
      <c r="I163" s="83" t="s">
        <v>332</v>
      </c>
      <c r="J163" s="83"/>
      <c r="K163" s="93">
        <v>0.98999771212857846</v>
      </c>
      <c r="L163" s="96" t="s">
        <v>148</v>
      </c>
      <c r="M163" s="97">
        <v>0.05</v>
      </c>
      <c r="N163" s="97">
        <v>1.5899991420482172E-2</v>
      </c>
      <c r="O163" s="93">
        <v>2.9721847999999999E-5</v>
      </c>
      <c r="P163" s="95">
        <v>104.08</v>
      </c>
      <c r="Q163" s="93"/>
      <c r="R163" s="93">
        <v>3.0910827999999996E-8</v>
      </c>
      <c r="S163" s="94">
        <v>5.1355710786145358E-13</v>
      </c>
      <c r="T163" s="94">
        <v>1.4150770845912939E-11</v>
      </c>
      <c r="U163" s="94">
        <v>1.1833087232848986E-12</v>
      </c>
    </row>
    <row r="164" spans="2:21">
      <c r="B164" s="86" t="s">
        <v>703</v>
      </c>
      <c r="C164" s="83" t="s">
        <v>704</v>
      </c>
      <c r="D164" s="96" t="s">
        <v>135</v>
      </c>
      <c r="E164" s="96" t="s">
        <v>328</v>
      </c>
      <c r="F164" s="83" t="s">
        <v>705</v>
      </c>
      <c r="G164" s="96" t="s">
        <v>680</v>
      </c>
      <c r="H164" s="83" t="s">
        <v>706</v>
      </c>
      <c r="I164" s="83" t="s">
        <v>332</v>
      </c>
      <c r="J164" s="83"/>
      <c r="K164" s="93">
        <v>0.93999999999981909</v>
      </c>
      <c r="L164" s="96" t="s">
        <v>148</v>
      </c>
      <c r="M164" s="97">
        <v>4.9000000000000002E-2</v>
      </c>
      <c r="N164" s="97">
        <v>0</v>
      </c>
      <c r="O164" s="93">
        <v>2228.4066562768917</v>
      </c>
      <c r="P164" s="95">
        <v>20.82</v>
      </c>
      <c r="Q164" s="83"/>
      <c r="R164" s="93">
        <v>0.46395416358666697</v>
      </c>
      <c r="S164" s="94">
        <v>3.0720596662966705E-6</v>
      </c>
      <c r="T164" s="94">
        <v>2.1239512095638883E-4</v>
      </c>
      <c r="U164" s="94">
        <v>1.7760799192323545E-5</v>
      </c>
    </row>
    <row r="165" spans="2:21">
      <c r="B165" s="82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93"/>
      <c r="P165" s="95"/>
      <c r="Q165" s="83"/>
      <c r="R165" s="83"/>
      <c r="S165" s="83"/>
      <c r="T165" s="94"/>
      <c r="U165" s="83">
        <v>0</v>
      </c>
    </row>
    <row r="166" spans="2:21">
      <c r="B166" s="99" t="s">
        <v>51</v>
      </c>
      <c r="C166" s="81"/>
      <c r="D166" s="81"/>
      <c r="E166" s="81"/>
      <c r="F166" s="81"/>
      <c r="G166" s="81"/>
      <c r="H166" s="81"/>
      <c r="I166" s="81"/>
      <c r="J166" s="81"/>
      <c r="K166" s="90">
        <v>4.2185968253695671</v>
      </c>
      <c r="L166" s="81"/>
      <c r="M166" s="81"/>
      <c r="N166" s="101">
        <v>1.8414663388683809E-2</v>
      </c>
      <c r="O166" s="90"/>
      <c r="P166" s="92"/>
      <c r="Q166" s="90">
        <v>0.84238172718399706</v>
      </c>
      <c r="R166" s="90">
        <v>256.56242502866928</v>
      </c>
      <c r="S166" s="81"/>
      <c r="T166" s="91">
        <v>0.1174525665974531</v>
      </c>
      <c r="U166" s="91">
        <v>9.8215601213772798E-3</v>
      </c>
    </row>
    <row r="167" spans="2:21">
      <c r="B167" s="86" t="s">
        <v>707</v>
      </c>
      <c r="C167" s="83" t="s">
        <v>708</v>
      </c>
      <c r="D167" s="96" t="s">
        <v>135</v>
      </c>
      <c r="E167" s="96" t="s">
        <v>328</v>
      </c>
      <c r="F167" s="83" t="s">
        <v>335</v>
      </c>
      <c r="G167" s="96" t="s">
        <v>336</v>
      </c>
      <c r="H167" s="83" t="s">
        <v>337</v>
      </c>
      <c r="I167" s="83" t="s">
        <v>146</v>
      </c>
      <c r="J167" s="83"/>
      <c r="K167" s="93">
        <v>0.78999999999999482</v>
      </c>
      <c r="L167" s="96" t="s">
        <v>148</v>
      </c>
      <c r="M167" s="97">
        <v>1.95E-2</v>
      </c>
      <c r="N167" s="97">
        <v>4.0000000000003522E-3</v>
      </c>
      <c r="O167" s="93">
        <v>2451.0812588947233</v>
      </c>
      <c r="P167" s="95">
        <v>102.6</v>
      </c>
      <c r="Q167" s="83"/>
      <c r="R167" s="93">
        <v>2.514809371803794</v>
      </c>
      <c r="S167" s="94">
        <v>5.3673285401927881E-6</v>
      </c>
      <c r="T167" s="94">
        <v>1.1512629536015589E-3</v>
      </c>
      <c r="U167" s="94">
        <v>9.6270338246974359E-5</v>
      </c>
    </row>
    <row r="168" spans="2:21">
      <c r="B168" s="86" t="s">
        <v>709</v>
      </c>
      <c r="C168" s="83" t="s">
        <v>710</v>
      </c>
      <c r="D168" s="96" t="s">
        <v>135</v>
      </c>
      <c r="E168" s="96" t="s">
        <v>328</v>
      </c>
      <c r="F168" s="83" t="s">
        <v>383</v>
      </c>
      <c r="G168" s="96" t="s">
        <v>336</v>
      </c>
      <c r="H168" s="83" t="s">
        <v>337</v>
      </c>
      <c r="I168" s="83" t="s">
        <v>146</v>
      </c>
      <c r="J168" s="83"/>
      <c r="K168" s="93">
        <v>2.6199999999999641</v>
      </c>
      <c r="L168" s="96" t="s">
        <v>148</v>
      </c>
      <c r="M168" s="97">
        <v>1.8700000000000001E-2</v>
      </c>
      <c r="N168" s="97">
        <v>6.4999999999997013E-3</v>
      </c>
      <c r="O168" s="93">
        <v>3537.7785079930804</v>
      </c>
      <c r="P168" s="95">
        <v>104.65</v>
      </c>
      <c r="Q168" s="83"/>
      <c r="R168" s="93">
        <v>3.7022852285251302</v>
      </c>
      <c r="S168" s="94">
        <v>4.8803676479418964E-6</v>
      </c>
      <c r="T168" s="94">
        <v>1.6948814789130703E-3</v>
      </c>
      <c r="U168" s="94">
        <v>1.4172853625928791E-4</v>
      </c>
    </row>
    <row r="169" spans="2:21">
      <c r="B169" s="86" t="s">
        <v>711</v>
      </c>
      <c r="C169" s="83" t="s">
        <v>712</v>
      </c>
      <c r="D169" s="96" t="s">
        <v>135</v>
      </c>
      <c r="E169" s="96" t="s">
        <v>328</v>
      </c>
      <c r="F169" s="83" t="s">
        <v>383</v>
      </c>
      <c r="G169" s="96" t="s">
        <v>336</v>
      </c>
      <c r="H169" s="83" t="s">
        <v>337</v>
      </c>
      <c r="I169" s="83" t="s">
        <v>146</v>
      </c>
      <c r="J169" s="83"/>
      <c r="K169" s="93">
        <v>5.3200000000000252</v>
      </c>
      <c r="L169" s="96" t="s">
        <v>148</v>
      </c>
      <c r="M169" s="97">
        <v>2.6800000000000001E-2</v>
      </c>
      <c r="N169" s="97">
        <v>9.5999999999999714E-3</v>
      </c>
      <c r="O169" s="93">
        <v>5300.4102344790999</v>
      </c>
      <c r="P169" s="95">
        <v>111.41</v>
      </c>
      <c r="Q169" s="83"/>
      <c r="R169" s="93">
        <v>5.9051870635656076</v>
      </c>
      <c r="S169" s="94">
        <v>6.8968522008092115E-6</v>
      </c>
      <c r="T169" s="94">
        <v>2.7033552429836707E-3</v>
      </c>
      <c r="U169" s="94">
        <v>2.260586279004341E-4</v>
      </c>
    </row>
    <row r="170" spans="2:21">
      <c r="B170" s="86" t="s">
        <v>713</v>
      </c>
      <c r="C170" s="83" t="s">
        <v>714</v>
      </c>
      <c r="D170" s="96" t="s">
        <v>135</v>
      </c>
      <c r="E170" s="96" t="s">
        <v>328</v>
      </c>
      <c r="F170" s="83" t="s">
        <v>347</v>
      </c>
      <c r="G170" s="96" t="s">
        <v>336</v>
      </c>
      <c r="H170" s="83" t="s">
        <v>337</v>
      </c>
      <c r="I170" s="83" t="s">
        <v>146</v>
      </c>
      <c r="J170" s="83"/>
      <c r="K170" s="93">
        <v>5.309999999999949</v>
      </c>
      <c r="L170" s="96" t="s">
        <v>148</v>
      </c>
      <c r="M170" s="97">
        <v>2.98E-2</v>
      </c>
      <c r="N170" s="97">
        <v>1.0500000000000018E-2</v>
      </c>
      <c r="O170" s="93">
        <v>5738.4276317076801</v>
      </c>
      <c r="P170" s="95">
        <v>111.51</v>
      </c>
      <c r="Q170" s="83"/>
      <c r="R170" s="93">
        <v>6.3989204603667593</v>
      </c>
      <c r="S170" s="94">
        <v>2.2573473903018712E-6</v>
      </c>
      <c r="T170" s="94">
        <v>2.9293830982422648E-3</v>
      </c>
      <c r="U170" s="94">
        <v>2.4495941682177544E-4</v>
      </c>
    </row>
    <row r="171" spans="2:21">
      <c r="B171" s="86" t="s">
        <v>715</v>
      </c>
      <c r="C171" s="83" t="s">
        <v>716</v>
      </c>
      <c r="D171" s="96" t="s">
        <v>135</v>
      </c>
      <c r="E171" s="96" t="s">
        <v>328</v>
      </c>
      <c r="F171" s="83" t="s">
        <v>347</v>
      </c>
      <c r="G171" s="96" t="s">
        <v>336</v>
      </c>
      <c r="H171" s="83" t="s">
        <v>337</v>
      </c>
      <c r="I171" s="83" t="s">
        <v>146</v>
      </c>
      <c r="J171" s="83"/>
      <c r="K171" s="93">
        <v>2.6299999999999608</v>
      </c>
      <c r="L171" s="96" t="s">
        <v>148</v>
      </c>
      <c r="M171" s="97">
        <v>2.4700000000000003E-2</v>
      </c>
      <c r="N171" s="97">
        <v>7.2999999999999099E-3</v>
      </c>
      <c r="O171" s="93">
        <v>6915.7002982791755</v>
      </c>
      <c r="P171" s="95">
        <v>105.38</v>
      </c>
      <c r="Q171" s="83"/>
      <c r="R171" s="93">
        <v>7.2877647186925092</v>
      </c>
      <c r="S171" s="94">
        <v>2.0760200581404392E-6</v>
      </c>
      <c r="T171" s="94">
        <v>3.3362900700410511E-3</v>
      </c>
      <c r="U171" s="94">
        <v>2.7898558928530684E-4</v>
      </c>
    </row>
    <row r="172" spans="2:21">
      <c r="B172" s="86" t="s">
        <v>717</v>
      </c>
      <c r="C172" s="83" t="s">
        <v>718</v>
      </c>
      <c r="D172" s="96" t="s">
        <v>135</v>
      </c>
      <c r="E172" s="96" t="s">
        <v>328</v>
      </c>
      <c r="F172" s="83" t="s">
        <v>719</v>
      </c>
      <c r="G172" s="96" t="s">
        <v>336</v>
      </c>
      <c r="H172" s="83" t="s">
        <v>331</v>
      </c>
      <c r="I172" s="83" t="s">
        <v>332</v>
      </c>
      <c r="J172" s="83"/>
      <c r="K172" s="93">
        <v>2.450000000000025</v>
      </c>
      <c r="L172" s="96" t="s">
        <v>148</v>
      </c>
      <c r="M172" s="97">
        <v>2.07E-2</v>
      </c>
      <c r="N172" s="97">
        <v>6.8000000000003969E-3</v>
      </c>
      <c r="O172" s="93">
        <v>2136.533785759178</v>
      </c>
      <c r="P172" s="95">
        <v>104.45</v>
      </c>
      <c r="Q172" s="83"/>
      <c r="R172" s="93">
        <v>2.231609471956995</v>
      </c>
      <c r="S172" s="94">
        <v>8.4293714891687471E-6</v>
      </c>
      <c r="T172" s="94">
        <v>1.0216159287364357E-3</v>
      </c>
      <c r="U172" s="94">
        <v>8.5429059199964455E-5</v>
      </c>
    </row>
    <row r="173" spans="2:21">
      <c r="B173" s="86" t="s">
        <v>720</v>
      </c>
      <c r="C173" s="83" t="s">
        <v>721</v>
      </c>
      <c r="D173" s="96" t="s">
        <v>135</v>
      </c>
      <c r="E173" s="96" t="s">
        <v>328</v>
      </c>
      <c r="F173" s="83" t="s">
        <v>722</v>
      </c>
      <c r="G173" s="96" t="s">
        <v>389</v>
      </c>
      <c r="H173" s="83" t="s">
        <v>337</v>
      </c>
      <c r="I173" s="83" t="s">
        <v>146</v>
      </c>
      <c r="J173" s="83"/>
      <c r="K173" s="93">
        <v>4.3800000000001127</v>
      </c>
      <c r="L173" s="96" t="s">
        <v>148</v>
      </c>
      <c r="M173" s="97">
        <v>1.44E-2</v>
      </c>
      <c r="N173" s="97">
        <v>8.000000000000191E-3</v>
      </c>
      <c r="O173" s="93">
        <v>4509.217926087309</v>
      </c>
      <c r="P173" s="95">
        <v>102.79</v>
      </c>
      <c r="Q173" s="93"/>
      <c r="R173" s="93">
        <v>4.630406258302747</v>
      </c>
      <c r="S173" s="94">
        <v>5.2996758193732611E-6</v>
      </c>
      <c r="T173" s="94">
        <v>2.1197690946591057E-3</v>
      </c>
      <c r="U173" s="94">
        <v>1.7725827719020109E-4</v>
      </c>
    </row>
    <row r="174" spans="2:21">
      <c r="B174" s="86" t="s">
        <v>723</v>
      </c>
      <c r="C174" s="83" t="s">
        <v>724</v>
      </c>
      <c r="D174" s="96" t="s">
        <v>135</v>
      </c>
      <c r="E174" s="96" t="s">
        <v>328</v>
      </c>
      <c r="F174" s="83" t="s">
        <v>725</v>
      </c>
      <c r="G174" s="96" t="s">
        <v>726</v>
      </c>
      <c r="H174" s="83" t="s">
        <v>378</v>
      </c>
      <c r="I174" s="83" t="s">
        <v>146</v>
      </c>
      <c r="J174" s="83"/>
      <c r="K174" s="93">
        <v>0.74999999999986744</v>
      </c>
      <c r="L174" s="96" t="s">
        <v>148</v>
      </c>
      <c r="M174" s="97">
        <v>4.8399999999999999E-2</v>
      </c>
      <c r="N174" s="97">
        <v>2.7999999999997875E-3</v>
      </c>
      <c r="O174" s="93">
        <v>398.54275271354703</v>
      </c>
      <c r="P174" s="95">
        <v>104.62</v>
      </c>
      <c r="Q174" s="83"/>
      <c r="R174" s="93">
        <v>0.41695544602180307</v>
      </c>
      <c r="S174" s="94">
        <v>1.8978226319692716E-6</v>
      </c>
      <c r="T174" s="94">
        <v>1.908794215932992E-4</v>
      </c>
      <c r="U174" s="94">
        <v>1.5961624078745006E-5</v>
      </c>
    </row>
    <row r="175" spans="2:21">
      <c r="B175" s="86" t="s">
        <v>727</v>
      </c>
      <c r="C175" s="83" t="s">
        <v>728</v>
      </c>
      <c r="D175" s="96" t="s">
        <v>135</v>
      </c>
      <c r="E175" s="96" t="s">
        <v>328</v>
      </c>
      <c r="F175" s="83" t="s">
        <v>383</v>
      </c>
      <c r="G175" s="96" t="s">
        <v>336</v>
      </c>
      <c r="H175" s="83" t="s">
        <v>378</v>
      </c>
      <c r="I175" s="83" t="s">
        <v>146</v>
      </c>
      <c r="J175" s="83"/>
      <c r="K175" s="93">
        <v>1.6299999999999626</v>
      </c>
      <c r="L175" s="96" t="s">
        <v>148</v>
      </c>
      <c r="M175" s="97">
        <v>6.4000000000000001E-2</v>
      </c>
      <c r="N175" s="97">
        <v>5.8999999999999461E-3</v>
      </c>
      <c r="O175" s="93">
        <v>2231.2021147379601</v>
      </c>
      <c r="P175" s="95">
        <v>111.72</v>
      </c>
      <c r="Q175" s="83"/>
      <c r="R175" s="93">
        <v>2.4926989195690146</v>
      </c>
      <c r="S175" s="94">
        <v>9.1419480080387773E-6</v>
      </c>
      <c r="T175" s="94">
        <v>1.1411409360718482E-3</v>
      </c>
      <c r="U175" s="94">
        <v>9.5423919930221772E-5</v>
      </c>
    </row>
    <row r="176" spans="2:21">
      <c r="B176" s="86" t="s">
        <v>729</v>
      </c>
      <c r="C176" s="83" t="s">
        <v>730</v>
      </c>
      <c r="D176" s="96" t="s">
        <v>135</v>
      </c>
      <c r="E176" s="96" t="s">
        <v>328</v>
      </c>
      <c r="F176" s="83" t="s">
        <v>397</v>
      </c>
      <c r="G176" s="96" t="s">
        <v>389</v>
      </c>
      <c r="H176" s="83" t="s">
        <v>378</v>
      </c>
      <c r="I176" s="83" t="s">
        <v>146</v>
      </c>
      <c r="J176" s="83"/>
      <c r="K176" s="93">
        <v>3.6599999999999344</v>
      </c>
      <c r="L176" s="96" t="s">
        <v>148</v>
      </c>
      <c r="M176" s="97">
        <v>1.6299999999999999E-2</v>
      </c>
      <c r="N176" s="97">
        <v>7.799999999999762E-3</v>
      </c>
      <c r="O176" s="93">
        <v>4661.8501187539714</v>
      </c>
      <c r="P176" s="95">
        <v>103.55</v>
      </c>
      <c r="Q176" s="83"/>
      <c r="R176" s="93">
        <v>4.8273457978509144</v>
      </c>
      <c r="S176" s="94">
        <v>8.5529902830979828E-6</v>
      </c>
      <c r="T176" s="94">
        <v>2.2099267020401093E-3</v>
      </c>
      <c r="U176" s="94">
        <v>1.8479739180424695E-4</v>
      </c>
    </row>
    <row r="177" spans="2:21">
      <c r="B177" s="86" t="s">
        <v>731</v>
      </c>
      <c r="C177" s="83" t="s">
        <v>732</v>
      </c>
      <c r="D177" s="96" t="s">
        <v>135</v>
      </c>
      <c r="E177" s="96" t="s">
        <v>328</v>
      </c>
      <c r="F177" s="83" t="s">
        <v>367</v>
      </c>
      <c r="G177" s="96" t="s">
        <v>336</v>
      </c>
      <c r="H177" s="83" t="s">
        <v>378</v>
      </c>
      <c r="I177" s="83" t="s">
        <v>146</v>
      </c>
      <c r="J177" s="83"/>
      <c r="K177" s="93">
        <v>0.99000000000001198</v>
      </c>
      <c r="L177" s="96" t="s">
        <v>148</v>
      </c>
      <c r="M177" s="97">
        <v>6.0999999999999999E-2</v>
      </c>
      <c r="N177" s="97">
        <v>3.0999999999997124E-3</v>
      </c>
      <c r="O177" s="93">
        <v>3591.9260746499522</v>
      </c>
      <c r="P177" s="95">
        <v>108.82</v>
      </c>
      <c r="Q177" s="83"/>
      <c r="R177" s="93">
        <v>3.9087339551592408</v>
      </c>
      <c r="S177" s="94">
        <v>5.2421274594212049E-6</v>
      </c>
      <c r="T177" s="94">
        <v>1.7893923287042768E-3</v>
      </c>
      <c r="U177" s="94">
        <v>1.496316755455342E-4</v>
      </c>
    </row>
    <row r="178" spans="2:21">
      <c r="B178" s="86" t="s">
        <v>733</v>
      </c>
      <c r="C178" s="83" t="s">
        <v>734</v>
      </c>
      <c r="D178" s="96" t="s">
        <v>135</v>
      </c>
      <c r="E178" s="96" t="s">
        <v>328</v>
      </c>
      <c r="F178" s="83" t="s">
        <v>735</v>
      </c>
      <c r="G178" s="96" t="s">
        <v>736</v>
      </c>
      <c r="H178" s="83" t="s">
        <v>378</v>
      </c>
      <c r="I178" s="83" t="s">
        <v>146</v>
      </c>
      <c r="J178" s="83"/>
      <c r="K178" s="93">
        <v>5.1300000000001242</v>
      </c>
      <c r="L178" s="96" t="s">
        <v>148</v>
      </c>
      <c r="M178" s="97">
        <v>2.6099999999999998E-2</v>
      </c>
      <c r="N178" s="97">
        <v>9.4000000000004878E-3</v>
      </c>
      <c r="O178" s="93">
        <v>3808.6215112708228</v>
      </c>
      <c r="P178" s="95">
        <v>109.49</v>
      </c>
      <c r="Q178" s="83"/>
      <c r="R178" s="93">
        <v>4.1700596929042222</v>
      </c>
      <c r="S178" s="94">
        <v>6.3149489833908504E-6</v>
      </c>
      <c r="T178" s="94">
        <v>1.9090255080862195E-3</v>
      </c>
      <c r="U178" s="94">
        <v>1.596355817848785E-4</v>
      </c>
    </row>
    <row r="179" spans="2:21">
      <c r="B179" s="86" t="s">
        <v>737</v>
      </c>
      <c r="C179" s="83" t="s">
        <v>738</v>
      </c>
      <c r="D179" s="96" t="s">
        <v>135</v>
      </c>
      <c r="E179" s="96" t="s">
        <v>328</v>
      </c>
      <c r="F179" s="83" t="s">
        <v>428</v>
      </c>
      <c r="G179" s="96" t="s">
        <v>389</v>
      </c>
      <c r="H179" s="83" t="s">
        <v>429</v>
      </c>
      <c r="I179" s="83" t="s">
        <v>146</v>
      </c>
      <c r="J179" s="83"/>
      <c r="K179" s="93">
        <v>3.8999999999999577</v>
      </c>
      <c r="L179" s="96" t="s">
        <v>148</v>
      </c>
      <c r="M179" s="97">
        <v>3.39E-2</v>
      </c>
      <c r="N179" s="97">
        <v>1.1099999999999973E-2</v>
      </c>
      <c r="O179" s="93">
        <v>5658.0165157726333</v>
      </c>
      <c r="P179" s="95">
        <v>111.66</v>
      </c>
      <c r="Q179" s="83"/>
      <c r="R179" s="93">
        <v>6.317741241820789</v>
      </c>
      <c r="S179" s="94">
        <v>5.2137387196306212E-6</v>
      </c>
      <c r="T179" s="94">
        <v>2.8922197935551722E-3</v>
      </c>
      <c r="U179" s="94">
        <v>2.4185176543647775E-4</v>
      </c>
    </row>
    <row r="180" spans="2:21">
      <c r="B180" s="86" t="s">
        <v>739</v>
      </c>
      <c r="C180" s="83" t="s">
        <v>740</v>
      </c>
      <c r="D180" s="96" t="s">
        <v>135</v>
      </c>
      <c r="E180" s="96" t="s">
        <v>328</v>
      </c>
      <c r="F180" s="83" t="s">
        <v>342</v>
      </c>
      <c r="G180" s="96" t="s">
        <v>336</v>
      </c>
      <c r="H180" s="83" t="s">
        <v>429</v>
      </c>
      <c r="I180" s="83" t="s">
        <v>146</v>
      </c>
      <c r="J180" s="83"/>
      <c r="K180" s="93">
        <v>1.3400000000000063</v>
      </c>
      <c r="L180" s="96" t="s">
        <v>148</v>
      </c>
      <c r="M180" s="97">
        <v>1.67E-2</v>
      </c>
      <c r="N180" s="97">
        <v>7.5000000000000587E-3</v>
      </c>
      <c r="O180" s="93">
        <v>9220.0387491148558</v>
      </c>
      <c r="P180" s="95">
        <v>101.39</v>
      </c>
      <c r="Q180" s="83"/>
      <c r="R180" s="93">
        <v>9.3481976014093817</v>
      </c>
      <c r="S180" s="94">
        <v>1.1380724040539756E-5</v>
      </c>
      <c r="T180" s="94">
        <v>4.2795424981775694E-3</v>
      </c>
      <c r="U180" s="94">
        <v>3.5786177480391949E-4</v>
      </c>
    </row>
    <row r="181" spans="2:21">
      <c r="B181" s="86" t="s">
        <v>741</v>
      </c>
      <c r="C181" s="83" t="s">
        <v>742</v>
      </c>
      <c r="D181" s="96" t="s">
        <v>135</v>
      </c>
      <c r="E181" s="96" t="s">
        <v>328</v>
      </c>
      <c r="F181" s="83" t="s">
        <v>445</v>
      </c>
      <c r="G181" s="96" t="s">
        <v>389</v>
      </c>
      <c r="H181" s="83" t="s">
        <v>423</v>
      </c>
      <c r="I181" s="83" t="s">
        <v>332</v>
      </c>
      <c r="J181" s="83"/>
      <c r="K181" s="93">
        <v>6.8199999999999772</v>
      </c>
      <c r="L181" s="96" t="s">
        <v>148</v>
      </c>
      <c r="M181" s="97">
        <v>2.5499999999999998E-2</v>
      </c>
      <c r="N181" s="97">
        <v>1.7900000000000013E-2</v>
      </c>
      <c r="O181" s="93">
        <v>12049.511387666089</v>
      </c>
      <c r="P181" s="95">
        <v>105.9</v>
      </c>
      <c r="Q181" s="83"/>
      <c r="R181" s="93">
        <v>12.760432961069508</v>
      </c>
      <c r="S181" s="94">
        <v>1.4429695418890195E-5</v>
      </c>
      <c r="T181" s="94">
        <v>5.8416410821065332E-3</v>
      </c>
      <c r="U181" s="94">
        <v>4.8848680584440184E-4</v>
      </c>
    </row>
    <row r="182" spans="2:21">
      <c r="B182" s="86" t="s">
        <v>743</v>
      </c>
      <c r="C182" s="83" t="s">
        <v>744</v>
      </c>
      <c r="D182" s="96" t="s">
        <v>135</v>
      </c>
      <c r="E182" s="96" t="s">
        <v>328</v>
      </c>
      <c r="F182" s="83" t="s">
        <v>745</v>
      </c>
      <c r="G182" s="96" t="s">
        <v>389</v>
      </c>
      <c r="H182" s="83" t="s">
        <v>423</v>
      </c>
      <c r="I182" s="83" t="s">
        <v>332</v>
      </c>
      <c r="J182" s="83"/>
      <c r="K182" s="93">
        <v>4.1600000167192581</v>
      </c>
      <c r="L182" s="96" t="s">
        <v>148</v>
      </c>
      <c r="M182" s="97">
        <v>3.15E-2</v>
      </c>
      <c r="N182" s="97">
        <v>3.4400000161221418E-2</v>
      </c>
      <c r="O182" s="93">
        <v>4.5771752000000003E-5</v>
      </c>
      <c r="P182" s="95">
        <v>99.21</v>
      </c>
      <c r="Q182" s="83"/>
      <c r="R182" s="93">
        <v>2.9608969156000002E-5</v>
      </c>
      <c r="S182" s="94">
        <v>1.9606407755907213E-13</v>
      </c>
      <c r="T182" s="94">
        <v>1.3554788552097676E-8</v>
      </c>
      <c r="U182" s="94">
        <v>1.1334717882603568E-9</v>
      </c>
    </row>
    <row r="183" spans="2:21">
      <c r="B183" s="86" t="s">
        <v>746</v>
      </c>
      <c r="C183" s="83" t="s">
        <v>747</v>
      </c>
      <c r="D183" s="96" t="s">
        <v>135</v>
      </c>
      <c r="E183" s="96" t="s">
        <v>328</v>
      </c>
      <c r="F183" s="83" t="s">
        <v>448</v>
      </c>
      <c r="G183" s="96" t="s">
        <v>336</v>
      </c>
      <c r="H183" s="83" t="s">
        <v>423</v>
      </c>
      <c r="I183" s="83" t="s">
        <v>332</v>
      </c>
      <c r="J183" s="83"/>
      <c r="K183" s="93">
        <v>0.51000000000008394</v>
      </c>
      <c r="L183" s="96" t="s">
        <v>148</v>
      </c>
      <c r="M183" s="97">
        <v>1.2E-2</v>
      </c>
      <c r="N183" s="97">
        <v>3.4999999999998448E-3</v>
      </c>
      <c r="O183" s="93">
        <v>1411.9662916514092</v>
      </c>
      <c r="P183" s="95">
        <v>100.42</v>
      </c>
      <c r="Q183" s="93">
        <v>4.2707746144310006E-3</v>
      </c>
      <c r="R183" s="93">
        <v>1.4221673243762663</v>
      </c>
      <c r="S183" s="94">
        <v>4.7065543055046975E-6</v>
      </c>
      <c r="T183" s="94">
        <v>6.5105871352891872E-4</v>
      </c>
      <c r="U183" s="94">
        <v>5.444250800739405E-5</v>
      </c>
    </row>
    <row r="184" spans="2:21">
      <c r="B184" s="86" t="s">
        <v>748</v>
      </c>
      <c r="C184" s="83" t="s">
        <v>749</v>
      </c>
      <c r="D184" s="96" t="s">
        <v>135</v>
      </c>
      <c r="E184" s="96" t="s">
        <v>328</v>
      </c>
      <c r="F184" s="83" t="s">
        <v>459</v>
      </c>
      <c r="G184" s="96" t="s">
        <v>460</v>
      </c>
      <c r="H184" s="83" t="s">
        <v>429</v>
      </c>
      <c r="I184" s="83" t="s">
        <v>146</v>
      </c>
      <c r="J184" s="83"/>
      <c r="K184" s="93">
        <v>2.7400000000000189</v>
      </c>
      <c r="L184" s="96" t="s">
        <v>148</v>
      </c>
      <c r="M184" s="97">
        <v>4.8000000000000001E-2</v>
      </c>
      <c r="N184" s="97">
        <v>7.1000000000001097E-3</v>
      </c>
      <c r="O184" s="93">
        <v>9047.5470669560236</v>
      </c>
      <c r="P184" s="95">
        <v>114.04</v>
      </c>
      <c r="Q184" s="83"/>
      <c r="R184" s="93">
        <v>10.317822976626051</v>
      </c>
      <c r="S184" s="94">
        <v>4.4004462292175766E-6</v>
      </c>
      <c r="T184" s="94">
        <v>4.723430526381584E-3</v>
      </c>
      <c r="U184" s="94">
        <v>3.9498035877754442E-4</v>
      </c>
    </row>
    <row r="185" spans="2:21">
      <c r="B185" s="86" t="s">
        <v>750</v>
      </c>
      <c r="C185" s="83" t="s">
        <v>751</v>
      </c>
      <c r="D185" s="96" t="s">
        <v>135</v>
      </c>
      <c r="E185" s="96" t="s">
        <v>328</v>
      </c>
      <c r="F185" s="83" t="s">
        <v>459</v>
      </c>
      <c r="G185" s="96" t="s">
        <v>460</v>
      </c>
      <c r="H185" s="83" t="s">
        <v>429</v>
      </c>
      <c r="I185" s="83" t="s">
        <v>146</v>
      </c>
      <c r="J185" s="83"/>
      <c r="K185" s="93">
        <v>1.389999999999465</v>
      </c>
      <c r="L185" s="96" t="s">
        <v>148</v>
      </c>
      <c r="M185" s="97">
        <v>4.4999999999999998E-2</v>
      </c>
      <c r="N185" s="97">
        <v>5.4999999999970307E-3</v>
      </c>
      <c r="O185" s="93">
        <v>245.90519443462702</v>
      </c>
      <c r="P185" s="95">
        <v>105.94</v>
      </c>
      <c r="Q185" s="83"/>
      <c r="R185" s="93">
        <v>0.26051196296045709</v>
      </c>
      <c r="S185" s="94">
        <v>4.094952847166516E-7</v>
      </c>
      <c r="T185" s="94">
        <v>1.1926063871444622E-4</v>
      </c>
      <c r="U185" s="94">
        <v>9.9727538288906825E-6</v>
      </c>
    </row>
    <row r="186" spans="2:21">
      <c r="B186" s="86" t="s">
        <v>752</v>
      </c>
      <c r="C186" s="83" t="s">
        <v>753</v>
      </c>
      <c r="D186" s="96" t="s">
        <v>135</v>
      </c>
      <c r="E186" s="96" t="s">
        <v>328</v>
      </c>
      <c r="F186" s="83" t="s">
        <v>754</v>
      </c>
      <c r="G186" s="96" t="s">
        <v>145</v>
      </c>
      <c r="H186" s="83" t="s">
        <v>429</v>
      </c>
      <c r="I186" s="83" t="s">
        <v>146</v>
      </c>
      <c r="J186" s="83"/>
      <c r="K186" s="93">
        <v>2.6200000000000245</v>
      </c>
      <c r="L186" s="96" t="s">
        <v>148</v>
      </c>
      <c r="M186" s="97">
        <v>1.49E-2</v>
      </c>
      <c r="N186" s="97">
        <v>7.3000000000000634E-3</v>
      </c>
      <c r="O186" s="93">
        <v>3479.8503169325745</v>
      </c>
      <c r="P186" s="95">
        <v>102.67</v>
      </c>
      <c r="Q186" s="83"/>
      <c r="R186" s="93">
        <v>3.57276245345383</v>
      </c>
      <c r="S186" s="94">
        <v>3.2276633002909422E-6</v>
      </c>
      <c r="T186" s="94">
        <v>1.6355868165584839E-3</v>
      </c>
      <c r="U186" s="94">
        <v>1.3677022748781348E-4</v>
      </c>
    </row>
    <row r="187" spans="2:21">
      <c r="B187" s="86" t="s">
        <v>755</v>
      </c>
      <c r="C187" s="83" t="s">
        <v>756</v>
      </c>
      <c r="D187" s="96" t="s">
        <v>135</v>
      </c>
      <c r="E187" s="96" t="s">
        <v>328</v>
      </c>
      <c r="F187" s="83" t="s">
        <v>757</v>
      </c>
      <c r="G187" s="96" t="s">
        <v>509</v>
      </c>
      <c r="H187" s="83" t="s">
        <v>423</v>
      </c>
      <c r="I187" s="83" t="s">
        <v>332</v>
      </c>
      <c r="J187" s="83"/>
      <c r="K187" s="93">
        <v>2.929999999993278</v>
      </c>
      <c r="L187" s="96" t="s">
        <v>148</v>
      </c>
      <c r="M187" s="97">
        <v>2.4500000000000001E-2</v>
      </c>
      <c r="N187" s="97">
        <v>8.7999999999586308E-3</v>
      </c>
      <c r="O187" s="93">
        <v>36.759823644219004</v>
      </c>
      <c r="P187" s="95">
        <v>104.63</v>
      </c>
      <c r="Q187" s="93"/>
      <c r="R187" s="93">
        <v>3.8461803193748999E-2</v>
      </c>
      <c r="S187" s="94">
        <v>2.3433871442171102E-8</v>
      </c>
      <c r="T187" s="94">
        <v>1.7607556915503672E-5</v>
      </c>
      <c r="U187" s="94">
        <v>1.4723703691285841E-6</v>
      </c>
    </row>
    <row r="188" spans="2:21">
      <c r="B188" s="86" t="s">
        <v>758</v>
      </c>
      <c r="C188" s="83" t="s">
        <v>759</v>
      </c>
      <c r="D188" s="96" t="s">
        <v>135</v>
      </c>
      <c r="E188" s="96" t="s">
        <v>328</v>
      </c>
      <c r="F188" s="83" t="s">
        <v>342</v>
      </c>
      <c r="G188" s="96" t="s">
        <v>336</v>
      </c>
      <c r="H188" s="83" t="s">
        <v>423</v>
      </c>
      <c r="I188" s="83" t="s">
        <v>332</v>
      </c>
      <c r="J188" s="83"/>
      <c r="K188" s="93">
        <v>1.2999999999997844</v>
      </c>
      <c r="L188" s="96" t="s">
        <v>148</v>
      </c>
      <c r="M188" s="97">
        <v>3.2500000000000001E-2</v>
      </c>
      <c r="N188" s="97">
        <v>1.4499999999998306E-2</v>
      </c>
      <c r="O188" s="93">
        <v>1.4008328631505002E-2</v>
      </c>
      <c r="P188" s="95">
        <v>5115500</v>
      </c>
      <c r="Q188" s="93"/>
      <c r="R188" s="93">
        <v>0.71659603621193901</v>
      </c>
      <c r="S188" s="94">
        <v>7.5659349886605404E-7</v>
      </c>
      <c r="T188" s="94">
        <v>3.2805288481837759E-4</v>
      </c>
      <c r="U188" s="94">
        <v>2.7432275211811495E-5</v>
      </c>
    </row>
    <row r="189" spans="2:21">
      <c r="B189" s="86" t="s">
        <v>760</v>
      </c>
      <c r="C189" s="83" t="s">
        <v>761</v>
      </c>
      <c r="D189" s="96" t="s">
        <v>135</v>
      </c>
      <c r="E189" s="96" t="s">
        <v>328</v>
      </c>
      <c r="F189" s="83" t="s">
        <v>342</v>
      </c>
      <c r="G189" s="96" t="s">
        <v>336</v>
      </c>
      <c r="H189" s="83" t="s">
        <v>429</v>
      </c>
      <c r="I189" s="83" t="s">
        <v>146</v>
      </c>
      <c r="J189" s="83"/>
      <c r="K189" s="93">
        <v>0.85999999999979948</v>
      </c>
      <c r="L189" s="96" t="s">
        <v>148</v>
      </c>
      <c r="M189" s="97">
        <v>2.2700000000000001E-2</v>
      </c>
      <c r="N189" s="97">
        <v>4.3000000000006141E-3</v>
      </c>
      <c r="O189" s="93">
        <v>671.17159232182803</v>
      </c>
      <c r="P189" s="95">
        <v>101.84</v>
      </c>
      <c r="Q189" s="83"/>
      <c r="R189" s="93">
        <v>0.68352116560570708</v>
      </c>
      <c r="S189" s="94">
        <v>6.7117226349409157E-7</v>
      </c>
      <c r="T189" s="94">
        <v>3.1291142970410468E-4</v>
      </c>
      <c r="U189" s="94">
        <v>2.6166123981250037E-5</v>
      </c>
    </row>
    <row r="190" spans="2:21">
      <c r="B190" s="86" t="s">
        <v>762</v>
      </c>
      <c r="C190" s="83" t="s">
        <v>763</v>
      </c>
      <c r="D190" s="96" t="s">
        <v>135</v>
      </c>
      <c r="E190" s="96" t="s">
        <v>328</v>
      </c>
      <c r="F190" s="83" t="s">
        <v>764</v>
      </c>
      <c r="G190" s="96" t="s">
        <v>389</v>
      </c>
      <c r="H190" s="83" t="s">
        <v>423</v>
      </c>
      <c r="I190" s="83" t="s">
        <v>332</v>
      </c>
      <c r="J190" s="83"/>
      <c r="K190" s="93">
        <v>3.5400000000001381</v>
      </c>
      <c r="L190" s="96" t="s">
        <v>148</v>
      </c>
      <c r="M190" s="97">
        <v>3.3799999999999997E-2</v>
      </c>
      <c r="N190" s="97">
        <v>2.4200000000001075E-2</v>
      </c>
      <c r="O190" s="93">
        <v>2485.9410019517063</v>
      </c>
      <c r="P190" s="95">
        <v>104.28</v>
      </c>
      <c r="Q190" s="83"/>
      <c r="R190" s="93">
        <v>2.5923392773583371</v>
      </c>
      <c r="S190" s="94">
        <v>3.0370835999111898E-6</v>
      </c>
      <c r="T190" s="94">
        <v>1.186755627146493E-3</v>
      </c>
      <c r="U190" s="94">
        <v>9.9238288945614493E-5</v>
      </c>
    </row>
    <row r="191" spans="2:21">
      <c r="B191" s="86" t="s">
        <v>765</v>
      </c>
      <c r="C191" s="83" t="s">
        <v>766</v>
      </c>
      <c r="D191" s="96" t="s">
        <v>135</v>
      </c>
      <c r="E191" s="96" t="s">
        <v>328</v>
      </c>
      <c r="F191" s="83" t="s">
        <v>600</v>
      </c>
      <c r="G191" s="96" t="s">
        <v>456</v>
      </c>
      <c r="H191" s="83" t="s">
        <v>429</v>
      </c>
      <c r="I191" s="83" t="s">
        <v>146</v>
      </c>
      <c r="J191" s="83"/>
      <c r="K191" s="93">
        <v>4.0400000000000897</v>
      </c>
      <c r="L191" s="96" t="s">
        <v>148</v>
      </c>
      <c r="M191" s="97">
        <v>3.85E-2</v>
      </c>
      <c r="N191" s="97">
        <v>1.1400000000001263E-2</v>
      </c>
      <c r="O191" s="93">
        <v>530.75459475326602</v>
      </c>
      <c r="P191" s="95">
        <v>112.07</v>
      </c>
      <c r="Q191" s="83"/>
      <c r="R191" s="93">
        <v>0.59481665635824899</v>
      </c>
      <c r="S191" s="94">
        <v>1.3307756788044711E-6</v>
      </c>
      <c r="T191" s="94">
        <v>2.7230309713663207E-4</v>
      </c>
      <c r="U191" s="94">
        <v>2.2770394187560164E-5</v>
      </c>
    </row>
    <row r="192" spans="2:21">
      <c r="B192" s="86" t="s">
        <v>767</v>
      </c>
      <c r="C192" s="83" t="s">
        <v>768</v>
      </c>
      <c r="D192" s="96" t="s">
        <v>135</v>
      </c>
      <c r="E192" s="96" t="s">
        <v>328</v>
      </c>
      <c r="F192" s="83" t="s">
        <v>505</v>
      </c>
      <c r="G192" s="96" t="s">
        <v>143</v>
      </c>
      <c r="H192" s="83" t="s">
        <v>423</v>
      </c>
      <c r="I192" s="83" t="s">
        <v>332</v>
      </c>
      <c r="J192" s="83"/>
      <c r="K192" s="93">
        <v>5.0999999999998886</v>
      </c>
      <c r="L192" s="96" t="s">
        <v>148</v>
      </c>
      <c r="M192" s="97">
        <v>5.0900000000000001E-2</v>
      </c>
      <c r="N192" s="97">
        <v>1.2799999999999945E-2</v>
      </c>
      <c r="O192" s="93">
        <v>3495.0992701782566</v>
      </c>
      <c r="P192" s="95">
        <v>119.85</v>
      </c>
      <c r="Q192" s="93">
        <v>0.54520053087694997</v>
      </c>
      <c r="R192" s="93">
        <v>4.803454640359285</v>
      </c>
      <c r="S192" s="94">
        <v>3.7238405889045449E-6</v>
      </c>
      <c r="T192" s="94">
        <v>2.1989894895232637E-3</v>
      </c>
      <c r="U192" s="94">
        <v>1.8388280565763131E-4</v>
      </c>
    </row>
    <row r="193" spans="2:21">
      <c r="B193" s="86" t="s">
        <v>769</v>
      </c>
      <c r="C193" s="83" t="s">
        <v>770</v>
      </c>
      <c r="D193" s="96" t="s">
        <v>135</v>
      </c>
      <c r="E193" s="96" t="s">
        <v>328</v>
      </c>
      <c r="F193" s="83" t="s">
        <v>771</v>
      </c>
      <c r="G193" s="96" t="s">
        <v>726</v>
      </c>
      <c r="H193" s="83" t="s">
        <v>423</v>
      </c>
      <c r="I193" s="83" t="s">
        <v>332</v>
      </c>
      <c r="J193" s="83"/>
      <c r="K193" s="93">
        <v>0.7600000000047733</v>
      </c>
      <c r="L193" s="96" t="s">
        <v>148</v>
      </c>
      <c r="M193" s="97">
        <v>4.0999999999999995E-2</v>
      </c>
      <c r="N193" s="97">
        <v>3.199999999976133E-3</v>
      </c>
      <c r="O193" s="93">
        <v>17.833148113690001</v>
      </c>
      <c r="P193" s="95">
        <v>103.85</v>
      </c>
      <c r="Q193" s="83"/>
      <c r="R193" s="93">
        <v>1.8519724293135004E-2</v>
      </c>
      <c r="S193" s="94">
        <v>2.9721913522816669E-8</v>
      </c>
      <c r="T193" s="94">
        <v>8.4782062325098657E-6</v>
      </c>
      <c r="U193" s="94">
        <v>7.0896034583408462E-7</v>
      </c>
    </row>
    <row r="194" spans="2:21">
      <c r="B194" s="86" t="s">
        <v>772</v>
      </c>
      <c r="C194" s="83" t="s">
        <v>773</v>
      </c>
      <c r="D194" s="96" t="s">
        <v>135</v>
      </c>
      <c r="E194" s="96" t="s">
        <v>328</v>
      </c>
      <c r="F194" s="83" t="s">
        <v>771</v>
      </c>
      <c r="G194" s="96" t="s">
        <v>726</v>
      </c>
      <c r="H194" s="83" t="s">
        <v>423</v>
      </c>
      <c r="I194" s="83" t="s">
        <v>332</v>
      </c>
      <c r="J194" s="83"/>
      <c r="K194" s="93">
        <v>3.1200000000000294</v>
      </c>
      <c r="L194" s="96" t="s">
        <v>148</v>
      </c>
      <c r="M194" s="97">
        <v>1.2E-2</v>
      </c>
      <c r="N194" s="97">
        <v>1.0100000000000647E-2</v>
      </c>
      <c r="O194" s="93">
        <v>878.08462682699201</v>
      </c>
      <c r="P194" s="95">
        <v>100.97</v>
      </c>
      <c r="Q194" s="83"/>
      <c r="R194" s="93">
        <v>0.88660207691195414</v>
      </c>
      <c r="S194" s="94">
        <v>1.8951112284813205E-6</v>
      </c>
      <c r="T194" s="94">
        <v>4.0588051610560363E-4</v>
      </c>
      <c r="U194" s="94">
        <v>3.3940338695955482E-5</v>
      </c>
    </row>
    <row r="195" spans="2:21">
      <c r="B195" s="86" t="s">
        <v>774</v>
      </c>
      <c r="C195" s="83" t="s">
        <v>775</v>
      </c>
      <c r="D195" s="96" t="s">
        <v>135</v>
      </c>
      <c r="E195" s="96" t="s">
        <v>328</v>
      </c>
      <c r="F195" s="83" t="s">
        <v>513</v>
      </c>
      <c r="G195" s="96" t="s">
        <v>172</v>
      </c>
      <c r="H195" s="83" t="s">
        <v>510</v>
      </c>
      <c r="I195" s="83" t="s">
        <v>332</v>
      </c>
      <c r="J195" s="83"/>
      <c r="K195" s="93">
        <v>4.5699999999999905</v>
      </c>
      <c r="L195" s="96" t="s">
        <v>148</v>
      </c>
      <c r="M195" s="97">
        <v>3.6499999999999998E-2</v>
      </c>
      <c r="N195" s="97">
        <v>2.1000000000000039E-2</v>
      </c>
      <c r="O195" s="93">
        <v>9532.729098401147</v>
      </c>
      <c r="P195" s="95">
        <v>108.49</v>
      </c>
      <c r="Q195" s="83"/>
      <c r="R195" s="93">
        <v>10.342057481056937</v>
      </c>
      <c r="S195" s="94">
        <v>4.4442290506903351E-6</v>
      </c>
      <c r="T195" s="94">
        <v>4.7345249208366833E-3</v>
      </c>
      <c r="U195" s="94">
        <v>3.9590808871404288E-4</v>
      </c>
    </row>
    <row r="196" spans="2:21">
      <c r="B196" s="86" t="s">
        <v>776</v>
      </c>
      <c r="C196" s="83" t="s">
        <v>777</v>
      </c>
      <c r="D196" s="96" t="s">
        <v>135</v>
      </c>
      <c r="E196" s="96" t="s">
        <v>328</v>
      </c>
      <c r="F196" s="83" t="s">
        <v>438</v>
      </c>
      <c r="G196" s="96" t="s">
        <v>389</v>
      </c>
      <c r="H196" s="83" t="s">
        <v>518</v>
      </c>
      <c r="I196" s="83" t="s">
        <v>146</v>
      </c>
      <c r="J196" s="83"/>
      <c r="K196" s="93">
        <v>3.199999999999914</v>
      </c>
      <c r="L196" s="96" t="s">
        <v>148</v>
      </c>
      <c r="M196" s="97">
        <v>3.5000000000000003E-2</v>
      </c>
      <c r="N196" s="97">
        <v>9.7000000000001998E-3</v>
      </c>
      <c r="O196" s="93">
        <v>1411.3118011558543</v>
      </c>
      <c r="P196" s="95">
        <v>109.18</v>
      </c>
      <c r="Q196" s="83"/>
      <c r="R196" s="93">
        <v>1.5408701617938982</v>
      </c>
      <c r="S196" s="94">
        <v>9.9033343647730703E-6</v>
      </c>
      <c r="T196" s="94">
        <v>7.0540008060768385E-4</v>
      </c>
      <c r="U196" s="94">
        <v>5.8986614784312252E-5</v>
      </c>
    </row>
    <row r="197" spans="2:21">
      <c r="B197" s="86" t="s">
        <v>778</v>
      </c>
      <c r="C197" s="83" t="s">
        <v>779</v>
      </c>
      <c r="D197" s="96" t="s">
        <v>135</v>
      </c>
      <c r="E197" s="96" t="s">
        <v>328</v>
      </c>
      <c r="F197" s="83" t="s">
        <v>745</v>
      </c>
      <c r="G197" s="96" t="s">
        <v>389</v>
      </c>
      <c r="H197" s="83" t="s">
        <v>518</v>
      </c>
      <c r="I197" s="83" t="s">
        <v>146</v>
      </c>
      <c r="J197" s="83"/>
      <c r="K197" s="93">
        <v>3.46999999999991</v>
      </c>
      <c r="L197" s="96" t="s">
        <v>148</v>
      </c>
      <c r="M197" s="97">
        <v>4.3499999999999997E-2</v>
      </c>
      <c r="N197" s="97">
        <v>7.8199999999998535E-2</v>
      </c>
      <c r="O197" s="93">
        <v>4328.2122822353613</v>
      </c>
      <c r="P197" s="95">
        <v>90.54</v>
      </c>
      <c r="Q197" s="83"/>
      <c r="R197" s="93">
        <v>3.9187635445134803</v>
      </c>
      <c r="S197" s="94">
        <v>2.4427550772140157E-6</v>
      </c>
      <c r="T197" s="94">
        <v>1.7939838078011956E-3</v>
      </c>
      <c r="U197" s="94">
        <v>1.5001562192748933E-4</v>
      </c>
    </row>
    <row r="198" spans="2:21">
      <c r="B198" s="86" t="s">
        <v>780</v>
      </c>
      <c r="C198" s="83" t="s">
        <v>781</v>
      </c>
      <c r="D198" s="96" t="s">
        <v>135</v>
      </c>
      <c r="E198" s="96" t="s">
        <v>328</v>
      </c>
      <c r="F198" s="83" t="s">
        <v>383</v>
      </c>
      <c r="G198" s="96" t="s">
        <v>336</v>
      </c>
      <c r="H198" s="83" t="s">
        <v>518</v>
      </c>
      <c r="I198" s="83" t="s">
        <v>146</v>
      </c>
      <c r="J198" s="83"/>
      <c r="K198" s="93">
        <v>2.1900000000000013</v>
      </c>
      <c r="L198" s="96" t="s">
        <v>148</v>
      </c>
      <c r="M198" s="97">
        <v>3.6000000000000004E-2</v>
      </c>
      <c r="N198" s="97">
        <v>1.5600000000000192E-2</v>
      </c>
      <c r="O198" s="93">
        <v>0.15878476057944499</v>
      </c>
      <c r="P198" s="95">
        <v>5354910</v>
      </c>
      <c r="Q198" s="83"/>
      <c r="R198" s="93">
        <v>8.5027810227447223</v>
      </c>
      <c r="S198" s="94">
        <v>1.0125933332022518E-5</v>
      </c>
      <c r="T198" s="94">
        <v>3.892516428412653E-3</v>
      </c>
      <c r="U198" s="94">
        <v>3.2549807324459644E-4</v>
      </c>
    </row>
    <row r="199" spans="2:21">
      <c r="B199" s="86" t="s">
        <v>782</v>
      </c>
      <c r="C199" s="83" t="s">
        <v>783</v>
      </c>
      <c r="D199" s="96" t="s">
        <v>135</v>
      </c>
      <c r="E199" s="96" t="s">
        <v>328</v>
      </c>
      <c r="F199" s="83" t="s">
        <v>455</v>
      </c>
      <c r="G199" s="96" t="s">
        <v>456</v>
      </c>
      <c r="H199" s="83" t="s">
        <v>510</v>
      </c>
      <c r="I199" s="83" t="s">
        <v>332</v>
      </c>
      <c r="J199" s="83"/>
      <c r="K199" s="93">
        <v>10.320000000000027</v>
      </c>
      <c r="L199" s="96" t="s">
        <v>148</v>
      </c>
      <c r="M199" s="97">
        <v>3.0499999999999999E-2</v>
      </c>
      <c r="N199" s="97">
        <v>2.569999999999999E-2</v>
      </c>
      <c r="O199" s="93">
        <v>3703.5088381687501</v>
      </c>
      <c r="P199" s="95">
        <v>105.96</v>
      </c>
      <c r="Q199" s="83"/>
      <c r="R199" s="93">
        <v>3.9242379653277064</v>
      </c>
      <c r="S199" s="94">
        <v>1.1718944832866602E-5</v>
      </c>
      <c r="T199" s="94">
        <v>1.7964899611289619E-3</v>
      </c>
      <c r="U199" s="94">
        <v>1.50225190234893E-4</v>
      </c>
    </row>
    <row r="200" spans="2:21">
      <c r="B200" s="86" t="s">
        <v>784</v>
      </c>
      <c r="C200" s="83" t="s">
        <v>785</v>
      </c>
      <c r="D200" s="96" t="s">
        <v>135</v>
      </c>
      <c r="E200" s="96" t="s">
        <v>328</v>
      </c>
      <c r="F200" s="83" t="s">
        <v>455</v>
      </c>
      <c r="G200" s="96" t="s">
        <v>456</v>
      </c>
      <c r="H200" s="83" t="s">
        <v>510</v>
      </c>
      <c r="I200" s="83" t="s">
        <v>332</v>
      </c>
      <c r="J200" s="83"/>
      <c r="K200" s="93">
        <v>9.6199999999998784</v>
      </c>
      <c r="L200" s="96" t="s">
        <v>148</v>
      </c>
      <c r="M200" s="97">
        <v>3.0499999999999999E-2</v>
      </c>
      <c r="N200" s="97">
        <v>2.4199999999999462E-2</v>
      </c>
      <c r="O200" s="93">
        <v>3067.806645815444</v>
      </c>
      <c r="P200" s="95">
        <v>107.03</v>
      </c>
      <c r="Q200" s="83"/>
      <c r="R200" s="93">
        <v>3.2834734536107404</v>
      </c>
      <c r="S200" s="94">
        <v>9.7074040892499665E-6</v>
      </c>
      <c r="T200" s="94">
        <v>1.5031522423366965E-3</v>
      </c>
      <c r="U200" s="94">
        <v>1.2569584937459401E-4</v>
      </c>
    </row>
    <row r="201" spans="2:21">
      <c r="B201" s="86" t="s">
        <v>786</v>
      </c>
      <c r="C201" s="83" t="s">
        <v>787</v>
      </c>
      <c r="D201" s="96" t="s">
        <v>135</v>
      </c>
      <c r="E201" s="96" t="s">
        <v>328</v>
      </c>
      <c r="F201" s="83" t="s">
        <v>455</v>
      </c>
      <c r="G201" s="96" t="s">
        <v>456</v>
      </c>
      <c r="H201" s="83" t="s">
        <v>510</v>
      </c>
      <c r="I201" s="83" t="s">
        <v>332</v>
      </c>
      <c r="J201" s="83"/>
      <c r="K201" s="93">
        <v>6.139999999999894</v>
      </c>
      <c r="L201" s="96" t="s">
        <v>148</v>
      </c>
      <c r="M201" s="97">
        <v>2.9100000000000001E-2</v>
      </c>
      <c r="N201" s="97">
        <v>1.7299999999999843E-2</v>
      </c>
      <c r="O201" s="93">
        <v>3561.9334416599445</v>
      </c>
      <c r="P201" s="95">
        <v>108.81</v>
      </c>
      <c r="Q201" s="83"/>
      <c r="R201" s="93">
        <v>3.8757397582537796</v>
      </c>
      <c r="S201" s="94">
        <v>5.9365557360999071E-6</v>
      </c>
      <c r="T201" s="94">
        <v>1.7742878054720259E-3</v>
      </c>
      <c r="U201" s="94">
        <v>1.4836861261444703E-4</v>
      </c>
    </row>
    <row r="202" spans="2:21">
      <c r="B202" s="86" t="s">
        <v>788</v>
      </c>
      <c r="C202" s="83" t="s">
        <v>789</v>
      </c>
      <c r="D202" s="96" t="s">
        <v>135</v>
      </c>
      <c r="E202" s="96" t="s">
        <v>328</v>
      </c>
      <c r="F202" s="83" t="s">
        <v>455</v>
      </c>
      <c r="G202" s="96" t="s">
        <v>456</v>
      </c>
      <c r="H202" s="83" t="s">
        <v>510</v>
      </c>
      <c r="I202" s="83" t="s">
        <v>332</v>
      </c>
      <c r="J202" s="83"/>
      <c r="K202" s="93">
        <v>7.9199999999996464</v>
      </c>
      <c r="L202" s="96" t="s">
        <v>148</v>
      </c>
      <c r="M202" s="97">
        <v>3.95E-2</v>
      </c>
      <c r="N202" s="97">
        <v>1.9499999999999545E-2</v>
      </c>
      <c r="O202" s="93">
        <v>2268.4380076889183</v>
      </c>
      <c r="P202" s="95">
        <v>117.87</v>
      </c>
      <c r="Q202" s="83"/>
      <c r="R202" s="93">
        <v>2.6738078795499893</v>
      </c>
      <c r="S202" s="94">
        <v>9.4514322856447242E-6</v>
      </c>
      <c r="T202" s="94">
        <v>1.224051409736041E-3</v>
      </c>
      <c r="U202" s="94">
        <v>1.023570183321974E-4</v>
      </c>
    </row>
    <row r="203" spans="2:21">
      <c r="B203" s="86" t="s">
        <v>790</v>
      </c>
      <c r="C203" s="83" t="s">
        <v>791</v>
      </c>
      <c r="D203" s="96" t="s">
        <v>135</v>
      </c>
      <c r="E203" s="96" t="s">
        <v>328</v>
      </c>
      <c r="F203" s="83" t="s">
        <v>455</v>
      </c>
      <c r="G203" s="96" t="s">
        <v>456</v>
      </c>
      <c r="H203" s="83" t="s">
        <v>510</v>
      </c>
      <c r="I203" s="83" t="s">
        <v>332</v>
      </c>
      <c r="J203" s="83"/>
      <c r="K203" s="93">
        <v>8.630000000000507</v>
      </c>
      <c r="L203" s="96" t="s">
        <v>148</v>
      </c>
      <c r="M203" s="97">
        <v>3.95E-2</v>
      </c>
      <c r="N203" s="97">
        <v>2.100000000000235E-2</v>
      </c>
      <c r="O203" s="93">
        <v>557.75427731652201</v>
      </c>
      <c r="P203" s="95">
        <v>118.06</v>
      </c>
      <c r="Q203" s="83"/>
      <c r="R203" s="93">
        <v>0.658484699324283</v>
      </c>
      <c r="S203" s="94">
        <v>2.32387958860577E-6</v>
      </c>
      <c r="T203" s="94">
        <v>3.0144990246388137E-4</v>
      </c>
      <c r="U203" s="94">
        <v>2.52076938495487E-5</v>
      </c>
    </row>
    <row r="204" spans="2:21">
      <c r="B204" s="86" t="s">
        <v>792</v>
      </c>
      <c r="C204" s="83" t="s">
        <v>793</v>
      </c>
      <c r="D204" s="96" t="s">
        <v>135</v>
      </c>
      <c r="E204" s="96" t="s">
        <v>328</v>
      </c>
      <c r="F204" s="83" t="s">
        <v>794</v>
      </c>
      <c r="G204" s="96" t="s">
        <v>389</v>
      </c>
      <c r="H204" s="83" t="s">
        <v>510</v>
      </c>
      <c r="I204" s="83" t="s">
        <v>332</v>
      </c>
      <c r="J204" s="83"/>
      <c r="K204" s="93">
        <v>3.0999999999998717</v>
      </c>
      <c r="L204" s="96" t="s">
        <v>148</v>
      </c>
      <c r="M204" s="97">
        <v>3.9E-2</v>
      </c>
      <c r="N204" s="97">
        <v>4.3399999999993909E-2</v>
      </c>
      <c r="O204" s="93">
        <v>519.13838918942008</v>
      </c>
      <c r="P204" s="95">
        <v>99.13</v>
      </c>
      <c r="Q204" s="83"/>
      <c r="R204" s="93">
        <v>0.51462188540517295</v>
      </c>
      <c r="S204" s="94">
        <v>7.882337097660059E-7</v>
      </c>
      <c r="T204" s="94">
        <v>2.3559046599011427E-4</v>
      </c>
      <c r="U204" s="94">
        <v>1.9700428800977532E-5</v>
      </c>
    </row>
    <row r="205" spans="2:21">
      <c r="B205" s="86" t="s">
        <v>795</v>
      </c>
      <c r="C205" s="83" t="s">
        <v>796</v>
      </c>
      <c r="D205" s="96" t="s">
        <v>135</v>
      </c>
      <c r="E205" s="96" t="s">
        <v>328</v>
      </c>
      <c r="F205" s="83" t="s">
        <v>467</v>
      </c>
      <c r="G205" s="96" t="s">
        <v>389</v>
      </c>
      <c r="H205" s="83" t="s">
        <v>518</v>
      </c>
      <c r="I205" s="83" t="s">
        <v>146</v>
      </c>
      <c r="J205" s="83"/>
      <c r="K205" s="93">
        <v>3.6799999999995543</v>
      </c>
      <c r="L205" s="96" t="s">
        <v>148</v>
      </c>
      <c r="M205" s="97">
        <v>5.0499999999999996E-2</v>
      </c>
      <c r="N205" s="97">
        <v>1.3699999999999529E-2</v>
      </c>
      <c r="O205" s="93">
        <v>903.07160805054707</v>
      </c>
      <c r="P205" s="95">
        <v>114.28</v>
      </c>
      <c r="Q205" s="83"/>
      <c r="R205" s="93">
        <v>1.032030263715126</v>
      </c>
      <c r="S205" s="94">
        <v>1.2180182608709997E-6</v>
      </c>
      <c r="T205" s="94">
        <v>4.7245656984276993E-4</v>
      </c>
      <c r="U205" s="94">
        <v>3.9507528356992672E-5</v>
      </c>
    </row>
    <row r="206" spans="2:21">
      <c r="B206" s="86" t="s">
        <v>797</v>
      </c>
      <c r="C206" s="83" t="s">
        <v>798</v>
      </c>
      <c r="D206" s="96" t="s">
        <v>135</v>
      </c>
      <c r="E206" s="96" t="s">
        <v>328</v>
      </c>
      <c r="F206" s="83" t="s">
        <v>472</v>
      </c>
      <c r="G206" s="96" t="s">
        <v>456</v>
      </c>
      <c r="H206" s="83" t="s">
        <v>518</v>
      </c>
      <c r="I206" s="83" t="s">
        <v>146</v>
      </c>
      <c r="J206" s="83"/>
      <c r="K206" s="93">
        <v>4.4600000000000009</v>
      </c>
      <c r="L206" s="96" t="s">
        <v>148</v>
      </c>
      <c r="M206" s="97">
        <v>3.9199999999999999E-2</v>
      </c>
      <c r="N206" s="97">
        <v>1.2900000000000113E-2</v>
      </c>
      <c r="O206" s="93">
        <v>3954.8510317463947</v>
      </c>
      <c r="P206" s="95">
        <v>112.96</v>
      </c>
      <c r="Q206" s="83"/>
      <c r="R206" s="93">
        <v>4.4673998571464733</v>
      </c>
      <c r="S206" s="94">
        <v>4.1202631147511962E-6</v>
      </c>
      <c r="T206" s="94">
        <v>2.0451458516589703E-3</v>
      </c>
      <c r="U206" s="94">
        <v>1.7101816947003595E-4</v>
      </c>
    </row>
    <row r="207" spans="2:21">
      <c r="B207" s="86" t="s">
        <v>799</v>
      </c>
      <c r="C207" s="83" t="s">
        <v>800</v>
      </c>
      <c r="D207" s="96" t="s">
        <v>135</v>
      </c>
      <c r="E207" s="96" t="s">
        <v>328</v>
      </c>
      <c r="F207" s="83" t="s">
        <v>472</v>
      </c>
      <c r="G207" s="96" t="s">
        <v>456</v>
      </c>
      <c r="H207" s="83" t="s">
        <v>518</v>
      </c>
      <c r="I207" s="83" t="s">
        <v>146</v>
      </c>
      <c r="J207" s="83"/>
      <c r="K207" s="93">
        <v>9.259999999999895</v>
      </c>
      <c r="L207" s="96" t="s">
        <v>148</v>
      </c>
      <c r="M207" s="97">
        <v>2.64E-2</v>
      </c>
      <c r="N207" s="97">
        <v>2.5299999999999784E-2</v>
      </c>
      <c r="O207" s="93">
        <v>5536.4195349857691</v>
      </c>
      <c r="P207" s="95">
        <v>101.13</v>
      </c>
      <c r="Q207" s="83"/>
      <c r="R207" s="93">
        <v>5.5989812421738785</v>
      </c>
      <c r="S207" s="94">
        <v>6.6703849819105648E-6</v>
      </c>
      <c r="T207" s="94">
        <v>2.5631762607125096E-3</v>
      </c>
      <c r="U207" s="94">
        <v>2.1433665074817372E-4</v>
      </c>
    </row>
    <row r="208" spans="2:21">
      <c r="B208" s="86" t="s">
        <v>801</v>
      </c>
      <c r="C208" s="83" t="s">
        <v>802</v>
      </c>
      <c r="D208" s="96" t="s">
        <v>135</v>
      </c>
      <c r="E208" s="96" t="s">
        <v>328</v>
      </c>
      <c r="F208" s="83" t="s">
        <v>583</v>
      </c>
      <c r="G208" s="96" t="s">
        <v>456</v>
      </c>
      <c r="H208" s="83" t="s">
        <v>518</v>
      </c>
      <c r="I208" s="83" t="s">
        <v>146</v>
      </c>
      <c r="J208" s="83"/>
      <c r="K208" s="93">
        <v>4.3700000000002186</v>
      </c>
      <c r="L208" s="96" t="s">
        <v>148</v>
      </c>
      <c r="M208" s="97">
        <v>4.0999999999999995E-2</v>
      </c>
      <c r="N208" s="97">
        <v>1.1100000000001159E-2</v>
      </c>
      <c r="O208" s="93">
        <v>1426.651801536</v>
      </c>
      <c r="P208" s="95">
        <v>114.84</v>
      </c>
      <c r="Q208" s="83"/>
      <c r="R208" s="93">
        <v>1.638366928883854</v>
      </c>
      <c r="S208" s="94">
        <v>4.7555060051200001E-6</v>
      </c>
      <c r="T208" s="94">
        <v>7.5003345016049275E-4</v>
      </c>
      <c r="U208" s="94">
        <v>6.2718924219362681E-5</v>
      </c>
    </row>
    <row r="209" spans="2:21">
      <c r="B209" s="86" t="s">
        <v>803</v>
      </c>
      <c r="C209" s="83" t="s">
        <v>804</v>
      </c>
      <c r="D209" s="96" t="s">
        <v>135</v>
      </c>
      <c r="E209" s="96" t="s">
        <v>328</v>
      </c>
      <c r="F209" s="83" t="s">
        <v>595</v>
      </c>
      <c r="G209" s="96" t="s">
        <v>460</v>
      </c>
      <c r="H209" s="83" t="s">
        <v>510</v>
      </c>
      <c r="I209" s="83" t="s">
        <v>332</v>
      </c>
      <c r="J209" s="83"/>
      <c r="K209" s="93">
        <v>4.4800000000000111</v>
      </c>
      <c r="L209" s="96" t="s">
        <v>148</v>
      </c>
      <c r="M209" s="97">
        <v>1.9E-2</v>
      </c>
      <c r="N209" s="97">
        <v>1.4699999999999937E-2</v>
      </c>
      <c r="O209" s="93">
        <v>11787.808295283501</v>
      </c>
      <c r="P209" s="95">
        <v>102.11</v>
      </c>
      <c r="Q209" s="83"/>
      <c r="R209" s="93">
        <v>12.036531443267306</v>
      </c>
      <c r="S209" s="94">
        <v>8.1599228957007429E-6</v>
      </c>
      <c r="T209" s="94">
        <v>5.5102437965525025E-3</v>
      </c>
      <c r="U209" s="94">
        <v>4.6077486681725822E-4</v>
      </c>
    </row>
    <row r="210" spans="2:21">
      <c r="B210" s="86" t="s">
        <v>805</v>
      </c>
      <c r="C210" s="83" t="s">
        <v>806</v>
      </c>
      <c r="D210" s="96" t="s">
        <v>135</v>
      </c>
      <c r="E210" s="96" t="s">
        <v>328</v>
      </c>
      <c r="F210" s="83" t="s">
        <v>595</v>
      </c>
      <c r="G210" s="96" t="s">
        <v>460</v>
      </c>
      <c r="H210" s="83" t="s">
        <v>510</v>
      </c>
      <c r="I210" s="83" t="s">
        <v>332</v>
      </c>
      <c r="J210" s="83"/>
      <c r="K210" s="93">
        <v>3.0299999999998342</v>
      </c>
      <c r="L210" s="96" t="s">
        <v>148</v>
      </c>
      <c r="M210" s="97">
        <v>2.9600000000000001E-2</v>
      </c>
      <c r="N210" s="97">
        <v>1.0199999999999688E-2</v>
      </c>
      <c r="O210" s="93">
        <v>1732.7892839304582</v>
      </c>
      <c r="P210" s="95">
        <v>107.02</v>
      </c>
      <c r="Q210" s="83"/>
      <c r="R210" s="93">
        <v>1.8544310722836732</v>
      </c>
      <c r="S210" s="94">
        <v>4.242935214352949E-6</v>
      </c>
      <c r="T210" s="94">
        <v>8.4894617360061907E-4</v>
      </c>
      <c r="U210" s="94">
        <v>7.099015479507179E-5</v>
      </c>
    </row>
    <row r="211" spans="2:21">
      <c r="B211" s="86" t="s">
        <v>807</v>
      </c>
      <c r="C211" s="83" t="s">
        <v>808</v>
      </c>
      <c r="D211" s="96" t="s">
        <v>135</v>
      </c>
      <c r="E211" s="96" t="s">
        <v>328</v>
      </c>
      <c r="F211" s="83" t="s">
        <v>600</v>
      </c>
      <c r="G211" s="96" t="s">
        <v>456</v>
      </c>
      <c r="H211" s="83" t="s">
        <v>518</v>
      </c>
      <c r="I211" s="83" t="s">
        <v>146</v>
      </c>
      <c r="J211" s="83"/>
      <c r="K211" s="93">
        <v>5.3400000000000141</v>
      </c>
      <c r="L211" s="96" t="s">
        <v>148</v>
      </c>
      <c r="M211" s="97">
        <v>3.61E-2</v>
      </c>
      <c r="N211" s="97">
        <v>1.3000000000000051E-2</v>
      </c>
      <c r="O211" s="93">
        <v>7798.4887312572755</v>
      </c>
      <c r="P211" s="95">
        <v>113.57</v>
      </c>
      <c r="Q211" s="83"/>
      <c r="R211" s="93">
        <v>8.856743392146937</v>
      </c>
      <c r="S211" s="94">
        <v>1.016089736971632E-5</v>
      </c>
      <c r="T211" s="94">
        <v>4.0545580397692666E-3</v>
      </c>
      <c r="U211" s="94">
        <v>3.3904823629516995E-4</v>
      </c>
    </row>
    <row r="212" spans="2:21">
      <c r="B212" s="86" t="s">
        <v>809</v>
      </c>
      <c r="C212" s="83" t="s">
        <v>810</v>
      </c>
      <c r="D212" s="96" t="s">
        <v>135</v>
      </c>
      <c r="E212" s="96" t="s">
        <v>328</v>
      </c>
      <c r="F212" s="83" t="s">
        <v>600</v>
      </c>
      <c r="G212" s="96" t="s">
        <v>456</v>
      </c>
      <c r="H212" s="83" t="s">
        <v>518</v>
      </c>
      <c r="I212" s="83" t="s">
        <v>146</v>
      </c>
      <c r="J212" s="83"/>
      <c r="K212" s="93">
        <v>6.2799999999999754</v>
      </c>
      <c r="L212" s="96" t="s">
        <v>148</v>
      </c>
      <c r="M212" s="97">
        <v>3.3000000000000002E-2</v>
      </c>
      <c r="N212" s="97">
        <v>1.7899999999999808E-2</v>
      </c>
      <c r="O212" s="93">
        <v>2708.5774460595758</v>
      </c>
      <c r="P212" s="95">
        <v>110.1</v>
      </c>
      <c r="Q212" s="83"/>
      <c r="R212" s="93">
        <v>2.9821437681710745</v>
      </c>
      <c r="S212" s="94">
        <v>8.7842431239669063E-6</v>
      </c>
      <c r="T212" s="94">
        <v>1.3652055225746849E-3</v>
      </c>
      <c r="U212" s="94">
        <v>1.1416053736789358E-4</v>
      </c>
    </row>
    <row r="213" spans="2:21">
      <c r="B213" s="86" t="s">
        <v>811</v>
      </c>
      <c r="C213" s="83" t="s">
        <v>812</v>
      </c>
      <c r="D213" s="96" t="s">
        <v>135</v>
      </c>
      <c r="E213" s="96" t="s">
        <v>328</v>
      </c>
      <c r="F213" s="83" t="s">
        <v>600</v>
      </c>
      <c r="G213" s="96" t="s">
        <v>456</v>
      </c>
      <c r="H213" s="83" t="s">
        <v>518</v>
      </c>
      <c r="I213" s="83" t="s">
        <v>146</v>
      </c>
      <c r="J213" s="83"/>
      <c r="K213" s="93">
        <v>8.5299999999999105</v>
      </c>
      <c r="L213" s="96" t="s">
        <v>148</v>
      </c>
      <c r="M213" s="97">
        <v>2.6200000000000001E-2</v>
      </c>
      <c r="N213" s="97">
        <v>2.1899999999999871E-2</v>
      </c>
      <c r="O213" s="93">
        <v>4218.3716018416962</v>
      </c>
      <c r="P213" s="95">
        <v>104.3</v>
      </c>
      <c r="Q213" s="83"/>
      <c r="R213" s="93">
        <v>4.3997614820441759</v>
      </c>
      <c r="S213" s="94">
        <v>1.4061238672805654E-5</v>
      </c>
      <c r="T213" s="94">
        <v>2.0141814547666417E-3</v>
      </c>
      <c r="U213" s="94">
        <v>1.6842888006997963E-4</v>
      </c>
    </row>
    <row r="214" spans="2:21">
      <c r="B214" s="86" t="s">
        <v>813</v>
      </c>
      <c r="C214" s="83" t="s">
        <v>814</v>
      </c>
      <c r="D214" s="96" t="s">
        <v>135</v>
      </c>
      <c r="E214" s="96" t="s">
        <v>328</v>
      </c>
      <c r="F214" s="83" t="s">
        <v>815</v>
      </c>
      <c r="G214" s="96" t="s">
        <v>143</v>
      </c>
      <c r="H214" s="83" t="s">
        <v>518</v>
      </c>
      <c r="I214" s="83" t="s">
        <v>146</v>
      </c>
      <c r="J214" s="83"/>
      <c r="K214" s="93">
        <v>3.5299999999998644</v>
      </c>
      <c r="L214" s="96" t="s">
        <v>148</v>
      </c>
      <c r="M214" s="97">
        <v>2.75E-2</v>
      </c>
      <c r="N214" s="97">
        <v>1.2999999999999646E-2</v>
      </c>
      <c r="O214" s="93">
        <v>2376.9346750866343</v>
      </c>
      <c r="P214" s="95">
        <v>105.37</v>
      </c>
      <c r="Q214" s="83"/>
      <c r="R214" s="93">
        <v>2.5045759878217781</v>
      </c>
      <c r="S214" s="94">
        <v>5.4671798750476878E-6</v>
      </c>
      <c r="T214" s="94">
        <v>1.1465781786835999E-3</v>
      </c>
      <c r="U214" s="94">
        <v>9.5878590328263045E-5</v>
      </c>
    </row>
    <row r="215" spans="2:21">
      <c r="B215" s="86" t="s">
        <v>816</v>
      </c>
      <c r="C215" s="83" t="s">
        <v>817</v>
      </c>
      <c r="D215" s="96" t="s">
        <v>135</v>
      </c>
      <c r="E215" s="96" t="s">
        <v>328</v>
      </c>
      <c r="F215" s="83" t="s">
        <v>815</v>
      </c>
      <c r="G215" s="96" t="s">
        <v>143</v>
      </c>
      <c r="H215" s="83" t="s">
        <v>518</v>
      </c>
      <c r="I215" s="83" t="s">
        <v>146</v>
      </c>
      <c r="J215" s="83"/>
      <c r="K215" s="93">
        <v>4.5700000000001175</v>
      </c>
      <c r="L215" s="96" t="s">
        <v>148</v>
      </c>
      <c r="M215" s="97">
        <v>2.3E-2</v>
      </c>
      <c r="N215" s="97">
        <v>1.5700000000000207E-2</v>
      </c>
      <c r="O215" s="93">
        <v>4400.7006730802705</v>
      </c>
      <c r="P215" s="95">
        <v>103.52</v>
      </c>
      <c r="Q215" s="83"/>
      <c r="R215" s="93">
        <v>4.5556052393266739</v>
      </c>
      <c r="S215" s="94">
        <v>1.4575613856354264E-5</v>
      </c>
      <c r="T215" s="94">
        <v>2.085525687184832E-3</v>
      </c>
      <c r="U215" s="94">
        <v>1.7439479199773109E-4</v>
      </c>
    </row>
    <row r="216" spans="2:21">
      <c r="B216" s="86" t="s">
        <v>818</v>
      </c>
      <c r="C216" s="83" t="s">
        <v>819</v>
      </c>
      <c r="D216" s="96" t="s">
        <v>135</v>
      </c>
      <c r="E216" s="96" t="s">
        <v>328</v>
      </c>
      <c r="F216" s="83" t="s">
        <v>820</v>
      </c>
      <c r="G216" s="96" t="s">
        <v>144</v>
      </c>
      <c r="H216" s="83" t="s">
        <v>615</v>
      </c>
      <c r="I216" s="83" t="s">
        <v>332</v>
      </c>
      <c r="J216" s="83"/>
      <c r="K216" s="93">
        <v>1.1199999999999186</v>
      </c>
      <c r="L216" s="96" t="s">
        <v>148</v>
      </c>
      <c r="M216" s="97">
        <v>3.3000000000000002E-2</v>
      </c>
      <c r="N216" s="97">
        <v>1.6799999999998778E-2</v>
      </c>
      <c r="O216" s="93">
        <v>847.90727472939807</v>
      </c>
      <c r="P216" s="95">
        <v>102.2</v>
      </c>
      <c r="Q216" s="83"/>
      <c r="R216" s="93">
        <v>0.86656120653520596</v>
      </c>
      <c r="S216" s="94">
        <v>2.4807744764868294E-6</v>
      </c>
      <c r="T216" s="94">
        <v>3.9670593934389381E-4</v>
      </c>
      <c r="U216" s="94">
        <v>3.3173146799995007E-5</v>
      </c>
    </row>
    <row r="217" spans="2:21">
      <c r="B217" s="86" t="s">
        <v>821</v>
      </c>
      <c r="C217" s="83" t="s">
        <v>822</v>
      </c>
      <c r="D217" s="96" t="s">
        <v>135</v>
      </c>
      <c r="E217" s="96" t="s">
        <v>328</v>
      </c>
      <c r="F217" s="83" t="s">
        <v>614</v>
      </c>
      <c r="G217" s="96" t="s">
        <v>144</v>
      </c>
      <c r="H217" s="83" t="s">
        <v>615</v>
      </c>
      <c r="I217" s="83" t="s">
        <v>332</v>
      </c>
      <c r="J217" s="83"/>
      <c r="K217" s="93">
        <v>0.90999999999997017</v>
      </c>
      <c r="L217" s="96" t="s">
        <v>148</v>
      </c>
      <c r="M217" s="97">
        <v>4.2999999999999997E-2</v>
      </c>
      <c r="N217" s="97">
        <v>1.7200000000000819E-2</v>
      </c>
      <c r="O217" s="93">
        <v>1367.0984773796743</v>
      </c>
      <c r="P217" s="95">
        <v>102.68</v>
      </c>
      <c r="Q217" s="83"/>
      <c r="R217" s="93">
        <v>1.403736762179089</v>
      </c>
      <c r="S217" s="94">
        <v>6.3129959512629442E-6</v>
      </c>
      <c r="T217" s="94">
        <v>6.4262132510911976E-4</v>
      </c>
      <c r="U217" s="94">
        <v>5.3736960908398039E-5</v>
      </c>
    </row>
    <row r="218" spans="2:21">
      <c r="B218" s="86" t="s">
        <v>823</v>
      </c>
      <c r="C218" s="83" t="s">
        <v>824</v>
      </c>
      <c r="D218" s="96" t="s">
        <v>135</v>
      </c>
      <c r="E218" s="96" t="s">
        <v>328</v>
      </c>
      <c r="F218" s="83" t="s">
        <v>614</v>
      </c>
      <c r="G218" s="96" t="s">
        <v>144</v>
      </c>
      <c r="H218" s="83" t="s">
        <v>615</v>
      </c>
      <c r="I218" s="83" t="s">
        <v>332</v>
      </c>
      <c r="J218" s="83"/>
      <c r="K218" s="93">
        <v>1.6200000000001002</v>
      </c>
      <c r="L218" s="96" t="s">
        <v>148</v>
      </c>
      <c r="M218" s="97">
        <v>4.2500000000000003E-2</v>
      </c>
      <c r="N218" s="97">
        <v>1.9100000000000141E-2</v>
      </c>
      <c r="O218" s="93">
        <v>1170.635580415119</v>
      </c>
      <c r="P218" s="95">
        <v>105.53</v>
      </c>
      <c r="Q218" s="83"/>
      <c r="R218" s="93">
        <v>1.2353717415351522</v>
      </c>
      <c r="S218" s="94">
        <v>3.1161157874012208E-6</v>
      </c>
      <c r="T218" s="94">
        <v>5.6554494185598423E-4</v>
      </c>
      <c r="U218" s="94">
        <v>4.7291717913806865E-5</v>
      </c>
    </row>
    <row r="219" spans="2:21">
      <c r="B219" s="86" t="s">
        <v>825</v>
      </c>
      <c r="C219" s="83" t="s">
        <v>826</v>
      </c>
      <c r="D219" s="96" t="s">
        <v>135</v>
      </c>
      <c r="E219" s="96" t="s">
        <v>328</v>
      </c>
      <c r="F219" s="83" t="s">
        <v>614</v>
      </c>
      <c r="G219" s="96" t="s">
        <v>144</v>
      </c>
      <c r="H219" s="83" t="s">
        <v>615</v>
      </c>
      <c r="I219" s="83" t="s">
        <v>332</v>
      </c>
      <c r="J219" s="83"/>
      <c r="K219" s="93">
        <v>1.5399999999999925</v>
      </c>
      <c r="L219" s="96" t="s">
        <v>148</v>
      </c>
      <c r="M219" s="97">
        <v>3.7000000000000005E-2</v>
      </c>
      <c r="N219" s="97">
        <v>1.9500000000000187E-2</v>
      </c>
      <c r="O219" s="93">
        <v>2832.7716107848041</v>
      </c>
      <c r="P219" s="95">
        <v>104.22</v>
      </c>
      <c r="Q219" s="83"/>
      <c r="R219" s="93">
        <v>2.9523146986333653</v>
      </c>
      <c r="S219" s="94">
        <v>1.0739367891882826E-5</v>
      </c>
      <c r="T219" s="94">
        <v>1.3515499735361756E-3</v>
      </c>
      <c r="U219" s="94">
        <v>1.1301863983634112E-4</v>
      </c>
    </row>
    <row r="220" spans="2:21">
      <c r="B220" s="86" t="s">
        <v>827</v>
      </c>
      <c r="C220" s="83" t="s">
        <v>828</v>
      </c>
      <c r="D220" s="96" t="s">
        <v>135</v>
      </c>
      <c r="E220" s="96" t="s">
        <v>328</v>
      </c>
      <c r="F220" s="83" t="s">
        <v>829</v>
      </c>
      <c r="G220" s="96" t="s">
        <v>680</v>
      </c>
      <c r="H220" s="83" t="s">
        <v>611</v>
      </c>
      <c r="I220" s="83" t="s">
        <v>146</v>
      </c>
      <c r="J220" s="83"/>
      <c r="K220" s="93">
        <v>3.5400000000014993</v>
      </c>
      <c r="L220" s="96" t="s">
        <v>148</v>
      </c>
      <c r="M220" s="97">
        <v>3.7499999999999999E-2</v>
      </c>
      <c r="N220" s="97">
        <v>1.3099999999998306E-2</v>
      </c>
      <c r="O220" s="93">
        <v>83.221364600556001</v>
      </c>
      <c r="P220" s="95">
        <v>109.78</v>
      </c>
      <c r="Q220" s="83"/>
      <c r="R220" s="93">
        <v>9.1360414317237015E-2</v>
      </c>
      <c r="S220" s="94">
        <v>1.8046431527403864E-7</v>
      </c>
      <c r="T220" s="94">
        <v>4.1824188190328797E-5</v>
      </c>
      <c r="U220" s="94">
        <v>3.4974014680069109E-6</v>
      </c>
    </row>
    <row r="221" spans="2:21">
      <c r="B221" s="86" t="s">
        <v>830</v>
      </c>
      <c r="C221" s="83" t="s">
        <v>831</v>
      </c>
      <c r="D221" s="96" t="s">
        <v>135</v>
      </c>
      <c r="E221" s="96" t="s">
        <v>328</v>
      </c>
      <c r="F221" s="83" t="s">
        <v>829</v>
      </c>
      <c r="G221" s="96" t="s">
        <v>680</v>
      </c>
      <c r="H221" s="83" t="s">
        <v>615</v>
      </c>
      <c r="I221" s="83" t="s">
        <v>332</v>
      </c>
      <c r="J221" s="83"/>
      <c r="K221" s="93">
        <v>6.4500000000000464</v>
      </c>
      <c r="L221" s="96" t="s">
        <v>148</v>
      </c>
      <c r="M221" s="97">
        <v>3.7499999999999999E-2</v>
      </c>
      <c r="N221" s="97">
        <v>2.0599999999999782E-2</v>
      </c>
      <c r="O221" s="93">
        <v>2319.0225033967681</v>
      </c>
      <c r="P221" s="95">
        <v>112.15</v>
      </c>
      <c r="Q221" s="83"/>
      <c r="R221" s="93">
        <v>2.6007838148364408</v>
      </c>
      <c r="S221" s="94">
        <v>1.0541011379076219E-5</v>
      </c>
      <c r="T221" s="94">
        <v>1.1906214800687237E-3</v>
      </c>
      <c r="U221" s="94">
        <v>9.9561557376403418E-5</v>
      </c>
    </row>
    <row r="222" spans="2:21">
      <c r="B222" s="86" t="s">
        <v>832</v>
      </c>
      <c r="C222" s="83" t="s">
        <v>833</v>
      </c>
      <c r="D222" s="96" t="s">
        <v>135</v>
      </c>
      <c r="E222" s="96" t="s">
        <v>328</v>
      </c>
      <c r="F222" s="83" t="s">
        <v>834</v>
      </c>
      <c r="G222" s="96" t="s">
        <v>736</v>
      </c>
      <c r="H222" s="83" t="s">
        <v>611</v>
      </c>
      <c r="I222" s="83" t="s">
        <v>146</v>
      </c>
      <c r="J222" s="83"/>
      <c r="K222" s="93">
        <v>0.4100000000007975</v>
      </c>
      <c r="L222" s="96" t="s">
        <v>148</v>
      </c>
      <c r="M222" s="97">
        <v>5.5500000000000001E-2</v>
      </c>
      <c r="N222" s="97">
        <v>1.1500000000019937E-2</v>
      </c>
      <c r="O222" s="93">
        <v>43.349942639041998</v>
      </c>
      <c r="P222" s="95">
        <v>102.29</v>
      </c>
      <c r="Q222" s="83"/>
      <c r="R222" s="93">
        <v>4.4342656300903997E-2</v>
      </c>
      <c r="S222" s="94">
        <v>3.6124952199201665E-6</v>
      </c>
      <c r="T222" s="94">
        <v>2.029977223557939E-5</v>
      </c>
      <c r="U222" s="94">
        <v>1.6974974599348741E-6</v>
      </c>
    </row>
    <row r="223" spans="2:21">
      <c r="B223" s="86" t="s">
        <v>835</v>
      </c>
      <c r="C223" s="83" t="s">
        <v>836</v>
      </c>
      <c r="D223" s="96" t="s">
        <v>135</v>
      </c>
      <c r="E223" s="96" t="s">
        <v>328</v>
      </c>
      <c r="F223" s="83" t="s">
        <v>837</v>
      </c>
      <c r="G223" s="96" t="s">
        <v>143</v>
      </c>
      <c r="H223" s="83" t="s">
        <v>615</v>
      </c>
      <c r="I223" s="83" t="s">
        <v>332</v>
      </c>
      <c r="J223" s="83"/>
      <c r="K223" s="93">
        <v>1.9299999999995725</v>
      </c>
      <c r="L223" s="96" t="s">
        <v>148</v>
      </c>
      <c r="M223" s="97">
        <v>3.4000000000000002E-2</v>
      </c>
      <c r="N223" s="97">
        <v>1.5499999999996114E-2</v>
      </c>
      <c r="O223" s="93">
        <v>218.60931101902105</v>
      </c>
      <c r="P223" s="95">
        <v>104.06</v>
      </c>
      <c r="Q223" s="83"/>
      <c r="R223" s="93">
        <v>0.22748484238396802</v>
      </c>
      <c r="S223" s="94">
        <v>3.877369197488928E-7</v>
      </c>
      <c r="T223" s="94">
        <v>1.0414104324523934E-4</v>
      </c>
      <c r="U223" s="94">
        <v>8.7084305346993497E-6</v>
      </c>
    </row>
    <row r="224" spans="2:21">
      <c r="B224" s="86" t="s">
        <v>838</v>
      </c>
      <c r="C224" s="83" t="s">
        <v>839</v>
      </c>
      <c r="D224" s="96" t="s">
        <v>135</v>
      </c>
      <c r="E224" s="96" t="s">
        <v>328</v>
      </c>
      <c r="F224" s="83" t="s">
        <v>610</v>
      </c>
      <c r="G224" s="96" t="s">
        <v>336</v>
      </c>
      <c r="H224" s="83" t="s">
        <v>611</v>
      </c>
      <c r="I224" s="83" t="s">
        <v>146</v>
      </c>
      <c r="J224" s="83"/>
      <c r="K224" s="93">
        <v>0.17999999999999255</v>
      </c>
      <c r="L224" s="96" t="s">
        <v>148</v>
      </c>
      <c r="M224" s="97">
        <v>1.5600000000000001E-2</v>
      </c>
      <c r="N224" s="97">
        <v>7.9000000000002402E-3</v>
      </c>
      <c r="O224" s="93">
        <v>2381.1829387162052</v>
      </c>
      <c r="P224" s="95">
        <v>100.25</v>
      </c>
      <c r="Q224" s="83"/>
      <c r="R224" s="93">
        <v>2.3871359756491266</v>
      </c>
      <c r="S224" s="94">
        <v>4.6267107191470201E-6</v>
      </c>
      <c r="T224" s="94">
        <v>1.0928149245774202E-3</v>
      </c>
      <c r="U224" s="94">
        <v>9.1382826226874908E-5</v>
      </c>
    </row>
    <row r="225" spans="2:21">
      <c r="B225" s="86" t="s">
        <v>840</v>
      </c>
      <c r="C225" s="83" t="s">
        <v>841</v>
      </c>
      <c r="D225" s="96" t="s">
        <v>135</v>
      </c>
      <c r="E225" s="96" t="s">
        <v>328</v>
      </c>
      <c r="F225" s="83" t="s">
        <v>842</v>
      </c>
      <c r="G225" s="96" t="s">
        <v>389</v>
      </c>
      <c r="H225" s="83" t="s">
        <v>611</v>
      </c>
      <c r="I225" s="83" t="s">
        <v>146</v>
      </c>
      <c r="J225" s="83"/>
      <c r="K225" s="93">
        <v>2.4599999999966755</v>
      </c>
      <c r="L225" s="96" t="s">
        <v>148</v>
      </c>
      <c r="M225" s="97">
        <v>6.7500000000000004E-2</v>
      </c>
      <c r="N225" s="97">
        <v>3.1700000000016632E-2</v>
      </c>
      <c r="O225" s="93">
        <v>6.0513944691460004</v>
      </c>
      <c r="P225" s="95">
        <v>109.84</v>
      </c>
      <c r="Q225" s="83"/>
      <c r="R225" s="93">
        <v>6.6468509925349997E-3</v>
      </c>
      <c r="S225" s="94">
        <v>9.0805193137235726E-9</v>
      </c>
      <c r="T225" s="94">
        <v>3.0428840418733449E-6</v>
      </c>
      <c r="U225" s="94">
        <v>2.5445053629238121E-7</v>
      </c>
    </row>
    <row r="226" spans="2:21">
      <c r="B226" s="86" t="s">
        <v>843</v>
      </c>
      <c r="C226" s="83" t="s">
        <v>844</v>
      </c>
      <c r="D226" s="96" t="s">
        <v>135</v>
      </c>
      <c r="E226" s="96" t="s">
        <v>328</v>
      </c>
      <c r="F226" s="83" t="s">
        <v>563</v>
      </c>
      <c r="G226" s="96" t="s">
        <v>389</v>
      </c>
      <c r="H226" s="83" t="s">
        <v>615</v>
      </c>
      <c r="I226" s="83" t="s">
        <v>332</v>
      </c>
      <c r="J226" s="83"/>
      <c r="K226" s="93">
        <v>2.4099999998775465</v>
      </c>
      <c r="L226" s="96" t="s">
        <v>148</v>
      </c>
      <c r="M226" s="97">
        <v>5.74E-2</v>
      </c>
      <c r="N226" s="97">
        <v>1.3899999998928533E-2</v>
      </c>
      <c r="O226" s="93">
        <v>1.0180266259410002</v>
      </c>
      <c r="P226" s="95">
        <v>110.59</v>
      </c>
      <c r="Q226" s="93">
        <v>2.9217234501E-5</v>
      </c>
      <c r="R226" s="93">
        <v>1.1550529648839999E-3</v>
      </c>
      <c r="S226" s="94">
        <v>6.595887513002728E-9</v>
      </c>
      <c r="T226" s="94">
        <v>5.2877554172815465E-7</v>
      </c>
      <c r="U226" s="94">
        <v>4.421700541969704E-8</v>
      </c>
    </row>
    <row r="227" spans="2:21">
      <c r="B227" s="86" t="s">
        <v>845</v>
      </c>
      <c r="C227" s="83" t="s">
        <v>846</v>
      </c>
      <c r="D227" s="96" t="s">
        <v>135</v>
      </c>
      <c r="E227" s="96" t="s">
        <v>328</v>
      </c>
      <c r="F227" s="83" t="s">
        <v>563</v>
      </c>
      <c r="G227" s="96" t="s">
        <v>389</v>
      </c>
      <c r="H227" s="83" t="s">
        <v>615</v>
      </c>
      <c r="I227" s="83" t="s">
        <v>332</v>
      </c>
      <c r="J227" s="83"/>
      <c r="K227" s="93">
        <v>4.470000000001856</v>
      </c>
      <c r="L227" s="96" t="s">
        <v>148</v>
      </c>
      <c r="M227" s="97">
        <v>5.6500000000000002E-2</v>
      </c>
      <c r="N227" s="97">
        <v>1.8100000000011721E-2</v>
      </c>
      <c r="O227" s="93">
        <v>151.5817539132</v>
      </c>
      <c r="P227" s="95">
        <v>119.47</v>
      </c>
      <c r="Q227" s="83"/>
      <c r="R227" s="93">
        <v>0.18109472853326397</v>
      </c>
      <c r="S227" s="94">
        <v>1.7277335631921099E-6</v>
      </c>
      <c r="T227" s="94">
        <v>8.2903958602371637E-5</v>
      </c>
      <c r="U227" s="94">
        <v>6.9325536027155899E-6</v>
      </c>
    </row>
    <row r="228" spans="2:21">
      <c r="B228" s="86" t="s">
        <v>847</v>
      </c>
      <c r="C228" s="83" t="s">
        <v>848</v>
      </c>
      <c r="D228" s="96" t="s">
        <v>135</v>
      </c>
      <c r="E228" s="96" t="s">
        <v>328</v>
      </c>
      <c r="F228" s="83" t="s">
        <v>566</v>
      </c>
      <c r="G228" s="96" t="s">
        <v>389</v>
      </c>
      <c r="H228" s="83" t="s">
        <v>615</v>
      </c>
      <c r="I228" s="83" t="s">
        <v>332</v>
      </c>
      <c r="J228" s="83"/>
      <c r="K228" s="93">
        <v>2.869999999999659</v>
      </c>
      <c r="L228" s="96" t="s">
        <v>148</v>
      </c>
      <c r="M228" s="97">
        <v>3.7000000000000005E-2</v>
      </c>
      <c r="N228" s="97">
        <v>1.1000000000000254E-2</v>
      </c>
      <c r="O228" s="93">
        <v>794.12398017932207</v>
      </c>
      <c r="P228" s="95">
        <v>108.54</v>
      </c>
      <c r="Q228" s="83"/>
      <c r="R228" s="93">
        <v>0.86194216869153906</v>
      </c>
      <c r="S228" s="94">
        <v>3.5126101536355931E-6</v>
      </c>
      <c r="T228" s="94">
        <v>3.9459137463361397E-4</v>
      </c>
      <c r="U228" s="94">
        <v>3.2996323721247515E-5</v>
      </c>
    </row>
    <row r="229" spans="2:21">
      <c r="B229" s="86" t="s">
        <v>849</v>
      </c>
      <c r="C229" s="83" t="s">
        <v>850</v>
      </c>
      <c r="D229" s="96" t="s">
        <v>135</v>
      </c>
      <c r="E229" s="96" t="s">
        <v>328</v>
      </c>
      <c r="F229" s="83" t="s">
        <v>851</v>
      </c>
      <c r="G229" s="96" t="s">
        <v>144</v>
      </c>
      <c r="H229" s="83" t="s">
        <v>615</v>
      </c>
      <c r="I229" s="83" t="s">
        <v>332</v>
      </c>
      <c r="J229" s="83"/>
      <c r="K229" s="93">
        <v>2.670000000000095</v>
      </c>
      <c r="L229" s="96" t="s">
        <v>148</v>
      </c>
      <c r="M229" s="97">
        <v>2.9500000000000002E-2</v>
      </c>
      <c r="N229" s="97">
        <v>1.1100000000000615E-2</v>
      </c>
      <c r="O229" s="93">
        <v>2252.7778113617533</v>
      </c>
      <c r="P229" s="95">
        <v>105.68</v>
      </c>
      <c r="Q229" s="83"/>
      <c r="R229" s="93">
        <v>2.380735591132574</v>
      </c>
      <c r="S229" s="94">
        <v>1.1454077193429738E-5</v>
      </c>
      <c r="T229" s="94">
        <v>1.0898848712440231E-3</v>
      </c>
      <c r="U229" s="94">
        <v>9.1137810763982282E-5</v>
      </c>
    </row>
    <row r="230" spans="2:21">
      <c r="B230" s="86" t="s">
        <v>852</v>
      </c>
      <c r="C230" s="83" t="s">
        <v>853</v>
      </c>
      <c r="D230" s="96" t="s">
        <v>135</v>
      </c>
      <c r="E230" s="96" t="s">
        <v>328</v>
      </c>
      <c r="F230" s="83" t="s">
        <v>583</v>
      </c>
      <c r="G230" s="96" t="s">
        <v>456</v>
      </c>
      <c r="H230" s="83" t="s">
        <v>611</v>
      </c>
      <c r="I230" s="83" t="s">
        <v>146</v>
      </c>
      <c r="J230" s="83"/>
      <c r="K230" s="93">
        <v>8.4100000000001423</v>
      </c>
      <c r="L230" s="96" t="s">
        <v>148</v>
      </c>
      <c r="M230" s="97">
        <v>3.4300000000000004E-2</v>
      </c>
      <c r="N230" s="97">
        <v>2.1600000000000362E-2</v>
      </c>
      <c r="O230" s="93">
        <v>3660.3018561456238</v>
      </c>
      <c r="P230" s="95">
        <v>112.02</v>
      </c>
      <c r="Q230" s="83"/>
      <c r="R230" s="93">
        <v>4.1002701396940928</v>
      </c>
      <c r="S230" s="94">
        <v>1.4417448621969529E-5</v>
      </c>
      <c r="T230" s="94">
        <v>1.8770763162070765E-3</v>
      </c>
      <c r="U230" s="94">
        <v>1.5696394234811863E-4</v>
      </c>
    </row>
    <row r="231" spans="2:21">
      <c r="B231" s="86" t="s">
        <v>854</v>
      </c>
      <c r="C231" s="83" t="s">
        <v>855</v>
      </c>
      <c r="D231" s="96" t="s">
        <v>135</v>
      </c>
      <c r="E231" s="96" t="s">
        <v>328</v>
      </c>
      <c r="F231" s="83" t="s">
        <v>856</v>
      </c>
      <c r="G231" s="96" t="s">
        <v>389</v>
      </c>
      <c r="H231" s="83" t="s">
        <v>615</v>
      </c>
      <c r="I231" s="83" t="s">
        <v>332</v>
      </c>
      <c r="J231" s="83"/>
      <c r="K231" s="93">
        <v>4.5399999999999485</v>
      </c>
      <c r="L231" s="96" t="s">
        <v>148</v>
      </c>
      <c r="M231" s="97">
        <v>3.9E-2</v>
      </c>
      <c r="N231" s="97">
        <v>4.1199999999999112E-2</v>
      </c>
      <c r="O231" s="93">
        <v>3482.1003845989922</v>
      </c>
      <c r="P231" s="95">
        <v>100.42</v>
      </c>
      <c r="Q231" s="83"/>
      <c r="R231" s="93">
        <v>3.4967252062143706</v>
      </c>
      <c r="S231" s="94">
        <v>8.273183930715846E-6</v>
      </c>
      <c r="T231" s="94">
        <v>1.6007774720323646E-3</v>
      </c>
      <c r="U231" s="94">
        <v>1.3385941778860312E-4</v>
      </c>
    </row>
    <row r="232" spans="2:21">
      <c r="B232" s="86" t="s">
        <v>857</v>
      </c>
      <c r="C232" s="83" t="s">
        <v>858</v>
      </c>
      <c r="D232" s="96" t="s">
        <v>135</v>
      </c>
      <c r="E232" s="96" t="s">
        <v>328</v>
      </c>
      <c r="F232" s="83" t="s">
        <v>859</v>
      </c>
      <c r="G232" s="96" t="s">
        <v>172</v>
      </c>
      <c r="H232" s="83" t="s">
        <v>615</v>
      </c>
      <c r="I232" s="83" t="s">
        <v>332</v>
      </c>
      <c r="J232" s="83"/>
      <c r="K232" s="93">
        <v>1.2399999999999329</v>
      </c>
      <c r="L232" s="96" t="s">
        <v>148</v>
      </c>
      <c r="M232" s="97">
        <v>1.3999999999999999E-2</v>
      </c>
      <c r="N232" s="97">
        <v>1.9999999999999015E-2</v>
      </c>
      <c r="O232" s="93">
        <v>2266.651991215092</v>
      </c>
      <c r="P232" s="95">
        <v>99.27</v>
      </c>
      <c r="Q232" s="93"/>
      <c r="R232" s="93">
        <v>2.2501054315791227</v>
      </c>
      <c r="S232" s="94">
        <v>6.9171631529745383E-6</v>
      </c>
      <c r="T232" s="94">
        <v>1.0300832556610973E-3</v>
      </c>
      <c r="U232" s="94">
        <v>8.6137109801727341E-5</v>
      </c>
    </row>
    <row r="233" spans="2:21">
      <c r="B233" s="86" t="s">
        <v>860</v>
      </c>
      <c r="C233" s="83" t="s">
        <v>861</v>
      </c>
      <c r="D233" s="96" t="s">
        <v>135</v>
      </c>
      <c r="E233" s="96" t="s">
        <v>328</v>
      </c>
      <c r="F233" s="83" t="s">
        <v>859</v>
      </c>
      <c r="G233" s="96" t="s">
        <v>172</v>
      </c>
      <c r="H233" s="83" t="s">
        <v>615</v>
      </c>
      <c r="I233" s="83" t="s">
        <v>332</v>
      </c>
      <c r="J233" s="83"/>
      <c r="K233" s="93">
        <v>2.6500000000001176</v>
      </c>
      <c r="L233" s="96" t="s">
        <v>148</v>
      </c>
      <c r="M233" s="97">
        <v>2.1600000000000001E-2</v>
      </c>
      <c r="N233" s="97">
        <v>1.9300000000001264E-2</v>
      </c>
      <c r="O233" s="93">
        <v>2126.0951319547162</v>
      </c>
      <c r="P233" s="95">
        <v>101.17</v>
      </c>
      <c r="Q233" s="83"/>
      <c r="R233" s="93">
        <v>2.1509704449806697</v>
      </c>
      <c r="S233" s="94">
        <v>2.6775903922818272E-6</v>
      </c>
      <c r="T233" s="94">
        <v>9.8469992014619742E-4</v>
      </c>
      <c r="U233" s="94">
        <v>8.234208708591135E-5</v>
      </c>
    </row>
    <row r="234" spans="2:21">
      <c r="B234" s="86" t="s">
        <v>862</v>
      </c>
      <c r="C234" s="83" t="s">
        <v>863</v>
      </c>
      <c r="D234" s="96" t="s">
        <v>135</v>
      </c>
      <c r="E234" s="96" t="s">
        <v>328</v>
      </c>
      <c r="F234" s="83" t="s">
        <v>815</v>
      </c>
      <c r="G234" s="96" t="s">
        <v>143</v>
      </c>
      <c r="H234" s="83" t="s">
        <v>611</v>
      </c>
      <c r="I234" s="83" t="s">
        <v>146</v>
      </c>
      <c r="J234" s="83"/>
      <c r="K234" s="93">
        <v>2.3599999999998804</v>
      </c>
      <c r="L234" s="96" t="s">
        <v>148</v>
      </c>
      <c r="M234" s="97">
        <v>2.4E-2</v>
      </c>
      <c r="N234" s="97">
        <v>1.3999999999999372E-2</v>
      </c>
      <c r="O234" s="93">
        <v>1370.2550954779051</v>
      </c>
      <c r="P234" s="95">
        <v>102.56</v>
      </c>
      <c r="Q234" s="83"/>
      <c r="R234" s="93">
        <v>1.405333626023886</v>
      </c>
      <c r="S234" s="94">
        <v>4.0999266383739775E-6</v>
      </c>
      <c r="T234" s="94">
        <v>6.4335235872426083E-4</v>
      </c>
      <c r="U234" s="94">
        <v>5.3798091037860975E-5</v>
      </c>
    </row>
    <row r="235" spans="2:21">
      <c r="B235" s="86" t="s">
        <v>864</v>
      </c>
      <c r="C235" s="83" t="s">
        <v>865</v>
      </c>
      <c r="D235" s="96" t="s">
        <v>135</v>
      </c>
      <c r="E235" s="96" t="s">
        <v>328</v>
      </c>
      <c r="F235" s="83" t="s">
        <v>866</v>
      </c>
      <c r="G235" s="96" t="s">
        <v>389</v>
      </c>
      <c r="H235" s="83" t="s">
        <v>615</v>
      </c>
      <c r="I235" s="83" t="s">
        <v>332</v>
      </c>
      <c r="J235" s="83"/>
      <c r="K235" s="93">
        <v>0.9699999999999861</v>
      </c>
      <c r="L235" s="96" t="s">
        <v>148</v>
      </c>
      <c r="M235" s="97">
        <v>5.0999999999999997E-2</v>
      </c>
      <c r="N235" s="97">
        <v>2.1600000000000178E-2</v>
      </c>
      <c r="O235" s="93">
        <v>6302.7319235786899</v>
      </c>
      <c r="P235" s="95">
        <v>102.8</v>
      </c>
      <c r="Q235" s="93"/>
      <c r="R235" s="93">
        <v>6.4727516133202139</v>
      </c>
      <c r="S235" s="94">
        <v>8.7456784356922078E-6</v>
      </c>
      <c r="T235" s="94">
        <v>2.9631825075215595E-3</v>
      </c>
      <c r="U235" s="94">
        <v>2.4778577421796051E-4</v>
      </c>
    </row>
    <row r="236" spans="2:21">
      <c r="B236" s="86" t="s">
        <v>867</v>
      </c>
      <c r="C236" s="83" t="s">
        <v>868</v>
      </c>
      <c r="D236" s="96" t="s">
        <v>135</v>
      </c>
      <c r="E236" s="96" t="s">
        <v>328</v>
      </c>
      <c r="F236" s="83" t="s">
        <v>869</v>
      </c>
      <c r="G236" s="96" t="s">
        <v>870</v>
      </c>
      <c r="H236" s="83" t="s">
        <v>615</v>
      </c>
      <c r="I236" s="83" t="s">
        <v>332</v>
      </c>
      <c r="J236" s="83"/>
      <c r="K236" s="93">
        <v>5.3399999999996748</v>
      </c>
      <c r="L236" s="96" t="s">
        <v>148</v>
      </c>
      <c r="M236" s="97">
        <v>2.6200000000000001E-2</v>
      </c>
      <c r="N236" s="97">
        <v>1.9899999999999366E-2</v>
      </c>
      <c r="O236" s="93">
        <v>1542.1503327160451</v>
      </c>
      <c r="P236" s="95">
        <v>104</v>
      </c>
      <c r="Q236" s="83"/>
      <c r="R236" s="93">
        <v>1.603836328928834</v>
      </c>
      <c r="S236" s="94">
        <v>3.1988789696671937E-6</v>
      </c>
      <c r="T236" s="94">
        <v>7.3422557186181433E-4</v>
      </c>
      <c r="U236" s="94">
        <v>6.1397045680650081E-5</v>
      </c>
    </row>
    <row r="237" spans="2:21">
      <c r="B237" s="86" t="s">
        <v>871</v>
      </c>
      <c r="C237" s="83" t="s">
        <v>872</v>
      </c>
      <c r="D237" s="96" t="s">
        <v>135</v>
      </c>
      <c r="E237" s="96" t="s">
        <v>328</v>
      </c>
      <c r="F237" s="83" t="s">
        <v>869</v>
      </c>
      <c r="G237" s="96" t="s">
        <v>870</v>
      </c>
      <c r="H237" s="83" t="s">
        <v>615</v>
      </c>
      <c r="I237" s="83" t="s">
        <v>332</v>
      </c>
      <c r="J237" s="83"/>
      <c r="K237" s="93">
        <v>3.3500000000000223</v>
      </c>
      <c r="L237" s="96" t="s">
        <v>148</v>
      </c>
      <c r="M237" s="97">
        <v>3.3500000000000002E-2</v>
      </c>
      <c r="N237" s="97">
        <v>1.6800000000000183E-2</v>
      </c>
      <c r="O237" s="93">
        <v>1572.868408435259</v>
      </c>
      <c r="P237" s="95">
        <v>105.6</v>
      </c>
      <c r="Q237" s="93">
        <v>0.29288120445811505</v>
      </c>
      <c r="R237" s="93">
        <v>1.9685103488517479</v>
      </c>
      <c r="S237" s="94">
        <v>4.4506400699222975E-6</v>
      </c>
      <c r="T237" s="94">
        <v>9.0117090536718158E-4</v>
      </c>
      <c r="U237" s="94">
        <v>7.535726534639811E-5</v>
      </c>
    </row>
    <row r="238" spans="2:21">
      <c r="B238" s="86" t="s">
        <v>873</v>
      </c>
      <c r="C238" s="83" t="s">
        <v>874</v>
      </c>
      <c r="D238" s="96" t="s">
        <v>135</v>
      </c>
      <c r="E238" s="96" t="s">
        <v>328</v>
      </c>
      <c r="F238" s="83" t="s">
        <v>610</v>
      </c>
      <c r="G238" s="96" t="s">
        <v>336</v>
      </c>
      <c r="H238" s="83" t="s">
        <v>646</v>
      </c>
      <c r="I238" s="83" t="s">
        <v>146</v>
      </c>
      <c r="J238" s="83"/>
      <c r="K238" s="93">
        <v>0.95000000000031581</v>
      </c>
      <c r="L238" s="96" t="s">
        <v>148</v>
      </c>
      <c r="M238" s="97">
        <v>2.6800000000000001E-2</v>
      </c>
      <c r="N238" s="97">
        <v>1.1600000000002528E-2</v>
      </c>
      <c r="O238" s="93">
        <v>310.02735169378701</v>
      </c>
      <c r="P238" s="95">
        <v>101.58</v>
      </c>
      <c r="Q238" s="83"/>
      <c r="R238" s="93">
        <v>0.31492579187150899</v>
      </c>
      <c r="S238" s="94">
        <v>3.2117867530021032E-6</v>
      </c>
      <c r="T238" s="94">
        <v>1.4417092658408878E-4</v>
      </c>
      <c r="U238" s="94">
        <v>1.2055789534623953E-5</v>
      </c>
    </row>
    <row r="239" spans="2:21">
      <c r="B239" s="86" t="s">
        <v>875</v>
      </c>
      <c r="C239" s="83" t="s">
        <v>876</v>
      </c>
      <c r="D239" s="96" t="s">
        <v>135</v>
      </c>
      <c r="E239" s="96" t="s">
        <v>328</v>
      </c>
      <c r="F239" s="83" t="s">
        <v>649</v>
      </c>
      <c r="G239" s="96" t="s">
        <v>650</v>
      </c>
      <c r="H239" s="83" t="s">
        <v>646</v>
      </c>
      <c r="I239" s="83" t="s">
        <v>146</v>
      </c>
      <c r="J239" s="83"/>
      <c r="K239" s="93">
        <v>2.1100025054756766</v>
      </c>
      <c r="L239" s="96" t="s">
        <v>148</v>
      </c>
      <c r="M239" s="97">
        <v>4.6500000000000007E-2</v>
      </c>
      <c r="N239" s="97">
        <v>1.9600053342385373E-2</v>
      </c>
      <c r="O239" s="93">
        <v>5.0527230000000002E-5</v>
      </c>
      <c r="P239" s="95">
        <v>106.91</v>
      </c>
      <c r="Q239" s="83"/>
      <c r="R239" s="93">
        <v>5.4688218000000003E-8</v>
      </c>
      <c r="S239" s="94">
        <v>3.9469207619991605E-13</v>
      </c>
      <c r="T239" s="94">
        <v>2.5035901364057003E-11</v>
      </c>
      <c r="U239" s="94">
        <v>2.0935396949025833E-12</v>
      </c>
    </row>
    <row r="240" spans="2:21">
      <c r="B240" s="86" t="s">
        <v>877</v>
      </c>
      <c r="C240" s="83" t="s">
        <v>878</v>
      </c>
      <c r="D240" s="96" t="s">
        <v>135</v>
      </c>
      <c r="E240" s="96" t="s">
        <v>328</v>
      </c>
      <c r="F240" s="83" t="s">
        <v>879</v>
      </c>
      <c r="G240" s="96" t="s">
        <v>456</v>
      </c>
      <c r="H240" s="83" t="s">
        <v>646</v>
      </c>
      <c r="I240" s="83" t="s">
        <v>146</v>
      </c>
      <c r="J240" s="83"/>
      <c r="K240" s="93">
        <v>5.5800000000000871</v>
      </c>
      <c r="L240" s="96" t="s">
        <v>148</v>
      </c>
      <c r="M240" s="97">
        <v>3.27E-2</v>
      </c>
      <c r="N240" s="97">
        <v>1.9300000000000806E-2</v>
      </c>
      <c r="O240" s="93">
        <v>1532.9887796590772</v>
      </c>
      <c r="P240" s="95">
        <v>108.97</v>
      </c>
      <c r="Q240" s="83"/>
      <c r="R240" s="93">
        <v>1.6704978731647833</v>
      </c>
      <c r="S240" s="94">
        <v>6.8743891464532609E-6</v>
      </c>
      <c r="T240" s="94">
        <v>7.647427821001686E-4</v>
      </c>
      <c r="U240" s="94">
        <v>6.3948940660688819E-5</v>
      </c>
    </row>
    <row r="241" spans="2:21">
      <c r="B241" s="86" t="s">
        <v>880</v>
      </c>
      <c r="C241" s="83" t="s">
        <v>881</v>
      </c>
      <c r="D241" s="96" t="s">
        <v>135</v>
      </c>
      <c r="E241" s="96" t="s">
        <v>328</v>
      </c>
      <c r="F241" s="83" t="s">
        <v>660</v>
      </c>
      <c r="G241" s="96" t="s">
        <v>460</v>
      </c>
      <c r="H241" s="83" t="s">
        <v>654</v>
      </c>
      <c r="I241" s="83" t="s">
        <v>332</v>
      </c>
      <c r="J241" s="83"/>
      <c r="K241" s="93">
        <v>1.2300000000000098</v>
      </c>
      <c r="L241" s="96" t="s">
        <v>148</v>
      </c>
      <c r="M241" s="97">
        <v>0.06</v>
      </c>
      <c r="N241" s="97">
        <v>1.3499999999999891E-2</v>
      </c>
      <c r="O241" s="93">
        <v>2738.82209748381</v>
      </c>
      <c r="P241" s="95">
        <v>107.21</v>
      </c>
      <c r="Q241" s="83"/>
      <c r="R241" s="93">
        <v>2.9362910799985489</v>
      </c>
      <c r="S241" s="94">
        <v>6.6747863502739396E-6</v>
      </c>
      <c r="T241" s="94">
        <v>1.3442144678220101E-3</v>
      </c>
      <c r="U241" s="94">
        <v>1.1240523382505054E-4</v>
      </c>
    </row>
    <row r="242" spans="2:21">
      <c r="B242" s="86" t="s">
        <v>882</v>
      </c>
      <c r="C242" s="83" t="s">
        <v>883</v>
      </c>
      <c r="D242" s="96" t="s">
        <v>135</v>
      </c>
      <c r="E242" s="96" t="s">
        <v>328</v>
      </c>
      <c r="F242" s="83" t="s">
        <v>660</v>
      </c>
      <c r="G242" s="96" t="s">
        <v>460</v>
      </c>
      <c r="H242" s="83" t="s">
        <v>654</v>
      </c>
      <c r="I242" s="83" t="s">
        <v>332</v>
      </c>
      <c r="J242" s="83"/>
      <c r="K242" s="93">
        <v>2.989999999999954</v>
      </c>
      <c r="L242" s="96" t="s">
        <v>148</v>
      </c>
      <c r="M242" s="97">
        <v>5.9000000000000004E-2</v>
      </c>
      <c r="N242" s="97">
        <v>1.6699999999984776E-2</v>
      </c>
      <c r="O242" s="93">
        <v>41.780651218124007</v>
      </c>
      <c r="P242" s="95">
        <v>114.66</v>
      </c>
      <c r="Q242" s="83"/>
      <c r="R242" s="93">
        <v>4.7905694208879003E-2</v>
      </c>
      <c r="S242" s="94">
        <v>4.9451489641505377E-8</v>
      </c>
      <c r="T242" s="94">
        <v>2.1930907220092112E-5</v>
      </c>
      <c r="U242" s="94">
        <v>1.8338954185370054E-6</v>
      </c>
    </row>
    <row r="243" spans="2:21">
      <c r="B243" s="86" t="s">
        <v>884</v>
      </c>
      <c r="C243" s="83" t="s">
        <v>885</v>
      </c>
      <c r="D243" s="96" t="s">
        <v>135</v>
      </c>
      <c r="E243" s="96" t="s">
        <v>328</v>
      </c>
      <c r="F243" s="83" t="s">
        <v>674</v>
      </c>
      <c r="G243" s="96" t="s">
        <v>389</v>
      </c>
      <c r="H243" s="83" t="s">
        <v>646</v>
      </c>
      <c r="I243" s="83" t="s">
        <v>146</v>
      </c>
      <c r="J243" s="83"/>
      <c r="K243" s="93">
        <v>2.9900062759222878</v>
      </c>
      <c r="L243" s="96" t="s">
        <v>148</v>
      </c>
      <c r="M243" s="97">
        <v>7.0499999999999993E-2</v>
      </c>
      <c r="N243" s="97">
        <v>2.3100032743942366E-2</v>
      </c>
      <c r="O243" s="93">
        <v>5.5282708E-5</v>
      </c>
      <c r="P243" s="95">
        <v>116.33</v>
      </c>
      <c r="Q243" s="83"/>
      <c r="R243" s="93">
        <v>6.4793664000000003E-8</v>
      </c>
      <c r="S243" s="94">
        <v>1.1955561494885216E-13</v>
      </c>
      <c r="T243" s="94">
        <v>2.9662107127349644E-11</v>
      </c>
      <c r="U243" s="94">
        <v>2.4803899728855762E-12</v>
      </c>
    </row>
    <row r="244" spans="2:21">
      <c r="B244" s="86" t="s">
        <v>886</v>
      </c>
      <c r="C244" s="83" t="s">
        <v>887</v>
      </c>
      <c r="D244" s="96" t="s">
        <v>135</v>
      </c>
      <c r="E244" s="96" t="s">
        <v>328</v>
      </c>
      <c r="F244" s="83" t="s">
        <v>677</v>
      </c>
      <c r="G244" s="96" t="s">
        <v>172</v>
      </c>
      <c r="H244" s="83" t="s">
        <v>654</v>
      </c>
      <c r="I244" s="83" t="s">
        <v>332</v>
      </c>
      <c r="J244" s="83"/>
      <c r="K244" s="93">
        <v>3.080000000000056</v>
      </c>
      <c r="L244" s="96" t="s">
        <v>148</v>
      </c>
      <c r="M244" s="97">
        <v>4.1399999999999999E-2</v>
      </c>
      <c r="N244" s="97">
        <v>5.9800000000000811E-2</v>
      </c>
      <c r="O244" s="93">
        <v>1813.6653774178289</v>
      </c>
      <c r="P244" s="95">
        <v>95.7</v>
      </c>
      <c r="Q244" s="83"/>
      <c r="R244" s="93">
        <v>1.7356777657946223</v>
      </c>
      <c r="S244" s="94">
        <v>2.8197185947311273E-6</v>
      </c>
      <c r="T244" s="94">
        <v>7.9458170211764792E-4</v>
      </c>
      <c r="U244" s="94">
        <v>6.6444115993153602E-5</v>
      </c>
    </row>
    <row r="245" spans="2:21">
      <c r="B245" s="86" t="s">
        <v>888</v>
      </c>
      <c r="C245" s="83" t="s">
        <v>889</v>
      </c>
      <c r="D245" s="96" t="s">
        <v>135</v>
      </c>
      <c r="E245" s="96" t="s">
        <v>328</v>
      </c>
      <c r="F245" s="83" t="s">
        <v>677</v>
      </c>
      <c r="G245" s="96" t="s">
        <v>172</v>
      </c>
      <c r="H245" s="83" t="s">
        <v>654</v>
      </c>
      <c r="I245" s="83" t="s">
        <v>332</v>
      </c>
      <c r="J245" s="83"/>
      <c r="K245" s="93">
        <v>5.3499999999999712</v>
      </c>
      <c r="L245" s="96" t="s">
        <v>148</v>
      </c>
      <c r="M245" s="97">
        <v>2.5000000000000001E-2</v>
      </c>
      <c r="N245" s="97">
        <v>6.0899999999999267E-2</v>
      </c>
      <c r="O245" s="93">
        <v>4659.6360146018669</v>
      </c>
      <c r="P245" s="95">
        <v>84.46</v>
      </c>
      <c r="Q245" s="83"/>
      <c r="R245" s="93">
        <v>3.9355284746074704</v>
      </c>
      <c r="S245" s="94">
        <v>7.5897624912684317E-6</v>
      </c>
      <c r="T245" s="94">
        <v>1.8016586809559297E-3</v>
      </c>
      <c r="U245" s="94">
        <v>1.5065740635414654E-4</v>
      </c>
    </row>
    <row r="246" spans="2:21">
      <c r="B246" s="86" t="s">
        <v>890</v>
      </c>
      <c r="C246" s="83" t="s">
        <v>891</v>
      </c>
      <c r="D246" s="96" t="s">
        <v>135</v>
      </c>
      <c r="E246" s="96" t="s">
        <v>328</v>
      </c>
      <c r="F246" s="83" t="s">
        <v>677</v>
      </c>
      <c r="G246" s="96" t="s">
        <v>172</v>
      </c>
      <c r="H246" s="83" t="s">
        <v>654</v>
      </c>
      <c r="I246" s="83" t="s">
        <v>332</v>
      </c>
      <c r="J246" s="83"/>
      <c r="K246" s="93">
        <v>4.0100000000000353</v>
      </c>
      <c r="L246" s="96" t="s">
        <v>148</v>
      </c>
      <c r="M246" s="97">
        <v>3.5499999999999997E-2</v>
      </c>
      <c r="N246" s="97">
        <v>6.3400000000000234E-2</v>
      </c>
      <c r="O246" s="93">
        <v>2360.2277740546056</v>
      </c>
      <c r="P246" s="95">
        <v>90.6</v>
      </c>
      <c r="Q246" s="83"/>
      <c r="R246" s="93">
        <v>2.138366258077907</v>
      </c>
      <c r="S246" s="94">
        <v>3.3212986911048524E-6</v>
      </c>
      <c r="T246" s="94">
        <v>9.7892980746723426E-4</v>
      </c>
      <c r="U246" s="94">
        <v>8.1859581592627495E-5</v>
      </c>
    </row>
    <row r="247" spans="2:21">
      <c r="B247" s="86" t="s">
        <v>892</v>
      </c>
      <c r="C247" s="83" t="s">
        <v>893</v>
      </c>
      <c r="D247" s="96" t="s">
        <v>135</v>
      </c>
      <c r="E247" s="96" t="s">
        <v>328</v>
      </c>
      <c r="F247" s="83" t="s">
        <v>894</v>
      </c>
      <c r="G247" s="96" t="s">
        <v>460</v>
      </c>
      <c r="H247" s="83" t="s">
        <v>687</v>
      </c>
      <c r="I247" s="83" t="s">
        <v>146</v>
      </c>
      <c r="J247" s="83"/>
      <c r="K247" s="93">
        <v>5.569999999999852</v>
      </c>
      <c r="L247" s="96" t="s">
        <v>148</v>
      </c>
      <c r="M247" s="97">
        <v>4.4500000000000005E-2</v>
      </c>
      <c r="N247" s="97">
        <v>1.92999999999992E-2</v>
      </c>
      <c r="O247" s="93">
        <v>3342.3107537111109</v>
      </c>
      <c r="P247" s="95">
        <v>115.62</v>
      </c>
      <c r="Q247" s="83"/>
      <c r="R247" s="93">
        <v>3.86437973060958</v>
      </c>
      <c r="S247" s="94">
        <v>1.1515679278221854E-5</v>
      </c>
      <c r="T247" s="94">
        <v>1.7690872606015908E-3</v>
      </c>
      <c r="U247" s="94">
        <v>1.4793373523723348E-4</v>
      </c>
    </row>
    <row r="248" spans="2:21">
      <c r="B248" s="86" t="s">
        <v>895</v>
      </c>
      <c r="C248" s="83" t="s">
        <v>896</v>
      </c>
      <c r="D248" s="96" t="s">
        <v>135</v>
      </c>
      <c r="E248" s="96" t="s">
        <v>328</v>
      </c>
      <c r="F248" s="83" t="s">
        <v>897</v>
      </c>
      <c r="G248" s="96" t="s">
        <v>389</v>
      </c>
      <c r="H248" s="83" t="s">
        <v>687</v>
      </c>
      <c r="I248" s="83" t="s">
        <v>146</v>
      </c>
      <c r="J248" s="83"/>
      <c r="K248" s="93">
        <v>3.8200000000000589</v>
      </c>
      <c r="L248" s="96" t="s">
        <v>148</v>
      </c>
      <c r="M248" s="97">
        <v>4.2000000000000003E-2</v>
      </c>
      <c r="N248" s="97">
        <v>7.4200000000001431E-2</v>
      </c>
      <c r="O248" s="93">
        <v>2907.1595962310985</v>
      </c>
      <c r="P248" s="95">
        <v>89.37</v>
      </c>
      <c r="Q248" s="83"/>
      <c r="R248" s="93">
        <v>2.5981285316922653</v>
      </c>
      <c r="S248" s="94">
        <v>4.8876572560574405E-6</v>
      </c>
      <c r="T248" s="94">
        <v>1.1894059091592597E-3</v>
      </c>
      <c r="U248" s="94">
        <v>9.9459909510248105E-5</v>
      </c>
    </row>
    <row r="249" spans="2:21">
      <c r="B249" s="86" t="s">
        <v>898</v>
      </c>
      <c r="C249" s="83" t="s">
        <v>899</v>
      </c>
      <c r="D249" s="96" t="s">
        <v>135</v>
      </c>
      <c r="E249" s="96" t="s">
        <v>328</v>
      </c>
      <c r="F249" s="83" t="s">
        <v>897</v>
      </c>
      <c r="G249" s="96" t="s">
        <v>389</v>
      </c>
      <c r="H249" s="83" t="s">
        <v>687</v>
      </c>
      <c r="I249" s="83" t="s">
        <v>146</v>
      </c>
      <c r="J249" s="83"/>
      <c r="K249" s="93">
        <v>4.3399999999999057</v>
      </c>
      <c r="L249" s="96" t="s">
        <v>148</v>
      </c>
      <c r="M249" s="97">
        <v>3.2500000000000001E-2</v>
      </c>
      <c r="N249" s="97">
        <v>4.6199999999998992E-2</v>
      </c>
      <c r="O249" s="93">
        <v>4855.8415941084531</v>
      </c>
      <c r="P249" s="95">
        <v>95.01</v>
      </c>
      <c r="Q249" s="83"/>
      <c r="R249" s="93">
        <v>4.613534937434137</v>
      </c>
      <c r="S249" s="94">
        <v>5.9200325686884595E-6</v>
      </c>
      <c r="T249" s="94">
        <v>2.1120455165175053E-3</v>
      </c>
      <c r="U249" s="94">
        <v>1.7661241997935041E-4</v>
      </c>
    </row>
    <row r="250" spans="2:21">
      <c r="B250" s="86" t="s">
        <v>900</v>
      </c>
      <c r="C250" s="83" t="s">
        <v>901</v>
      </c>
      <c r="D250" s="96" t="s">
        <v>135</v>
      </c>
      <c r="E250" s="96" t="s">
        <v>328</v>
      </c>
      <c r="F250" s="83" t="s">
        <v>902</v>
      </c>
      <c r="G250" s="96" t="s">
        <v>389</v>
      </c>
      <c r="H250" s="83" t="s">
        <v>687</v>
      </c>
      <c r="I250" s="83" t="s">
        <v>146</v>
      </c>
      <c r="J250" s="83"/>
      <c r="K250" s="93">
        <v>3.3799999999998502</v>
      </c>
      <c r="L250" s="96" t="s">
        <v>148</v>
      </c>
      <c r="M250" s="97">
        <v>4.5999999999999999E-2</v>
      </c>
      <c r="N250" s="97">
        <v>6.4699999999995927E-2</v>
      </c>
      <c r="O250" s="93">
        <v>1661.792719718406</v>
      </c>
      <c r="P250" s="95">
        <v>94.27</v>
      </c>
      <c r="Q250" s="93"/>
      <c r="R250" s="93">
        <v>1.5650108924018271</v>
      </c>
      <c r="S250" s="94">
        <v>6.947793802117685E-6</v>
      </c>
      <c r="T250" s="94">
        <v>7.1645154603221792E-4</v>
      </c>
      <c r="U250" s="94">
        <v>5.9910754930762971E-5</v>
      </c>
    </row>
    <row r="251" spans="2:21">
      <c r="B251" s="86" t="s">
        <v>903</v>
      </c>
      <c r="C251" s="83" t="s">
        <v>904</v>
      </c>
      <c r="D251" s="96" t="s">
        <v>135</v>
      </c>
      <c r="E251" s="96" t="s">
        <v>328</v>
      </c>
      <c r="F251" s="83" t="s">
        <v>905</v>
      </c>
      <c r="G251" s="96" t="s">
        <v>460</v>
      </c>
      <c r="H251" s="83" t="s">
        <v>702</v>
      </c>
      <c r="I251" s="83" t="s">
        <v>332</v>
      </c>
      <c r="J251" s="83"/>
      <c r="K251" s="93">
        <v>0.50999999999989665</v>
      </c>
      <c r="L251" s="96" t="s">
        <v>148</v>
      </c>
      <c r="M251" s="97">
        <v>4.7E-2</v>
      </c>
      <c r="N251" s="97">
        <v>1.519999999999793E-2</v>
      </c>
      <c r="O251" s="93">
        <v>456.59990908164104</v>
      </c>
      <c r="P251" s="95">
        <v>103.12</v>
      </c>
      <c r="Q251" s="83"/>
      <c r="R251" s="93">
        <v>0.47084581078956211</v>
      </c>
      <c r="S251" s="94">
        <v>6.9091357538259165E-6</v>
      </c>
      <c r="T251" s="94">
        <v>2.155500710702792E-4</v>
      </c>
      <c r="U251" s="94">
        <v>1.8024620861965903E-5</v>
      </c>
    </row>
    <row r="252" spans="2:21">
      <c r="B252" s="82"/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93"/>
      <c r="P252" s="95"/>
      <c r="Q252" s="83"/>
      <c r="R252" s="83"/>
      <c r="S252" s="83"/>
      <c r="T252" s="94"/>
      <c r="U252" s="83">
        <v>0</v>
      </c>
    </row>
    <row r="253" spans="2:21">
      <c r="B253" s="99" t="s">
        <v>52</v>
      </c>
      <c r="C253" s="81"/>
      <c r="D253" s="81"/>
      <c r="E253" s="81"/>
      <c r="F253" s="81"/>
      <c r="G253" s="81"/>
      <c r="H253" s="81"/>
      <c r="I253" s="81"/>
      <c r="J253" s="81"/>
      <c r="K253" s="90">
        <v>4.0911402570092124</v>
      </c>
      <c r="L253" s="81"/>
      <c r="M253" s="81"/>
      <c r="N253" s="101">
        <v>6.4208618439922066E-2</v>
      </c>
      <c r="O253" s="90"/>
      <c r="P253" s="92"/>
      <c r="Q253" s="81"/>
      <c r="R253" s="90">
        <v>41.189660779545434</v>
      </c>
      <c r="S253" s="81"/>
      <c r="T253" s="91">
        <v>1.8856351920182639E-2</v>
      </c>
      <c r="U253" s="91">
        <v>1.5767964840534838E-3</v>
      </c>
    </row>
    <row r="254" spans="2:21">
      <c r="B254" s="86" t="s">
        <v>906</v>
      </c>
      <c r="C254" s="83" t="s">
        <v>907</v>
      </c>
      <c r="D254" s="96" t="s">
        <v>135</v>
      </c>
      <c r="E254" s="96" t="s">
        <v>328</v>
      </c>
      <c r="F254" s="83" t="s">
        <v>908</v>
      </c>
      <c r="G254" s="96" t="s">
        <v>142</v>
      </c>
      <c r="H254" s="83" t="s">
        <v>423</v>
      </c>
      <c r="I254" s="83" t="s">
        <v>332</v>
      </c>
      <c r="J254" s="83"/>
      <c r="K254" s="93">
        <v>2.9300000000000068</v>
      </c>
      <c r="L254" s="96" t="s">
        <v>148</v>
      </c>
      <c r="M254" s="97">
        <v>3.49E-2</v>
      </c>
      <c r="N254" s="97">
        <v>4.600000000000002E-2</v>
      </c>
      <c r="O254" s="93">
        <v>19610.173153066811</v>
      </c>
      <c r="P254" s="95">
        <v>95.22</v>
      </c>
      <c r="Q254" s="83"/>
      <c r="R254" s="93">
        <v>18.672807038695371</v>
      </c>
      <c r="S254" s="94">
        <v>9.4691761643198789E-6</v>
      </c>
      <c r="T254" s="94">
        <v>8.5482864921809405E-3</v>
      </c>
      <c r="U254" s="94">
        <v>7.1482056246128026E-4</v>
      </c>
    </row>
    <row r="255" spans="2:21">
      <c r="B255" s="86" t="s">
        <v>909</v>
      </c>
      <c r="C255" s="83" t="s">
        <v>910</v>
      </c>
      <c r="D255" s="96" t="s">
        <v>135</v>
      </c>
      <c r="E255" s="96" t="s">
        <v>328</v>
      </c>
      <c r="F255" s="83" t="s">
        <v>911</v>
      </c>
      <c r="G255" s="96" t="s">
        <v>142</v>
      </c>
      <c r="H255" s="83" t="s">
        <v>611</v>
      </c>
      <c r="I255" s="83" t="s">
        <v>146</v>
      </c>
      <c r="J255" s="83"/>
      <c r="K255" s="93">
        <v>5.0400000000000231</v>
      </c>
      <c r="L255" s="96" t="s">
        <v>148</v>
      </c>
      <c r="M255" s="97">
        <v>4.6900000000000004E-2</v>
      </c>
      <c r="N255" s="97">
        <v>8.0100000000000074E-2</v>
      </c>
      <c r="O255" s="93">
        <v>8897.3884665752448</v>
      </c>
      <c r="P255" s="95">
        <v>84.71</v>
      </c>
      <c r="Q255" s="83"/>
      <c r="R255" s="93">
        <v>7.536978155429801</v>
      </c>
      <c r="S255" s="94">
        <v>4.3124991554897504E-6</v>
      </c>
      <c r="T255" s="94">
        <v>3.450378318825323E-3</v>
      </c>
      <c r="U255" s="94">
        <v>2.8852582009539858E-4</v>
      </c>
    </row>
    <row r="256" spans="2:21">
      <c r="B256" s="86" t="s">
        <v>912</v>
      </c>
      <c r="C256" s="83" t="s">
        <v>913</v>
      </c>
      <c r="D256" s="96" t="s">
        <v>135</v>
      </c>
      <c r="E256" s="96" t="s">
        <v>328</v>
      </c>
      <c r="F256" s="83" t="s">
        <v>911</v>
      </c>
      <c r="G256" s="96" t="s">
        <v>142</v>
      </c>
      <c r="H256" s="83" t="s">
        <v>611</v>
      </c>
      <c r="I256" s="83" t="s">
        <v>146</v>
      </c>
      <c r="J256" s="83"/>
      <c r="K256" s="93">
        <v>5.2300000000000102</v>
      </c>
      <c r="L256" s="96" t="s">
        <v>148</v>
      </c>
      <c r="M256" s="97">
        <v>4.6900000000000004E-2</v>
      </c>
      <c r="N256" s="97">
        <v>8.1500000000000322E-2</v>
      </c>
      <c r="O256" s="93">
        <v>16491.985255925712</v>
      </c>
      <c r="P256" s="95">
        <v>85.15</v>
      </c>
      <c r="Q256" s="83"/>
      <c r="R256" s="93">
        <v>14.042925788849882</v>
      </c>
      <c r="S256" s="94">
        <v>9.6986008917255842E-6</v>
      </c>
      <c r="T256" s="94">
        <v>6.4287577428911282E-3</v>
      </c>
      <c r="U256" s="94">
        <v>5.3758238331203987E-4</v>
      </c>
    </row>
    <row r="257" spans="2:21">
      <c r="B257" s="86" t="s">
        <v>914</v>
      </c>
      <c r="C257" s="83" t="s">
        <v>915</v>
      </c>
      <c r="D257" s="96" t="s">
        <v>135</v>
      </c>
      <c r="E257" s="96" t="s">
        <v>328</v>
      </c>
      <c r="F257" s="83" t="s">
        <v>660</v>
      </c>
      <c r="G257" s="96" t="s">
        <v>460</v>
      </c>
      <c r="H257" s="83" t="s">
        <v>654</v>
      </c>
      <c r="I257" s="83" t="s">
        <v>332</v>
      </c>
      <c r="J257" s="83"/>
      <c r="K257" s="93">
        <v>2.5299999999997524</v>
      </c>
      <c r="L257" s="96" t="s">
        <v>148</v>
      </c>
      <c r="M257" s="97">
        <v>6.7000000000000004E-2</v>
      </c>
      <c r="N257" s="97">
        <v>4.0099999999997998E-2</v>
      </c>
      <c r="O257" s="93">
        <v>958.51636345544318</v>
      </c>
      <c r="P257" s="95">
        <v>97.75</v>
      </c>
      <c r="Q257" s="83"/>
      <c r="R257" s="93">
        <v>0.93694979657038491</v>
      </c>
      <c r="S257" s="94">
        <v>8.3780379184785217E-7</v>
      </c>
      <c r="T257" s="94">
        <v>4.289293662852468E-4</v>
      </c>
      <c r="U257" s="94">
        <v>3.5867718184765152E-5</v>
      </c>
    </row>
    <row r="258" spans="2:21">
      <c r="B258" s="82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93"/>
      <c r="P258" s="95"/>
      <c r="Q258" s="83"/>
      <c r="R258" s="83"/>
      <c r="S258" s="83"/>
      <c r="T258" s="94"/>
      <c r="U258" s="83">
        <v>0</v>
      </c>
    </row>
    <row r="259" spans="2:21">
      <c r="B259" s="80" t="s">
        <v>216</v>
      </c>
      <c r="C259" s="81"/>
      <c r="D259" s="81"/>
      <c r="E259" s="81"/>
      <c r="F259" s="81"/>
      <c r="G259" s="81"/>
      <c r="H259" s="81"/>
      <c r="I259" s="81"/>
      <c r="J259" s="81"/>
      <c r="K259" s="90">
        <v>6.1396905286071561</v>
      </c>
      <c r="L259" s="81"/>
      <c r="M259" s="81"/>
      <c r="N259" s="101">
        <v>3.7044667600621604E-2</v>
      </c>
      <c r="O259" s="90"/>
      <c r="P259" s="92"/>
      <c r="Q259" s="81"/>
      <c r="R259" s="90">
        <v>626.55433968780756</v>
      </c>
      <c r="S259" s="81"/>
      <c r="T259" s="91">
        <v>0.28683239683629508</v>
      </c>
      <c r="U259" s="91">
        <v>2.3985356062431986E-2</v>
      </c>
    </row>
    <row r="260" spans="2:21">
      <c r="B260" s="99" t="s">
        <v>70</v>
      </c>
      <c r="C260" s="81"/>
      <c r="D260" s="81"/>
      <c r="E260" s="81"/>
      <c r="F260" s="81"/>
      <c r="G260" s="81"/>
      <c r="H260" s="81"/>
      <c r="I260" s="81"/>
      <c r="J260" s="81"/>
      <c r="K260" s="90">
        <v>8.2515083822029176</v>
      </c>
      <c r="L260" s="81"/>
      <c r="M260" s="81"/>
      <c r="N260" s="101">
        <v>4.5669079419349147E-2</v>
      </c>
      <c r="O260" s="90"/>
      <c r="P260" s="92"/>
      <c r="Q260" s="81"/>
      <c r="R260" s="90">
        <v>40.438278360789162</v>
      </c>
      <c r="S260" s="81"/>
      <c r="T260" s="91">
        <v>1.8512374061502572E-2</v>
      </c>
      <c r="U260" s="91">
        <v>1.5480325385960148E-3</v>
      </c>
    </row>
    <row r="261" spans="2:21">
      <c r="B261" s="86" t="s">
        <v>916</v>
      </c>
      <c r="C261" s="83" t="s">
        <v>917</v>
      </c>
      <c r="D261" s="96" t="s">
        <v>30</v>
      </c>
      <c r="E261" s="96" t="s">
        <v>918</v>
      </c>
      <c r="F261" s="83" t="s">
        <v>919</v>
      </c>
      <c r="G261" s="96" t="s">
        <v>920</v>
      </c>
      <c r="H261" s="83" t="s">
        <v>921</v>
      </c>
      <c r="I261" s="83" t="s">
        <v>922</v>
      </c>
      <c r="J261" s="83"/>
      <c r="K261" s="93">
        <v>3.8299999999999819</v>
      </c>
      <c r="L261" s="96" t="s">
        <v>147</v>
      </c>
      <c r="M261" s="97">
        <v>5.0819999999999997E-2</v>
      </c>
      <c r="N261" s="97">
        <v>4.3899999999999696E-2</v>
      </c>
      <c r="O261" s="93">
        <v>2249.8634931829683</v>
      </c>
      <c r="P261" s="95">
        <v>103.4816</v>
      </c>
      <c r="Q261" s="83"/>
      <c r="R261" s="93">
        <v>8.1067753919442698</v>
      </c>
      <c r="S261" s="94">
        <v>7.0308234161967758E-6</v>
      </c>
      <c r="T261" s="94">
        <v>3.7112276924671649E-3</v>
      </c>
      <c r="U261" s="94">
        <v>3.1033843671217766E-4</v>
      </c>
    </row>
    <row r="262" spans="2:21">
      <c r="B262" s="86" t="s">
        <v>923</v>
      </c>
      <c r="C262" s="83" t="s">
        <v>924</v>
      </c>
      <c r="D262" s="96" t="s">
        <v>30</v>
      </c>
      <c r="E262" s="96" t="s">
        <v>918</v>
      </c>
      <c r="F262" s="83" t="s">
        <v>919</v>
      </c>
      <c r="G262" s="96" t="s">
        <v>920</v>
      </c>
      <c r="H262" s="83" t="s">
        <v>921</v>
      </c>
      <c r="I262" s="83" t="s">
        <v>922</v>
      </c>
      <c r="J262" s="83"/>
      <c r="K262" s="93">
        <v>5.3300000000000258</v>
      </c>
      <c r="L262" s="96" t="s">
        <v>147</v>
      </c>
      <c r="M262" s="97">
        <v>5.4120000000000001E-2</v>
      </c>
      <c r="N262" s="97">
        <v>4.7800000000000342E-2</v>
      </c>
      <c r="O262" s="93">
        <v>3126.3874714904132</v>
      </c>
      <c r="P262" s="95">
        <v>104.253</v>
      </c>
      <c r="Q262" s="83"/>
      <c r="R262" s="93">
        <v>11.349066208648859</v>
      </c>
      <c r="S262" s="94">
        <v>9.7699608484075413E-6</v>
      </c>
      <c r="T262" s="94">
        <v>5.1955267983660606E-3</v>
      </c>
      <c r="U262" s="94">
        <v>4.3445775848618702E-4</v>
      </c>
    </row>
    <row r="263" spans="2:21">
      <c r="B263" s="86" t="s">
        <v>925</v>
      </c>
      <c r="C263" s="83" t="s">
        <v>926</v>
      </c>
      <c r="D263" s="96" t="s">
        <v>30</v>
      </c>
      <c r="E263" s="96" t="s">
        <v>918</v>
      </c>
      <c r="F263" s="83" t="s">
        <v>757</v>
      </c>
      <c r="G263" s="96" t="s">
        <v>509</v>
      </c>
      <c r="H263" s="83" t="s">
        <v>921</v>
      </c>
      <c r="I263" s="83" t="s">
        <v>927</v>
      </c>
      <c r="J263" s="83"/>
      <c r="K263" s="93">
        <v>11.539999999999971</v>
      </c>
      <c r="L263" s="96" t="s">
        <v>147</v>
      </c>
      <c r="M263" s="97">
        <v>6.3750000000000001E-2</v>
      </c>
      <c r="N263" s="97">
        <v>4.5199999999999851E-2</v>
      </c>
      <c r="O263" s="93">
        <v>4848.7066687799997</v>
      </c>
      <c r="P263" s="95">
        <v>124.28</v>
      </c>
      <c r="Q263" s="83"/>
      <c r="R263" s="93">
        <v>20.98243676019603</v>
      </c>
      <c r="S263" s="94">
        <v>8.0811777812999992E-6</v>
      </c>
      <c r="T263" s="94">
        <v>9.6056195706693444E-3</v>
      </c>
      <c r="U263" s="94">
        <v>8.0323634339764997E-4</v>
      </c>
    </row>
    <row r="264" spans="2:21">
      <c r="B264" s="82"/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93"/>
      <c r="P264" s="95"/>
      <c r="Q264" s="83"/>
      <c r="R264" s="83"/>
      <c r="S264" s="83"/>
      <c r="T264" s="94"/>
      <c r="U264" s="83">
        <v>0</v>
      </c>
    </row>
    <row r="265" spans="2:21">
      <c r="B265" s="99" t="s">
        <v>69</v>
      </c>
      <c r="C265" s="81"/>
      <c r="D265" s="81"/>
      <c r="E265" s="81"/>
      <c r="F265" s="81"/>
      <c r="G265" s="81"/>
      <c r="H265" s="81"/>
      <c r="I265" s="81"/>
      <c r="J265" s="81"/>
      <c r="K265" s="90">
        <v>5.9939885356987181</v>
      </c>
      <c r="L265" s="81"/>
      <c r="M265" s="81"/>
      <c r="N265" s="101">
        <v>3.6449638068357666E-2</v>
      </c>
      <c r="O265" s="90"/>
      <c r="P265" s="92"/>
      <c r="Q265" s="81"/>
      <c r="R265" s="90">
        <v>586.11606132701854</v>
      </c>
      <c r="S265" s="81"/>
      <c r="T265" s="91">
        <v>0.26832002277479255</v>
      </c>
      <c r="U265" s="91">
        <v>2.2437323523835977E-2</v>
      </c>
    </row>
    <row r="266" spans="2:21">
      <c r="B266" s="86" t="s">
        <v>928</v>
      </c>
      <c r="C266" s="83" t="s">
        <v>929</v>
      </c>
      <c r="D266" s="96" t="s">
        <v>30</v>
      </c>
      <c r="E266" s="96" t="s">
        <v>918</v>
      </c>
      <c r="F266" s="83"/>
      <c r="G266" s="96" t="s">
        <v>930</v>
      </c>
      <c r="H266" s="83" t="s">
        <v>931</v>
      </c>
      <c r="I266" s="83" t="s">
        <v>927</v>
      </c>
      <c r="J266" s="83"/>
      <c r="K266" s="93">
        <v>8.4299999999999713</v>
      </c>
      <c r="L266" s="96" t="s">
        <v>147</v>
      </c>
      <c r="M266" s="97">
        <v>3.61E-2</v>
      </c>
      <c r="N266" s="97">
        <v>3.5999999999999803E-2</v>
      </c>
      <c r="O266" s="93">
        <v>3232.4711125200001</v>
      </c>
      <c r="P266" s="95">
        <v>100.1065</v>
      </c>
      <c r="Q266" s="83"/>
      <c r="R266" s="93">
        <v>11.267451483395382</v>
      </c>
      <c r="S266" s="94">
        <v>2.5859768900160002E-6</v>
      </c>
      <c r="T266" s="94">
        <v>5.1581641216136261E-3</v>
      </c>
      <c r="U266" s="94">
        <v>4.3133343530917803E-4</v>
      </c>
    </row>
    <row r="267" spans="2:21">
      <c r="B267" s="86" t="s">
        <v>932</v>
      </c>
      <c r="C267" s="83" t="s">
        <v>933</v>
      </c>
      <c r="D267" s="96" t="s">
        <v>30</v>
      </c>
      <c r="E267" s="96" t="s">
        <v>918</v>
      </c>
      <c r="F267" s="83"/>
      <c r="G267" s="96" t="s">
        <v>930</v>
      </c>
      <c r="H267" s="83" t="s">
        <v>931</v>
      </c>
      <c r="I267" s="83" t="s">
        <v>927</v>
      </c>
      <c r="J267" s="83"/>
      <c r="K267" s="93">
        <v>8.2199999999999562</v>
      </c>
      <c r="L267" s="96" t="s">
        <v>147</v>
      </c>
      <c r="M267" s="97">
        <v>3.9329999999999997E-2</v>
      </c>
      <c r="N267" s="97">
        <v>3.6099999999999889E-2</v>
      </c>
      <c r="O267" s="93">
        <v>2921.3457679399503</v>
      </c>
      <c r="P267" s="95">
        <v>103.0647</v>
      </c>
      <c r="Q267" s="83"/>
      <c r="R267" s="93">
        <v>10.483866023537896</v>
      </c>
      <c r="S267" s="94">
        <v>1.9475638452933002E-6</v>
      </c>
      <c r="T267" s="94">
        <v>4.7994439255505316E-3</v>
      </c>
      <c r="U267" s="94">
        <v>4.0133671344561061E-4</v>
      </c>
    </row>
    <row r="268" spans="2:21">
      <c r="B268" s="86" t="s">
        <v>934</v>
      </c>
      <c r="C268" s="83" t="s">
        <v>935</v>
      </c>
      <c r="D268" s="96" t="s">
        <v>30</v>
      </c>
      <c r="E268" s="96" t="s">
        <v>918</v>
      </c>
      <c r="F268" s="83"/>
      <c r="G268" s="96" t="s">
        <v>936</v>
      </c>
      <c r="H268" s="83" t="s">
        <v>937</v>
      </c>
      <c r="I268" s="83" t="s">
        <v>927</v>
      </c>
      <c r="J268" s="83"/>
      <c r="K268" s="93">
        <v>3.9599999999999702</v>
      </c>
      <c r="L268" s="96" t="s">
        <v>147</v>
      </c>
      <c r="M268" s="97">
        <v>4.7500000000000001E-2</v>
      </c>
      <c r="N268" s="97">
        <v>2.6399999999999691E-2</v>
      </c>
      <c r="O268" s="93">
        <v>1729.3720451982001</v>
      </c>
      <c r="P268" s="95">
        <v>108.9709</v>
      </c>
      <c r="Q268" s="83"/>
      <c r="R268" s="93">
        <v>6.5618710981632384</v>
      </c>
      <c r="S268" s="94">
        <v>3.4587440903964001E-6</v>
      </c>
      <c r="T268" s="94">
        <v>3.0039808131482951E-3</v>
      </c>
      <c r="U268" s="94">
        <v>2.5119738984434901E-4</v>
      </c>
    </row>
    <row r="269" spans="2:21">
      <c r="B269" s="86" t="s">
        <v>938</v>
      </c>
      <c r="C269" s="83" t="s">
        <v>939</v>
      </c>
      <c r="D269" s="96" t="s">
        <v>30</v>
      </c>
      <c r="E269" s="96" t="s">
        <v>918</v>
      </c>
      <c r="F269" s="83"/>
      <c r="G269" s="96" t="s">
        <v>940</v>
      </c>
      <c r="H269" s="83" t="s">
        <v>941</v>
      </c>
      <c r="I269" s="83" t="s">
        <v>927</v>
      </c>
      <c r="J269" s="83"/>
      <c r="K269" s="93">
        <v>4.5400000000756737</v>
      </c>
      <c r="L269" s="96" t="s">
        <v>147</v>
      </c>
      <c r="M269" s="97">
        <v>4.4999999999999998E-2</v>
      </c>
      <c r="N269" s="97">
        <v>3.6200000000523903E-2</v>
      </c>
      <c r="O269" s="93">
        <v>1.0505531115690001</v>
      </c>
      <c r="P269" s="95">
        <v>103.786</v>
      </c>
      <c r="Q269" s="83"/>
      <c r="R269" s="93">
        <v>3.7965187349050002E-3</v>
      </c>
      <c r="S269" s="94">
        <v>2.1011062231380003E-9</v>
      </c>
      <c r="T269" s="94">
        <v>1.7380209494826847E-6</v>
      </c>
      <c r="U269" s="94">
        <v>1.4533592361639859E-7</v>
      </c>
    </row>
    <row r="270" spans="2:21">
      <c r="B270" s="86" t="s">
        <v>942</v>
      </c>
      <c r="C270" s="83" t="s">
        <v>943</v>
      </c>
      <c r="D270" s="96" t="s">
        <v>30</v>
      </c>
      <c r="E270" s="96" t="s">
        <v>918</v>
      </c>
      <c r="F270" s="83"/>
      <c r="G270" s="96" t="s">
        <v>940</v>
      </c>
      <c r="H270" s="83" t="s">
        <v>941</v>
      </c>
      <c r="I270" s="83" t="s">
        <v>927</v>
      </c>
      <c r="J270" s="83"/>
      <c r="K270" s="93">
        <v>7.169999999999936</v>
      </c>
      <c r="L270" s="96" t="s">
        <v>147</v>
      </c>
      <c r="M270" s="97">
        <v>5.1249999999999997E-2</v>
      </c>
      <c r="N270" s="97">
        <v>3.8399999999999886E-2</v>
      </c>
      <c r="O270" s="93">
        <v>972.56974597945509</v>
      </c>
      <c r="P270" s="95">
        <v>110.5821</v>
      </c>
      <c r="Q270" s="83"/>
      <c r="R270" s="93">
        <v>3.7448492931747301</v>
      </c>
      <c r="S270" s="94">
        <v>1.9451394919589103E-6</v>
      </c>
      <c r="T270" s="94">
        <v>1.7143670237560332E-3</v>
      </c>
      <c r="U270" s="94">
        <v>1.4335794680106744E-4</v>
      </c>
    </row>
    <row r="271" spans="2:21">
      <c r="B271" s="86" t="s">
        <v>944</v>
      </c>
      <c r="C271" s="83" t="s">
        <v>945</v>
      </c>
      <c r="D271" s="96" t="s">
        <v>30</v>
      </c>
      <c r="E271" s="96" t="s">
        <v>918</v>
      </c>
      <c r="F271" s="83"/>
      <c r="G271" s="96" t="s">
        <v>920</v>
      </c>
      <c r="H271" s="83" t="s">
        <v>946</v>
      </c>
      <c r="I271" s="83" t="s">
        <v>927</v>
      </c>
      <c r="J271" s="83"/>
      <c r="K271" s="93">
        <v>5.0200000000000236</v>
      </c>
      <c r="L271" s="96" t="s">
        <v>147</v>
      </c>
      <c r="M271" s="97">
        <v>6.7500000000000004E-2</v>
      </c>
      <c r="N271" s="97">
        <v>3.5900000000000196E-2</v>
      </c>
      <c r="O271" s="93">
        <v>1235.3696474273311</v>
      </c>
      <c r="P271" s="95">
        <v>119.71769999999999</v>
      </c>
      <c r="Q271" s="83"/>
      <c r="R271" s="93">
        <v>5.1497273894740827</v>
      </c>
      <c r="S271" s="94">
        <v>5.4905317663436938E-7</v>
      </c>
      <c r="T271" s="94">
        <v>2.3575108440113349E-3</v>
      </c>
      <c r="U271" s="94">
        <v>1.9713859953877171E-4</v>
      </c>
    </row>
    <row r="272" spans="2:21">
      <c r="B272" s="86" t="s">
        <v>947</v>
      </c>
      <c r="C272" s="83" t="s">
        <v>948</v>
      </c>
      <c r="D272" s="96" t="s">
        <v>30</v>
      </c>
      <c r="E272" s="96" t="s">
        <v>918</v>
      </c>
      <c r="F272" s="83"/>
      <c r="G272" s="96" t="s">
        <v>949</v>
      </c>
      <c r="H272" s="83" t="s">
        <v>950</v>
      </c>
      <c r="I272" s="83" t="s">
        <v>951</v>
      </c>
      <c r="J272" s="83"/>
      <c r="K272" s="93">
        <v>7.4800000000000546</v>
      </c>
      <c r="L272" s="96" t="s">
        <v>147</v>
      </c>
      <c r="M272" s="97">
        <v>4.7500000000000001E-2</v>
      </c>
      <c r="N272" s="97">
        <v>3.0600000000000273E-2</v>
      </c>
      <c r="O272" s="93">
        <v>1753.6155785420999</v>
      </c>
      <c r="P272" s="95">
        <v>113.0585</v>
      </c>
      <c r="Q272" s="83"/>
      <c r="R272" s="93">
        <v>6.9034531354803566</v>
      </c>
      <c r="S272" s="94">
        <v>1.7536155785420998E-6</v>
      </c>
      <c r="T272" s="94">
        <v>3.1603547910680914E-3</v>
      </c>
      <c r="U272" s="94">
        <v>2.6427361686986816E-4</v>
      </c>
    </row>
    <row r="273" spans="2:21">
      <c r="B273" s="86" t="s">
        <v>952</v>
      </c>
      <c r="C273" s="83" t="s">
        <v>953</v>
      </c>
      <c r="D273" s="96" t="s">
        <v>30</v>
      </c>
      <c r="E273" s="96" t="s">
        <v>918</v>
      </c>
      <c r="F273" s="83"/>
      <c r="G273" s="96" t="s">
        <v>954</v>
      </c>
      <c r="H273" s="83" t="s">
        <v>946</v>
      </c>
      <c r="I273" s="83" t="s">
        <v>922</v>
      </c>
      <c r="J273" s="83"/>
      <c r="K273" s="93">
        <v>3.2400000000000766</v>
      </c>
      <c r="L273" s="96" t="s">
        <v>147</v>
      </c>
      <c r="M273" s="97">
        <v>3.7499999999999999E-2</v>
      </c>
      <c r="N273" s="97">
        <v>2.7400000000000261E-2</v>
      </c>
      <c r="O273" s="93">
        <v>1212.1766671949999</v>
      </c>
      <c r="P273" s="95">
        <v>103.4204</v>
      </c>
      <c r="Q273" s="83"/>
      <c r="R273" s="93">
        <v>4.3651680733470428</v>
      </c>
      <c r="S273" s="94">
        <v>2.4243533343899997E-6</v>
      </c>
      <c r="T273" s="94">
        <v>1.9983448230448337E-3</v>
      </c>
      <c r="U273" s="94">
        <v>1.6710459712681558E-4</v>
      </c>
    </row>
    <row r="274" spans="2:21">
      <c r="B274" s="86" t="s">
        <v>955</v>
      </c>
      <c r="C274" s="83" t="s">
        <v>956</v>
      </c>
      <c r="D274" s="96" t="s">
        <v>30</v>
      </c>
      <c r="E274" s="96" t="s">
        <v>918</v>
      </c>
      <c r="F274" s="83"/>
      <c r="G274" s="96" t="s">
        <v>957</v>
      </c>
      <c r="H274" s="83" t="s">
        <v>958</v>
      </c>
      <c r="I274" s="83" t="s">
        <v>951</v>
      </c>
      <c r="J274" s="83"/>
      <c r="K274" s="93">
        <v>15.639999999999972</v>
      </c>
      <c r="L274" s="96" t="s">
        <v>147</v>
      </c>
      <c r="M274" s="97">
        <v>4.4500000000000005E-2</v>
      </c>
      <c r="N274" s="97">
        <v>4.2099999999999888E-2</v>
      </c>
      <c r="O274" s="93">
        <v>3705.3816362816765</v>
      </c>
      <c r="P274" s="95">
        <v>104.9961</v>
      </c>
      <c r="Q274" s="83"/>
      <c r="R274" s="93">
        <v>13.546744051394672</v>
      </c>
      <c r="S274" s="94">
        <v>1.8526908181408383E-6</v>
      </c>
      <c r="T274" s="94">
        <v>6.2016090536144899E-3</v>
      </c>
      <c r="U274" s="94">
        <v>5.1858786856577013E-4</v>
      </c>
    </row>
    <row r="275" spans="2:21">
      <c r="B275" s="86" t="s">
        <v>959</v>
      </c>
      <c r="C275" s="83" t="s">
        <v>960</v>
      </c>
      <c r="D275" s="96" t="s">
        <v>30</v>
      </c>
      <c r="E275" s="96" t="s">
        <v>918</v>
      </c>
      <c r="F275" s="83"/>
      <c r="G275" s="96" t="s">
        <v>961</v>
      </c>
      <c r="H275" s="83" t="s">
        <v>962</v>
      </c>
      <c r="I275" s="83" t="s">
        <v>927</v>
      </c>
      <c r="J275" s="83"/>
      <c r="K275" s="93">
        <v>16.34999999999982</v>
      </c>
      <c r="L275" s="96" t="s">
        <v>147</v>
      </c>
      <c r="M275" s="97">
        <v>5.5500000000000001E-2</v>
      </c>
      <c r="N275" s="97">
        <v>3.7499999999999645E-2</v>
      </c>
      <c r="O275" s="93">
        <v>2020.294445325</v>
      </c>
      <c r="P275" s="95">
        <v>131.98689999999999</v>
      </c>
      <c r="Q275" s="83"/>
      <c r="R275" s="93">
        <v>9.2848377736188112</v>
      </c>
      <c r="S275" s="94">
        <v>5.0507361133124995E-7</v>
      </c>
      <c r="T275" s="94">
        <v>4.2505367917014805E-3</v>
      </c>
      <c r="U275" s="94">
        <v>3.5543627403990209E-4</v>
      </c>
    </row>
    <row r="276" spans="2:21">
      <c r="B276" s="86" t="s">
        <v>963</v>
      </c>
      <c r="C276" s="83" t="s">
        <v>964</v>
      </c>
      <c r="D276" s="96" t="s">
        <v>30</v>
      </c>
      <c r="E276" s="96" t="s">
        <v>918</v>
      </c>
      <c r="F276" s="83"/>
      <c r="G276" s="96" t="s">
        <v>930</v>
      </c>
      <c r="H276" s="83" t="s">
        <v>962</v>
      </c>
      <c r="I276" s="83" t="s">
        <v>922</v>
      </c>
      <c r="J276" s="83"/>
      <c r="K276" s="93">
        <v>3.2700000000000018</v>
      </c>
      <c r="L276" s="96" t="s">
        <v>147</v>
      </c>
      <c r="M276" s="97">
        <v>4.4000000000000004E-2</v>
      </c>
      <c r="N276" s="97">
        <v>3.4200000000000029E-2</v>
      </c>
      <c r="O276" s="93">
        <v>2602.1392455786004</v>
      </c>
      <c r="P276" s="95">
        <v>103.0247</v>
      </c>
      <c r="Q276" s="83"/>
      <c r="R276" s="93">
        <v>9.3347032791253959</v>
      </c>
      <c r="S276" s="94">
        <v>1.7347594970524002E-6</v>
      </c>
      <c r="T276" s="94">
        <v>4.2733648874593586E-3</v>
      </c>
      <c r="U276" s="94">
        <v>3.5734519371222379E-4</v>
      </c>
    </row>
    <row r="277" spans="2:21">
      <c r="B277" s="86" t="s">
        <v>965</v>
      </c>
      <c r="C277" s="83" t="s">
        <v>966</v>
      </c>
      <c r="D277" s="96" t="s">
        <v>30</v>
      </c>
      <c r="E277" s="96" t="s">
        <v>918</v>
      </c>
      <c r="F277" s="83"/>
      <c r="G277" s="96" t="s">
        <v>967</v>
      </c>
      <c r="H277" s="83" t="s">
        <v>962</v>
      </c>
      <c r="I277" s="83" t="s">
        <v>927</v>
      </c>
      <c r="J277" s="83"/>
      <c r="K277" s="93">
        <v>6.8900000000004002</v>
      </c>
      <c r="L277" s="96" t="s">
        <v>147</v>
      </c>
      <c r="M277" s="97">
        <v>3.6249999999999998E-2</v>
      </c>
      <c r="N277" s="97">
        <v>3.1900000000001823E-2</v>
      </c>
      <c r="O277" s="93">
        <v>418.20095018227505</v>
      </c>
      <c r="P277" s="95">
        <v>103.84529999999999</v>
      </c>
      <c r="Q277" s="83"/>
      <c r="R277" s="93">
        <v>1.5121695081379252</v>
      </c>
      <c r="S277" s="94">
        <v>8.3640190036455012E-7</v>
      </c>
      <c r="T277" s="94">
        <v>6.9226111283193911E-4</v>
      </c>
      <c r="U277" s="94">
        <v>5.7887914554247515E-5</v>
      </c>
    </row>
    <row r="278" spans="2:21">
      <c r="B278" s="86" t="s">
        <v>968</v>
      </c>
      <c r="C278" s="83" t="s">
        <v>969</v>
      </c>
      <c r="D278" s="96" t="s">
        <v>30</v>
      </c>
      <c r="E278" s="96" t="s">
        <v>918</v>
      </c>
      <c r="F278" s="83"/>
      <c r="G278" s="96" t="s">
        <v>967</v>
      </c>
      <c r="H278" s="83" t="s">
        <v>962</v>
      </c>
      <c r="I278" s="83" t="s">
        <v>927</v>
      </c>
      <c r="J278" s="83"/>
      <c r="K278" s="93">
        <v>7.369999999999858</v>
      </c>
      <c r="L278" s="96" t="s">
        <v>147</v>
      </c>
      <c r="M278" s="97">
        <v>4.6249999999999999E-2</v>
      </c>
      <c r="N278" s="97">
        <v>3.2499999999999418E-2</v>
      </c>
      <c r="O278" s="93">
        <v>1212.1766671949999</v>
      </c>
      <c r="P278" s="95">
        <v>111.8856</v>
      </c>
      <c r="Q278" s="83"/>
      <c r="R278" s="93">
        <v>4.7224686883491653</v>
      </c>
      <c r="S278" s="94">
        <v>2.4243533343899997E-6</v>
      </c>
      <c r="T278" s="94">
        <v>2.1619146609669626E-3</v>
      </c>
      <c r="U278" s="94">
        <v>1.8078255277934844E-4</v>
      </c>
    </row>
    <row r="279" spans="2:21">
      <c r="B279" s="86" t="s">
        <v>970</v>
      </c>
      <c r="C279" s="83" t="s">
        <v>971</v>
      </c>
      <c r="D279" s="96" t="s">
        <v>30</v>
      </c>
      <c r="E279" s="96" t="s">
        <v>918</v>
      </c>
      <c r="F279" s="83"/>
      <c r="G279" s="96" t="s">
        <v>967</v>
      </c>
      <c r="H279" s="83" t="s">
        <v>962</v>
      </c>
      <c r="I279" s="83" t="s">
        <v>927</v>
      </c>
      <c r="J279" s="83"/>
      <c r="K279" s="93">
        <v>5.7700000000000085</v>
      </c>
      <c r="L279" s="96" t="s">
        <v>147</v>
      </c>
      <c r="M279" s="97">
        <v>3.7499999999999999E-2</v>
      </c>
      <c r="N279" s="97">
        <v>3.0300000000000164E-2</v>
      </c>
      <c r="O279" s="93">
        <v>2424.3533343899999</v>
      </c>
      <c r="P279" s="95">
        <v>105.2439</v>
      </c>
      <c r="Q279" s="83"/>
      <c r="R279" s="93">
        <v>8.8842686910752455</v>
      </c>
      <c r="S279" s="94">
        <v>3.2324711125199997E-6</v>
      </c>
      <c r="T279" s="94">
        <v>4.0671589379917194E-3</v>
      </c>
      <c r="U279" s="94">
        <v>3.4010194234060143E-4</v>
      </c>
    </row>
    <row r="280" spans="2:21">
      <c r="B280" s="86" t="s">
        <v>972</v>
      </c>
      <c r="C280" s="83" t="s">
        <v>973</v>
      </c>
      <c r="D280" s="96" t="s">
        <v>30</v>
      </c>
      <c r="E280" s="96" t="s">
        <v>918</v>
      </c>
      <c r="F280" s="83"/>
      <c r="G280" s="96" t="s">
        <v>974</v>
      </c>
      <c r="H280" s="83" t="s">
        <v>962</v>
      </c>
      <c r="I280" s="83" t="s">
        <v>922</v>
      </c>
      <c r="J280" s="83"/>
      <c r="K280" s="93">
        <v>16.839999999999815</v>
      </c>
      <c r="L280" s="96" t="s">
        <v>147</v>
      </c>
      <c r="M280" s="97">
        <v>4.5499999999999999E-2</v>
      </c>
      <c r="N280" s="97">
        <v>4.0499999999999529E-2</v>
      </c>
      <c r="O280" s="93">
        <v>2424.3533343899999</v>
      </c>
      <c r="P280" s="95">
        <v>108.1414</v>
      </c>
      <c r="Q280" s="83"/>
      <c r="R280" s="93">
        <v>9.1288640021176395</v>
      </c>
      <c r="S280" s="94">
        <v>9.7188804005888191E-7</v>
      </c>
      <c r="T280" s="94">
        <v>4.1791330396413326E-3</v>
      </c>
      <c r="U280" s="94">
        <v>3.4946538499024663E-4</v>
      </c>
    </row>
    <row r="281" spans="2:21">
      <c r="B281" s="86" t="s">
        <v>975</v>
      </c>
      <c r="C281" s="83" t="s">
        <v>976</v>
      </c>
      <c r="D281" s="96" t="s">
        <v>30</v>
      </c>
      <c r="E281" s="96" t="s">
        <v>918</v>
      </c>
      <c r="F281" s="83"/>
      <c r="G281" s="96" t="s">
        <v>930</v>
      </c>
      <c r="H281" s="83" t="s">
        <v>962</v>
      </c>
      <c r="I281" s="83" t="s">
        <v>927</v>
      </c>
      <c r="J281" s="83"/>
      <c r="K281" s="93">
        <v>3.4600000000020859</v>
      </c>
      <c r="L281" s="96" t="s">
        <v>147</v>
      </c>
      <c r="M281" s="97">
        <v>6.5000000000000002E-2</v>
      </c>
      <c r="N281" s="97">
        <v>3.2600000000050644E-2</v>
      </c>
      <c r="O281" s="93">
        <v>3.7981535572110001</v>
      </c>
      <c r="P281" s="95">
        <v>112.1789</v>
      </c>
      <c r="Q281" s="83"/>
      <c r="R281" s="93">
        <v>1.4835856089561001E-2</v>
      </c>
      <c r="S281" s="94">
        <v>1.5192614228844E-9</v>
      </c>
      <c r="T281" s="94">
        <v>6.791755944755662E-6</v>
      </c>
      <c r="U281" s="94">
        <v>5.679368384495206E-7</v>
      </c>
    </row>
    <row r="282" spans="2:21">
      <c r="B282" s="86" t="s">
        <v>977</v>
      </c>
      <c r="C282" s="83" t="s">
        <v>978</v>
      </c>
      <c r="D282" s="96" t="s">
        <v>30</v>
      </c>
      <c r="E282" s="96" t="s">
        <v>918</v>
      </c>
      <c r="F282" s="83"/>
      <c r="G282" s="96" t="s">
        <v>979</v>
      </c>
      <c r="H282" s="83" t="s">
        <v>958</v>
      </c>
      <c r="I282" s="83" t="s">
        <v>951</v>
      </c>
      <c r="J282" s="83"/>
      <c r="K282" s="93">
        <v>5.290000000000024</v>
      </c>
      <c r="L282" s="96" t="s">
        <v>147</v>
      </c>
      <c r="M282" s="97">
        <v>4.6249999999999999E-2</v>
      </c>
      <c r="N282" s="97">
        <v>2.9100000000000559E-2</v>
      </c>
      <c r="O282" s="93">
        <v>727.30600031699998</v>
      </c>
      <c r="P282" s="95">
        <v>109.23560000000001</v>
      </c>
      <c r="Q282" s="83"/>
      <c r="R282" s="93">
        <v>2.7663680436224301</v>
      </c>
      <c r="S282" s="94">
        <v>4.8487066687799995E-7</v>
      </c>
      <c r="T282" s="94">
        <v>1.2664248353605248E-3</v>
      </c>
      <c r="U282" s="94">
        <v>1.0590034785981796E-4</v>
      </c>
    </row>
    <row r="283" spans="2:21">
      <c r="B283" s="86" t="s">
        <v>980</v>
      </c>
      <c r="C283" s="83" t="s">
        <v>981</v>
      </c>
      <c r="D283" s="96" t="s">
        <v>30</v>
      </c>
      <c r="E283" s="96" t="s">
        <v>918</v>
      </c>
      <c r="F283" s="83"/>
      <c r="G283" s="96" t="s">
        <v>979</v>
      </c>
      <c r="H283" s="83" t="s">
        <v>958</v>
      </c>
      <c r="I283" s="83" t="s">
        <v>951</v>
      </c>
      <c r="J283" s="83"/>
      <c r="K283" s="93">
        <v>7.8800000000001065</v>
      </c>
      <c r="L283" s="96" t="s">
        <v>147</v>
      </c>
      <c r="M283" s="97">
        <v>4.8750000000000002E-2</v>
      </c>
      <c r="N283" s="97">
        <v>3.2400000000000262E-2</v>
      </c>
      <c r="O283" s="93">
        <v>1616.2355562600001</v>
      </c>
      <c r="P283" s="95">
        <v>114.50239999999999</v>
      </c>
      <c r="Q283" s="83"/>
      <c r="R283" s="93">
        <v>6.4438893798869463</v>
      </c>
      <c r="S283" s="94">
        <v>1.2929884450080001E-6</v>
      </c>
      <c r="T283" s="94">
        <v>2.9499695696017015E-3</v>
      </c>
      <c r="U283" s="94">
        <v>2.4668088849328593E-4</v>
      </c>
    </row>
    <row r="284" spans="2:21">
      <c r="B284" s="86" t="s">
        <v>982</v>
      </c>
      <c r="C284" s="83" t="s">
        <v>983</v>
      </c>
      <c r="D284" s="96" t="s">
        <v>30</v>
      </c>
      <c r="E284" s="96" t="s">
        <v>918</v>
      </c>
      <c r="F284" s="83"/>
      <c r="G284" s="96" t="s">
        <v>936</v>
      </c>
      <c r="H284" s="83" t="s">
        <v>962</v>
      </c>
      <c r="I284" s="83" t="s">
        <v>922</v>
      </c>
      <c r="J284" s="83"/>
      <c r="K284" s="93">
        <v>14.699999999999998</v>
      </c>
      <c r="L284" s="96" t="s">
        <v>147</v>
      </c>
      <c r="M284" s="97">
        <v>5.0999999999999997E-2</v>
      </c>
      <c r="N284" s="97">
        <v>4.2100000000000061E-2</v>
      </c>
      <c r="O284" s="93">
        <v>3636.5300015850003</v>
      </c>
      <c r="P284" s="95">
        <v>113.66549999999999</v>
      </c>
      <c r="Q284" s="83"/>
      <c r="R284" s="93">
        <v>14.392777391169464</v>
      </c>
      <c r="S284" s="94">
        <v>4.8487066687800003E-6</v>
      </c>
      <c r="T284" s="94">
        <v>6.5889174725010848E-3</v>
      </c>
      <c r="U284" s="94">
        <v>5.5097518058294962E-4</v>
      </c>
    </row>
    <row r="285" spans="2:21">
      <c r="B285" s="86" t="s">
        <v>984</v>
      </c>
      <c r="C285" s="83" t="s">
        <v>985</v>
      </c>
      <c r="D285" s="96" t="s">
        <v>30</v>
      </c>
      <c r="E285" s="96" t="s">
        <v>918</v>
      </c>
      <c r="F285" s="83"/>
      <c r="G285" s="96" t="s">
        <v>986</v>
      </c>
      <c r="H285" s="83" t="s">
        <v>962</v>
      </c>
      <c r="I285" s="83" t="s">
        <v>922</v>
      </c>
      <c r="J285" s="83"/>
      <c r="K285" s="93">
        <v>5.0400000000000205</v>
      </c>
      <c r="L285" s="96" t="s">
        <v>147</v>
      </c>
      <c r="M285" s="97">
        <v>4.9000000000000002E-2</v>
      </c>
      <c r="N285" s="97">
        <v>2.8399999999999995E-2</v>
      </c>
      <c r="O285" s="93">
        <v>2109.2682126971135</v>
      </c>
      <c r="P285" s="95">
        <v>112.9084</v>
      </c>
      <c r="Q285" s="83"/>
      <c r="R285" s="93">
        <v>8.2925289961263999</v>
      </c>
      <c r="S285" s="94">
        <v>8.4587373689377777E-7</v>
      </c>
      <c r="T285" s="94">
        <v>3.7962644532612702E-3</v>
      </c>
      <c r="U285" s="94">
        <v>3.1744933843924638E-4</v>
      </c>
    </row>
    <row r="286" spans="2:21">
      <c r="B286" s="86" t="s">
        <v>987</v>
      </c>
      <c r="C286" s="83" t="s">
        <v>988</v>
      </c>
      <c r="D286" s="96" t="s">
        <v>30</v>
      </c>
      <c r="E286" s="96" t="s">
        <v>918</v>
      </c>
      <c r="F286" s="83"/>
      <c r="G286" s="96" t="s">
        <v>940</v>
      </c>
      <c r="H286" s="83" t="s">
        <v>962</v>
      </c>
      <c r="I286" s="83" t="s">
        <v>927</v>
      </c>
      <c r="J286" s="83"/>
      <c r="K286" s="93">
        <v>6.7800000000000633</v>
      </c>
      <c r="L286" s="96" t="s">
        <v>147</v>
      </c>
      <c r="M286" s="97">
        <v>4.4999999999999998E-2</v>
      </c>
      <c r="N286" s="97">
        <v>4.170000000000039E-2</v>
      </c>
      <c r="O286" s="93">
        <v>2270.8109565453001</v>
      </c>
      <c r="P286" s="95">
        <v>101.86</v>
      </c>
      <c r="Q286" s="83"/>
      <c r="R286" s="93">
        <v>8.0540332764535165</v>
      </c>
      <c r="S286" s="94">
        <v>3.0277479420604001E-6</v>
      </c>
      <c r="T286" s="94">
        <v>3.6870827038489912E-3</v>
      </c>
      <c r="U286" s="94">
        <v>3.0831939647990993E-4</v>
      </c>
    </row>
    <row r="287" spans="2:21">
      <c r="B287" s="86" t="s">
        <v>989</v>
      </c>
      <c r="C287" s="83" t="s">
        <v>990</v>
      </c>
      <c r="D287" s="96" t="s">
        <v>30</v>
      </c>
      <c r="E287" s="96" t="s">
        <v>918</v>
      </c>
      <c r="F287" s="83"/>
      <c r="G287" s="96" t="s">
        <v>974</v>
      </c>
      <c r="H287" s="83" t="s">
        <v>962</v>
      </c>
      <c r="I287" s="83" t="s">
        <v>927</v>
      </c>
      <c r="J287" s="83"/>
      <c r="K287" s="93">
        <v>1.0700000000000085</v>
      </c>
      <c r="L287" s="96" t="s">
        <v>147</v>
      </c>
      <c r="M287" s="97">
        <v>3.3599999999999998E-2</v>
      </c>
      <c r="N287" s="97">
        <v>2.8300000000000394E-2</v>
      </c>
      <c r="O287" s="93">
        <v>1050.027835013326</v>
      </c>
      <c r="P287" s="95">
        <v>100.4837</v>
      </c>
      <c r="Q287" s="83"/>
      <c r="R287" s="93">
        <v>3.6738807285006585</v>
      </c>
      <c r="S287" s="94">
        <v>6.0001590572190063E-7</v>
      </c>
      <c r="T287" s="94">
        <v>1.6818780882941252E-3</v>
      </c>
      <c r="U287" s="94">
        <v>1.4064117319481407E-4</v>
      </c>
    </row>
    <row r="288" spans="2:21">
      <c r="B288" s="86" t="s">
        <v>991</v>
      </c>
      <c r="C288" s="83" t="s">
        <v>992</v>
      </c>
      <c r="D288" s="96" t="s">
        <v>30</v>
      </c>
      <c r="E288" s="96" t="s">
        <v>918</v>
      </c>
      <c r="F288" s="83"/>
      <c r="G288" s="96" t="s">
        <v>940</v>
      </c>
      <c r="H288" s="83" t="s">
        <v>962</v>
      </c>
      <c r="I288" s="83" t="s">
        <v>927</v>
      </c>
      <c r="J288" s="83"/>
      <c r="K288" s="93">
        <v>5.1500000000001984</v>
      </c>
      <c r="L288" s="96" t="s">
        <v>147</v>
      </c>
      <c r="M288" s="97">
        <v>5.7500000000000002E-2</v>
      </c>
      <c r="N288" s="97">
        <v>3.8300000000001576E-2</v>
      </c>
      <c r="O288" s="93">
        <v>684.879816965175</v>
      </c>
      <c r="P288" s="95">
        <v>110.2967</v>
      </c>
      <c r="Q288" s="83"/>
      <c r="R288" s="93">
        <v>2.6303027635077312</v>
      </c>
      <c r="S288" s="94">
        <v>9.7839973852167862E-7</v>
      </c>
      <c r="T288" s="94">
        <v>1.2041350578434664E-3</v>
      </c>
      <c r="U288" s="94">
        <v>1.0069158305753163E-4</v>
      </c>
    </row>
    <row r="289" spans="2:21">
      <c r="B289" s="86" t="s">
        <v>993</v>
      </c>
      <c r="C289" s="83" t="s">
        <v>994</v>
      </c>
      <c r="D289" s="96" t="s">
        <v>30</v>
      </c>
      <c r="E289" s="96" t="s">
        <v>918</v>
      </c>
      <c r="F289" s="83"/>
      <c r="G289" s="96" t="s">
        <v>974</v>
      </c>
      <c r="H289" s="83" t="s">
        <v>962</v>
      </c>
      <c r="I289" s="83" t="s">
        <v>922</v>
      </c>
      <c r="J289" s="83"/>
      <c r="K289" s="93">
        <v>7.0099999999999643</v>
      </c>
      <c r="L289" s="96" t="s">
        <v>147</v>
      </c>
      <c r="M289" s="97">
        <v>4.0999999999999995E-2</v>
      </c>
      <c r="N289" s="97">
        <v>2.9299999999999781E-2</v>
      </c>
      <c r="O289" s="93">
        <v>1451.945211966171</v>
      </c>
      <c r="P289" s="95">
        <v>108.68689999999999</v>
      </c>
      <c r="Q289" s="83"/>
      <c r="R289" s="93">
        <v>5.4948539420783318</v>
      </c>
      <c r="S289" s="94">
        <v>5.9885932460232136E-7</v>
      </c>
      <c r="T289" s="94">
        <v>2.5155074773833899E-3</v>
      </c>
      <c r="U289" s="94">
        <v>2.1035051545166322E-4</v>
      </c>
    </row>
    <row r="290" spans="2:21">
      <c r="B290" s="86" t="s">
        <v>995</v>
      </c>
      <c r="C290" s="83" t="s">
        <v>996</v>
      </c>
      <c r="D290" s="96" t="s">
        <v>30</v>
      </c>
      <c r="E290" s="96" t="s">
        <v>918</v>
      </c>
      <c r="F290" s="83"/>
      <c r="G290" s="96" t="s">
        <v>930</v>
      </c>
      <c r="H290" s="83" t="s">
        <v>962</v>
      </c>
      <c r="I290" s="83" t="s">
        <v>922</v>
      </c>
      <c r="J290" s="83"/>
      <c r="K290" s="93">
        <v>8.1499999999998973</v>
      </c>
      <c r="L290" s="96" t="s">
        <v>147</v>
      </c>
      <c r="M290" s="97">
        <v>4.1100000000000005E-2</v>
      </c>
      <c r="N290" s="97">
        <v>3.5999999999999671E-2</v>
      </c>
      <c r="O290" s="93">
        <v>2585.9768900160002</v>
      </c>
      <c r="P290" s="95">
        <v>104.6905</v>
      </c>
      <c r="Q290" s="83"/>
      <c r="R290" s="93">
        <v>9.4267215776990501</v>
      </c>
      <c r="S290" s="94">
        <v>2.0687815120128002E-6</v>
      </c>
      <c r="T290" s="94">
        <v>4.3154902506733935E-3</v>
      </c>
      <c r="U290" s="94">
        <v>3.6086777988830548E-4</v>
      </c>
    </row>
    <row r="291" spans="2:21">
      <c r="B291" s="86" t="s">
        <v>997</v>
      </c>
      <c r="C291" s="83" t="s">
        <v>998</v>
      </c>
      <c r="D291" s="96" t="s">
        <v>30</v>
      </c>
      <c r="E291" s="96" t="s">
        <v>918</v>
      </c>
      <c r="F291" s="83"/>
      <c r="G291" s="96" t="s">
        <v>930</v>
      </c>
      <c r="H291" s="83" t="s">
        <v>921</v>
      </c>
      <c r="I291" s="83" t="s">
        <v>927</v>
      </c>
      <c r="J291" s="83"/>
      <c r="K291" s="93">
        <v>3.6699999999999604</v>
      </c>
      <c r="L291" s="96" t="s">
        <v>147</v>
      </c>
      <c r="M291" s="97">
        <v>7.8750000000000001E-2</v>
      </c>
      <c r="N291" s="97">
        <v>4.8099999999999483E-2</v>
      </c>
      <c r="O291" s="93">
        <v>1575.8296673535003</v>
      </c>
      <c r="P291" s="95">
        <v>111.60899999999999</v>
      </c>
      <c r="Q291" s="83"/>
      <c r="R291" s="93">
        <v>6.1240292478262051</v>
      </c>
      <c r="S291" s="94">
        <v>9.0047409563057161E-7</v>
      </c>
      <c r="T291" s="94">
        <v>2.8035397349969798E-3</v>
      </c>
      <c r="U291" s="94">
        <v>2.3443620567539005E-4</v>
      </c>
    </row>
    <row r="292" spans="2:21">
      <c r="B292" s="86" t="s">
        <v>999</v>
      </c>
      <c r="C292" s="83" t="s">
        <v>1000</v>
      </c>
      <c r="D292" s="96" t="s">
        <v>30</v>
      </c>
      <c r="E292" s="96" t="s">
        <v>918</v>
      </c>
      <c r="F292" s="83"/>
      <c r="G292" s="96" t="s">
        <v>1001</v>
      </c>
      <c r="H292" s="83" t="s">
        <v>921</v>
      </c>
      <c r="I292" s="83" t="s">
        <v>927</v>
      </c>
      <c r="J292" s="83"/>
      <c r="K292" s="93">
        <v>3.8300000000000178</v>
      </c>
      <c r="L292" s="96" t="s">
        <v>147</v>
      </c>
      <c r="M292" s="97">
        <v>4.8750000000000002E-2</v>
      </c>
      <c r="N292" s="97">
        <v>2.8400000000000186E-2</v>
      </c>
      <c r="O292" s="93">
        <v>1616.2355562600001</v>
      </c>
      <c r="P292" s="95">
        <v>108.8321</v>
      </c>
      <c r="Q292" s="83"/>
      <c r="R292" s="93">
        <v>6.1247782057260372</v>
      </c>
      <c r="S292" s="94">
        <v>1.7958172847333334E-6</v>
      </c>
      <c r="T292" s="94">
        <v>2.8038826029270708E-3</v>
      </c>
      <c r="U292" s="94">
        <v>2.3446487680695095E-4</v>
      </c>
    </row>
    <row r="293" spans="2:21">
      <c r="B293" s="86" t="s">
        <v>1002</v>
      </c>
      <c r="C293" s="83" t="s">
        <v>1003</v>
      </c>
      <c r="D293" s="96" t="s">
        <v>30</v>
      </c>
      <c r="E293" s="96" t="s">
        <v>918</v>
      </c>
      <c r="F293" s="83"/>
      <c r="G293" s="96" t="s">
        <v>1001</v>
      </c>
      <c r="H293" s="83" t="s">
        <v>921</v>
      </c>
      <c r="I293" s="83" t="s">
        <v>927</v>
      </c>
      <c r="J293" s="83"/>
      <c r="K293" s="93">
        <v>5.4999999999999911</v>
      </c>
      <c r="L293" s="96" t="s">
        <v>147</v>
      </c>
      <c r="M293" s="97">
        <v>4.4500000000000005E-2</v>
      </c>
      <c r="N293" s="97">
        <v>3.2499999999999946E-2</v>
      </c>
      <c r="O293" s="93">
        <v>2909.2240012679999</v>
      </c>
      <c r="P293" s="95">
        <v>108.74290000000001</v>
      </c>
      <c r="Q293" s="83"/>
      <c r="R293" s="93">
        <v>11.015568259145125</v>
      </c>
      <c r="S293" s="94">
        <v>5.8184480025360002E-6</v>
      </c>
      <c r="T293" s="94">
        <v>5.0428536619166204E-3</v>
      </c>
      <c r="U293" s="94">
        <v>4.2169100138587918E-4</v>
      </c>
    </row>
    <row r="294" spans="2:21">
      <c r="B294" s="86" t="s">
        <v>1004</v>
      </c>
      <c r="C294" s="83" t="s">
        <v>1005</v>
      </c>
      <c r="D294" s="96" t="s">
        <v>30</v>
      </c>
      <c r="E294" s="96" t="s">
        <v>918</v>
      </c>
      <c r="F294" s="83"/>
      <c r="G294" s="96" t="s">
        <v>967</v>
      </c>
      <c r="H294" s="83" t="s">
        <v>921</v>
      </c>
      <c r="I294" s="83" t="s">
        <v>927</v>
      </c>
      <c r="J294" s="83"/>
      <c r="K294" s="93">
        <v>8.3500000000004206</v>
      </c>
      <c r="L294" s="96" t="s">
        <v>147</v>
      </c>
      <c r="M294" s="97">
        <v>3.5000000000000003E-2</v>
      </c>
      <c r="N294" s="97">
        <v>3.3800000000001808E-2</v>
      </c>
      <c r="O294" s="93">
        <v>404.05888906500002</v>
      </c>
      <c r="P294" s="95">
        <v>100.7052</v>
      </c>
      <c r="Q294" s="83"/>
      <c r="R294" s="93">
        <v>1.4168542740885781</v>
      </c>
      <c r="S294" s="94">
        <v>1.0101472226625001E-6</v>
      </c>
      <c r="T294" s="94">
        <v>6.4862643455166561E-4</v>
      </c>
      <c r="U294" s="94">
        <v>5.4239117184195372E-5</v>
      </c>
    </row>
    <row r="295" spans="2:21">
      <c r="B295" s="86" t="s">
        <v>1006</v>
      </c>
      <c r="C295" s="83" t="s">
        <v>1007</v>
      </c>
      <c r="D295" s="96" t="s">
        <v>30</v>
      </c>
      <c r="E295" s="96" t="s">
        <v>918</v>
      </c>
      <c r="F295" s="83"/>
      <c r="G295" s="96" t="s">
        <v>1008</v>
      </c>
      <c r="H295" s="83" t="s">
        <v>921</v>
      </c>
      <c r="I295" s="83" t="s">
        <v>927</v>
      </c>
      <c r="J295" s="83"/>
      <c r="K295" s="93">
        <v>1.7600000000000093</v>
      </c>
      <c r="L295" s="96" t="s">
        <v>147</v>
      </c>
      <c r="M295" s="97">
        <v>5.2499999999999998E-2</v>
      </c>
      <c r="N295" s="97">
        <v>3.6400000000000279E-2</v>
      </c>
      <c r="O295" s="93">
        <v>2251.3353180923673</v>
      </c>
      <c r="P295" s="95">
        <v>107.0194</v>
      </c>
      <c r="Q295" s="83"/>
      <c r="R295" s="93">
        <v>8.3894121499862457</v>
      </c>
      <c r="S295" s="94">
        <v>3.7522255301539456E-6</v>
      </c>
      <c r="T295" s="94">
        <v>3.8406169147708748E-3</v>
      </c>
      <c r="U295" s="94">
        <v>3.2115815792158796E-4</v>
      </c>
    </row>
    <row r="296" spans="2:21">
      <c r="B296" s="86" t="s">
        <v>1009</v>
      </c>
      <c r="C296" s="83" t="s">
        <v>1010</v>
      </c>
      <c r="D296" s="96" t="s">
        <v>30</v>
      </c>
      <c r="E296" s="96" t="s">
        <v>918</v>
      </c>
      <c r="F296" s="83"/>
      <c r="G296" s="96" t="s">
        <v>1008</v>
      </c>
      <c r="H296" s="83" t="s">
        <v>921</v>
      </c>
      <c r="I296" s="83" t="s">
        <v>927</v>
      </c>
      <c r="J296" s="83"/>
      <c r="K296" s="93">
        <v>7.9999999999988122E-2</v>
      </c>
      <c r="L296" s="96" t="s">
        <v>147</v>
      </c>
      <c r="M296" s="97">
        <v>5.6250000000000001E-2</v>
      </c>
      <c r="N296" s="97">
        <v>3.2099999999999969E-2</v>
      </c>
      <c r="O296" s="93">
        <v>1616.2355562600001</v>
      </c>
      <c r="P296" s="95">
        <v>105.79689999999999</v>
      </c>
      <c r="Q296" s="83"/>
      <c r="R296" s="93">
        <v>5.9539648090740096</v>
      </c>
      <c r="S296" s="94">
        <v>3.2324711125200001E-6</v>
      </c>
      <c r="T296" s="94">
        <v>2.7256853694710508E-3</v>
      </c>
      <c r="U296" s="94">
        <v>2.2792590663403073E-4</v>
      </c>
    </row>
    <row r="297" spans="2:21">
      <c r="B297" s="86" t="s">
        <v>1011</v>
      </c>
      <c r="C297" s="83" t="s">
        <v>1012</v>
      </c>
      <c r="D297" s="96" t="s">
        <v>30</v>
      </c>
      <c r="E297" s="96" t="s">
        <v>918</v>
      </c>
      <c r="F297" s="83"/>
      <c r="G297" s="96" t="s">
        <v>1013</v>
      </c>
      <c r="H297" s="83" t="s">
        <v>921</v>
      </c>
      <c r="I297" s="83" t="s">
        <v>927</v>
      </c>
      <c r="J297" s="83"/>
      <c r="K297" s="93">
        <v>7.5099999999999616</v>
      </c>
      <c r="L297" s="96" t="s">
        <v>147</v>
      </c>
      <c r="M297" s="97">
        <v>4.7500000000000001E-2</v>
      </c>
      <c r="N297" s="97">
        <v>3.9699999999999777E-2</v>
      </c>
      <c r="O297" s="93">
        <v>4848.7066687799997</v>
      </c>
      <c r="P297" s="95">
        <v>108.021</v>
      </c>
      <c r="Q297" s="83"/>
      <c r="R297" s="93">
        <v>18.237402511953327</v>
      </c>
      <c r="S297" s="94">
        <v>1.6162355562599998E-6</v>
      </c>
      <c r="T297" s="94">
        <v>8.3489612045115243E-3</v>
      </c>
      <c r="U297" s="94">
        <v>6.9815268236917815E-4</v>
      </c>
    </row>
    <row r="298" spans="2:21">
      <c r="B298" s="86" t="s">
        <v>1014</v>
      </c>
      <c r="C298" s="83" t="s">
        <v>1015</v>
      </c>
      <c r="D298" s="96" t="s">
        <v>30</v>
      </c>
      <c r="E298" s="96" t="s">
        <v>918</v>
      </c>
      <c r="F298" s="83"/>
      <c r="G298" s="96" t="s">
        <v>986</v>
      </c>
      <c r="H298" s="83" t="s">
        <v>921</v>
      </c>
      <c r="I298" s="83" t="s">
        <v>927</v>
      </c>
      <c r="J298" s="83"/>
      <c r="K298" s="93">
        <v>7.8400000000000558</v>
      </c>
      <c r="L298" s="96" t="s">
        <v>147</v>
      </c>
      <c r="M298" s="97">
        <v>5.2999999999999999E-2</v>
      </c>
      <c r="N298" s="97">
        <v>4.1100000000000157E-2</v>
      </c>
      <c r="O298" s="93">
        <v>1915.2391341681005</v>
      </c>
      <c r="P298" s="95">
        <v>111.8442</v>
      </c>
      <c r="Q298" s="83"/>
      <c r="R298" s="93">
        <v>7.458737577207228</v>
      </c>
      <c r="S298" s="94">
        <v>1.0944223623817718E-6</v>
      </c>
      <c r="T298" s="94">
        <v>3.4145603040740082E-3</v>
      </c>
      <c r="U298" s="94">
        <v>2.8553066387617261E-4</v>
      </c>
    </row>
    <row r="299" spans="2:21">
      <c r="B299" s="86" t="s">
        <v>1016</v>
      </c>
      <c r="C299" s="83" t="s">
        <v>1017</v>
      </c>
      <c r="D299" s="96" t="s">
        <v>30</v>
      </c>
      <c r="E299" s="96" t="s">
        <v>918</v>
      </c>
      <c r="F299" s="83"/>
      <c r="G299" s="96" t="s">
        <v>920</v>
      </c>
      <c r="H299" s="83" t="s">
        <v>921</v>
      </c>
      <c r="I299" s="83" t="s">
        <v>922</v>
      </c>
      <c r="J299" s="83"/>
      <c r="K299" s="93">
        <v>3.6100000000000478</v>
      </c>
      <c r="L299" s="96" t="s">
        <v>147</v>
      </c>
      <c r="M299" s="97">
        <v>5.8749999999999997E-2</v>
      </c>
      <c r="N299" s="97">
        <v>2.8100000000000475E-2</v>
      </c>
      <c r="O299" s="93">
        <v>1632.3979118226</v>
      </c>
      <c r="P299" s="95">
        <v>111.32380000000001</v>
      </c>
      <c r="Q299" s="83"/>
      <c r="R299" s="93">
        <v>6.3276572947848653</v>
      </c>
      <c r="S299" s="94">
        <v>9.0688772879033331E-7</v>
      </c>
      <c r="T299" s="94">
        <v>2.8967592964500989E-3</v>
      </c>
      <c r="U299" s="94">
        <v>2.4223136549031478E-4</v>
      </c>
    </row>
    <row r="300" spans="2:21">
      <c r="B300" s="86" t="s">
        <v>1018</v>
      </c>
      <c r="C300" s="83" t="s">
        <v>1019</v>
      </c>
      <c r="D300" s="96" t="s">
        <v>30</v>
      </c>
      <c r="E300" s="96" t="s">
        <v>918</v>
      </c>
      <c r="F300" s="83"/>
      <c r="G300" s="96" t="s">
        <v>920</v>
      </c>
      <c r="H300" s="83" t="s">
        <v>921</v>
      </c>
      <c r="I300" s="83" t="s">
        <v>927</v>
      </c>
      <c r="J300" s="83"/>
      <c r="K300" s="93">
        <v>7.4399999999999853</v>
      </c>
      <c r="L300" s="96" t="s">
        <v>147</v>
      </c>
      <c r="M300" s="97">
        <v>5.2499999999999998E-2</v>
      </c>
      <c r="N300" s="97">
        <v>3.5599999999999937E-2</v>
      </c>
      <c r="O300" s="93">
        <v>2424.3533343899999</v>
      </c>
      <c r="P300" s="95">
        <v>115.37730000000001</v>
      </c>
      <c r="Q300" s="83"/>
      <c r="R300" s="93">
        <v>9.7396839865236728</v>
      </c>
      <c r="S300" s="94">
        <v>1.6162355562599998E-6</v>
      </c>
      <c r="T300" s="94">
        <v>4.4587623535967498E-3</v>
      </c>
      <c r="U300" s="94">
        <v>3.7284840843770673E-4</v>
      </c>
    </row>
    <row r="301" spans="2:21">
      <c r="B301" s="86" t="s">
        <v>1020</v>
      </c>
      <c r="C301" s="83" t="s">
        <v>1021</v>
      </c>
      <c r="D301" s="96" t="s">
        <v>30</v>
      </c>
      <c r="E301" s="96" t="s">
        <v>918</v>
      </c>
      <c r="F301" s="83"/>
      <c r="G301" s="96" t="s">
        <v>954</v>
      </c>
      <c r="H301" s="83" t="s">
        <v>1022</v>
      </c>
      <c r="I301" s="83" t="s">
        <v>951</v>
      </c>
      <c r="J301" s="83"/>
      <c r="K301" s="93">
        <v>2.140000000000033</v>
      </c>
      <c r="L301" s="96" t="s">
        <v>147</v>
      </c>
      <c r="M301" s="97">
        <v>5.5960000000000003E-2</v>
      </c>
      <c r="N301" s="97">
        <v>3.19000000000004E-2</v>
      </c>
      <c r="O301" s="93">
        <v>2020.294445325</v>
      </c>
      <c r="P301" s="95">
        <v>106.3292</v>
      </c>
      <c r="Q301" s="83"/>
      <c r="R301" s="93">
        <v>7.4799025099122343</v>
      </c>
      <c r="S301" s="94">
        <v>1.4430674609464286E-6</v>
      </c>
      <c r="T301" s="94">
        <v>3.4242494690707435E-3</v>
      </c>
      <c r="U301" s="94">
        <v>2.8634088641364626E-4</v>
      </c>
    </row>
    <row r="302" spans="2:21">
      <c r="B302" s="86" t="s">
        <v>1023</v>
      </c>
      <c r="C302" s="83" t="s">
        <v>1024</v>
      </c>
      <c r="D302" s="96" t="s">
        <v>30</v>
      </c>
      <c r="E302" s="96" t="s">
        <v>918</v>
      </c>
      <c r="F302" s="83"/>
      <c r="G302" s="96" t="s">
        <v>1025</v>
      </c>
      <c r="H302" s="83" t="s">
        <v>1022</v>
      </c>
      <c r="I302" s="83" t="s">
        <v>951</v>
      </c>
      <c r="J302" s="83"/>
      <c r="K302" s="93">
        <v>5.3600000000000323</v>
      </c>
      <c r="L302" s="96" t="s">
        <v>147</v>
      </c>
      <c r="M302" s="97">
        <v>5.2499999999999998E-2</v>
      </c>
      <c r="N302" s="97">
        <v>3.7700000000000011E-2</v>
      </c>
      <c r="O302" s="93">
        <v>1264.70432277345</v>
      </c>
      <c r="P302" s="95">
        <v>108.1665</v>
      </c>
      <c r="Q302" s="83"/>
      <c r="R302" s="93">
        <v>4.7633286521701264</v>
      </c>
      <c r="S302" s="94">
        <v>1.01176345821876E-6</v>
      </c>
      <c r="T302" s="94">
        <v>2.1806200798189816E-3</v>
      </c>
      <c r="U302" s="94">
        <v>1.8234672801342657E-4</v>
      </c>
    </row>
    <row r="303" spans="2:21">
      <c r="B303" s="86" t="s">
        <v>1026</v>
      </c>
      <c r="C303" s="83" t="s">
        <v>1027</v>
      </c>
      <c r="D303" s="96" t="s">
        <v>30</v>
      </c>
      <c r="E303" s="96" t="s">
        <v>918</v>
      </c>
      <c r="F303" s="83"/>
      <c r="G303" s="96" t="s">
        <v>954</v>
      </c>
      <c r="H303" s="83" t="s">
        <v>921</v>
      </c>
      <c r="I303" s="83" t="s">
        <v>922</v>
      </c>
      <c r="J303" s="83"/>
      <c r="K303" s="93">
        <v>0.28999999999999615</v>
      </c>
      <c r="L303" s="96" t="s">
        <v>147</v>
      </c>
      <c r="M303" s="97">
        <v>5.2499999999999998E-2</v>
      </c>
      <c r="N303" s="97">
        <v>2.6599999999999974E-2</v>
      </c>
      <c r="O303" s="93">
        <v>2408.271790605213</v>
      </c>
      <c r="P303" s="95">
        <v>104.4393</v>
      </c>
      <c r="Q303" s="83"/>
      <c r="R303" s="93">
        <v>8.7578672171041365</v>
      </c>
      <c r="S303" s="94">
        <v>3.7050335240080199E-6</v>
      </c>
      <c r="T303" s="94">
        <v>4.0092931864579599E-3</v>
      </c>
      <c r="U303" s="94">
        <v>3.3526312123926817E-4</v>
      </c>
    </row>
    <row r="304" spans="2:21">
      <c r="B304" s="86" t="s">
        <v>1028</v>
      </c>
      <c r="C304" s="83" t="s">
        <v>1029</v>
      </c>
      <c r="D304" s="96" t="s">
        <v>30</v>
      </c>
      <c r="E304" s="96" t="s">
        <v>918</v>
      </c>
      <c r="F304" s="83"/>
      <c r="G304" s="96" t="s">
        <v>930</v>
      </c>
      <c r="H304" s="83" t="s">
        <v>921</v>
      </c>
      <c r="I304" s="83" t="s">
        <v>922</v>
      </c>
      <c r="J304" s="83"/>
      <c r="K304" s="93">
        <v>5.000000000000032</v>
      </c>
      <c r="L304" s="96" t="s">
        <v>147</v>
      </c>
      <c r="M304" s="97">
        <v>4.8750000000000002E-2</v>
      </c>
      <c r="N304" s="97">
        <v>3.3700000000000244E-2</v>
      </c>
      <c r="O304" s="93">
        <v>1832.5686854654011</v>
      </c>
      <c r="P304" s="95">
        <v>108.8961</v>
      </c>
      <c r="Q304" s="83"/>
      <c r="R304" s="93">
        <v>6.9486662713811596</v>
      </c>
      <c r="S304" s="94">
        <v>2.4434249139538682E-6</v>
      </c>
      <c r="T304" s="94">
        <v>3.1810530630573563E-3</v>
      </c>
      <c r="U304" s="94">
        <v>2.6600443747805391E-4</v>
      </c>
    </row>
    <row r="305" spans="2:21">
      <c r="B305" s="86" t="s">
        <v>1030</v>
      </c>
      <c r="C305" s="83" t="s">
        <v>1031</v>
      </c>
      <c r="D305" s="96" t="s">
        <v>30</v>
      </c>
      <c r="E305" s="96" t="s">
        <v>918</v>
      </c>
      <c r="F305" s="83"/>
      <c r="G305" s="96" t="s">
        <v>1032</v>
      </c>
      <c r="H305" s="83" t="s">
        <v>1022</v>
      </c>
      <c r="I305" s="83" t="s">
        <v>951</v>
      </c>
      <c r="J305" s="83"/>
      <c r="K305" s="93">
        <v>8.6099999999999088</v>
      </c>
      <c r="L305" s="96" t="s">
        <v>149</v>
      </c>
      <c r="M305" s="97">
        <v>2.8750000000000001E-2</v>
      </c>
      <c r="N305" s="97">
        <v>2.0199999999999833E-2</v>
      </c>
      <c r="O305" s="93">
        <v>2068.7815120128002</v>
      </c>
      <c r="P305" s="95">
        <v>107.935</v>
      </c>
      <c r="Q305" s="83"/>
      <c r="R305" s="93">
        <v>8.4963304756660722</v>
      </c>
      <c r="S305" s="94">
        <v>2.0687815120128002E-6</v>
      </c>
      <c r="T305" s="94">
        <v>3.8895634109929727E-3</v>
      </c>
      <c r="U305" s="94">
        <v>3.252511374902994E-4</v>
      </c>
    </row>
    <row r="306" spans="2:21">
      <c r="B306" s="86" t="s">
        <v>1033</v>
      </c>
      <c r="C306" s="83" t="s">
        <v>1034</v>
      </c>
      <c r="D306" s="96" t="s">
        <v>30</v>
      </c>
      <c r="E306" s="96" t="s">
        <v>918</v>
      </c>
      <c r="F306" s="83"/>
      <c r="G306" s="96" t="s">
        <v>986</v>
      </c>
      <c r="H306" s="83" t="s">
        <v>921</v>
      </c>
      <c r="I306" s="83" t="s">
        <v>927</v>
      </c>
      <c r="J306" s="83"/>
      <c r="K306" s="93">
        <v>7.7000000000000401</v>
      </c>
      <c r="L306" s="96" t="s">
        <v>147</v>
      </c>
      <c r="M306" s="97">
        <v>4.5999999999999999E-2</v>
      </c>
      <c r="N306" s="97">
        <v>3.4700000000000092E-2</v>
      </c>
      <c r="O306" s="93">
        <v>3187.1357051669074</v>
      </c>
      <c r="P306" s="95">
        <v>110.35080000000001</v>
      </c>
      <c r="Q306" s="83"/>
      <c r="R306" s="93">
        <v>12.246295116394666</v>
      </c>
      <c r="S306" s="94">
        <v>3.9839196314586343E-6</v>
      </c>
      <c r="T306" s="94">
        <v>5.60627220673363E-3</v>
      </c>
      <c r="U306" s="94">
        <v>4.6880490678383202E-4</v>
      </c>
    </row>
    <row r="307" spans="2:21">
      <c r="B307" s="86" t="s">
        <v>1035</v>
      </c>
      <c r="C307" s="83" t="s">
        <v>1036</v>
      </c>
      <c r="D307" s="96" t="s">
        <v>30</v>
      </c>
      <c r="E307" s="96" t="s">
        <v>918</v>
      </c>
      <c r="F307" s="83"/>
      <c r="G307" s="96" t="s">
        <v>1013</v>
      </c>
      <c r="H307" s="83" t="s">
        <v>921</v>
      </c>
      <c r="I307" s="83" t="s">
        <v>927</v>
      </c>
      <c r="J307" s="83"/>
      <c r="K307" s="93">
        <v>7.8400000000000691</v>
      </c>
      <c r="L307" s="96" t="s">
        <v>147</v>
      </c>
      <c r="M307" s="97">
        <v>4.2999999999999997E-2</v>
      </c>
      <c r="N307" s="97">
        <v>3.4400000000000326E-2</v>
      </c>
      <c r="O307" s="93">
        <v>3232.4711125200001</v>
      </c>
      <c r="P307" s="95">
        <v>107.8583</v>
      </c>
      <c r="Q307" s="83"/>
      <c r="R307" s="93">
        <v>12.13995632510648</v>
      </c>
      <c r="S307" s="94">
        <v>3.2324711125200001E-6</v>
      </c>
      <c r="T307" s="94">
        <v>5.5575910174898314E-3</v>
      </c>
      <c r="U307" s="94">
        <v>4.6473411258333747E-4</v>
      </c>
    </row>
    <row r="308" spans="2:21">
      <c r="B308" s="86" t="s">
        <v>1037</v>
      </c>
      <c r="C308" s="83" t="s">
        <v>1038</v>
      </c>
      <c r="D308" s="96" t="s">
        <v>30</v>
      </c>
      <c r="E308" s="96" t="s">
        <v>918</v>
      </c>
      <c r="F308" s="83"/>
      <c r="G308" s="96" t="s">
        <v>1013</v>
      </c>
      <c r="H308" s="83" t="s">
        <v>921</v>
      </c>
      <c r="I308" s="83" t="s">
        <v>927</v>
      </c>
      <c r="J308" s="83"/>
      <c r="K308" s="93">
        <v>7.1800000000003141</v>
      </c>
      <c r="L308" s="96" t="s">
        <v>147</v>
      </c>
      <c r="M308" s="97">
        <v>5.5500000000000001E-2</v>
      </c>
      <c r="N308" s="97">
        <v>3.460000000000131E-2</v>
      </c>
      <c r="O308" s="93">
        <v>404.05888906500002</v>
      </c>
      <c r="P308" s="95">
        <v>117.41759999999999</v>
      </c>
      <c r="Q308" s="83"/>
      <c r="R308" s="93">
        <v>1.6519867902034771</v>
      </c>
      <c r="S308" s="94">
        <v>8.0811777813000002E-7</v>
      </c>
      <c r="T308" s="94">
        <v>7.5626853181172177E-4</v>
      </c>
      <c r="U308" s="94">
        <v>6.3240311116842112E-5</v>
      </c>
    </row>
    <row r="309" spans="2:21">
      <c r="B309" s="86" t="s">
        <v>1039</v>
      </c>
      <c r="C309" s="83" t="s">
        <v>1040</v>
      </c>
      <c r="D309" s="96" t="s">
        <v>30</v>
      </c>
      <c r="E309" s="96" t="s">
        <v>918</v>
      </c>
      <c r="F309" s="83"/>
      <c r="G309" s="96" t="s">
        <v>1013</v>
      </c>
      <c r="H309" s="83" t="s">
        <v>921</v>
      </c>
      <c r="I309" s="83" t="s">
        <v>927</v>
      </c>
      <c r="J309" s="83"/>
      <c r="K309" s="93">
        <v>3.9599999999997686</v>
      </c>
      <c r="L309" s="96" t="s">
        <v>147</v>
      </c>
      <c r="M309" s="97">
        <v>4.8750000000000002E-2</v>
      </c>
      <c r="N309" s="97">
        <v>2.8099999999998827E-2</v>
      </c>
      <c r="O309" s="93">
        <v>565.682444691</v>
      </c>
      <c r="P309" s="95">
        <v>108.57470000000001</v>
      </c>
      <c r="Q309" s="83"/>
      <c r="R309" s="93">
        <v>2.1386028395562739</v>
      </c>
      <c r="S309" s="94">
        <v>5.6568244469100005E-7</v>
      </c>
      <c r="T309" s="94">
        <v>9.7903811288974703E-4</v>
      </c>
      <c r="U309" s="94">
        <v>8.1868638254814583E-5</v>
      </c>
    </row>
    <row r="310" spans="2:21">
      <c r="B310" s="86" t="s">
        <v>1041</v>
      </c>
      <c r="C310" s="83" t="s">
        <v>1042</v>
      </c>
      <c r="D310" s="96" t="s">
        <v>30</v>
      </c>
      <c r="E310" s="96" t="s">
        <v>918</v>
      </c>
      <c r="F310" s="83"/>
      <c r="G310" s="96" t="s">
        <v>949</v>
      </c>
      <c r="H310" s="83" t="s">
        <v>921</v>
      </c>
      <c r="I310" s="83" t="s">
        <v>927</v>
      </c>
      <c r="J310" s="83"/>
      <c r="K310" s="93">
        <v>2.7900000000000174</v>
      </c>
      <c r="L310" s="96" t="s">
        <v>147</v>
      </c>
      <c r="M310" s="97">
        <v>4.7500000000000001E-2</v>
      </c>
      <c r="N310" s="97">
        <v>4.4300000000000415E-2</v>
      </c>
      <c r="O310" s="93">
        <v>3256.391398752648</v>
      </c>
      <c r="P310" s="95">
        <v>100.6557</v>
      </c>
      <c r="Q310" s="83"/>
      <c r="R310" s="93">
        <v>11.41310558682909</v>
      </c>
      <c r="S310" s="94">
        <v>3.6182126652807199E-6</v>
      </c>
      <c r="T310" s="94">
        <v>5.2248435984771158E-3</v>
      </c>
      <c r="U310" s="94">
        <v>4.3690927336745804E-4</v>
      </c>
    </row>
    <row r="311" spans="2:21">
      <c r="B311" s="86" t="s">
        <v>1043</v>
      </c>
      <c r="C311" s="83" t="s">
        <v>1044</v>
      </c>
      <c r="D311" s="96" t="s">
        <v>30</v>
      </c>
      <c r="E311" s="96" t="s">
        <v>918</v>
      </c>
      <c r="F311" s="83"/>
      <c r="G311" s="96" t="s">
        <v>930</v>
      </c>
      <c r="H311" s="83" t="s">
        <v>921</v>
      </c>
      <c r="I311" s="83" t="s">
        <v>922</v>
      </c>
      <c r="J311" s="83"/>
      <c r="K311" s="93">
        <v>6.3900000000000601</v>
      </c>
      <c r="L311" s="96" t="s">
        <v>147</v>
      </c>
      <c r="M311" s="97">
        <v>4.2999999999999997E-2</v>
      </c>
      <c r="N311" s="97">
        <v>3.6500000000000254E-2</v>
      </c>
      <c r="O311" s="93">
        <v>1058.6342893502999</v>
      </c>
      <c r="P311" s="95">
        <v>104.2807</v>
      </c>
      <c r="Q311" s="83"/>
      <c r="R311" s="93">
        <v>3.8439590620298278</v>
      </c>
      <c r="S311" s="94">
        <v>8.4690743148023989E-7</v>
      </c>
      <c r="T311" s="94">
        <v>1.7597388147562575E-3</v>
      </c>
      <c r="U311" s="94">
        <v>1.471520041472177E-4</v>
      </c>
    </row>
    <row r="312" spans="2:21">
      <c r="B312" s="86" t="s">
        <v>1045</v>
      </c>
      <c r="C312" s="83" t="s">
        <v>1046</v>
      </c>
      <c r="D312" s="96" t="s">
        <v>30</v>
      </c>
      <c r="E312" s="96" t="s">
        <v>918</v>
      </c>
      <c r="F312" s="83"/>
      <c r="G312" s="96" t="s">
        <v>930</v>
      </c>
      <c r="H312" s="83" t="s">
        <v>1022</v>
      </c>
      <c r="I312" s="83" t="s">
        <v>951</v>
      </c>
      <c r="J312" s="83"/>
      <c r="K312" s="93">
        <v>3.8799999999999595</v>
      </c>
      <c r="L312" s="96" t="s">
        <v>147</v>
      </c>
      <c r="M312" s="97">
        <v>6.25E-2</v>
      </c>
      <c r="N312" s="97">
        <v>4.4099999999999404E-2</v>
      </c>
      <c r="O312" s="93">
        <v>1503.0990673218</v>
      </c>
      <c r="P312" s="95">
        <v>110.6917</v>
      </c>
      <c r="Q312" s="83"/>
      <c r="R312" s="93">
        <v>5.7933733418765359</v>
      </c>
      <c r="S312" s="94">
        <v>3.0061981346436001E-6</v>
      </c>
      <c r="T312" s="94">
        <v>2.6521676671267332E-3</v>
      </c>
      <c r="U312" s="94">
        <v>2.2177824588486247E-4</v>
      </c>
    </row>
    <row r="313" spans="2:21">
      <c r="B313" s="86" t="s">
        <v>1047</v>
      </c>
      <c r="C313" s="83" t="s">
        <v>1048</v>
      </c>
      <c r="D313" s="96" t="s">
        <v>30</v>
      </c>
      <c r="E313" s="96" t="s">
        <v>918</v>
      </c>
      <c r="F313" s="83"/>
      <c r="G313" s="96" t="s">
        <v>1008</v>
      </c>
      <c r="H313" s="83" t="s">
        <v>921</v>
      </c>
      <c r="I313" s="83" t="s">
        <v>927</v>
      </c>
      <c r="J313" s="83"/>
      <c r="K313" s="93">
        <v>8.4400000000000812</v>
      </c>
      <c r="L313" s="96" t="s">
        <v>147</v>
      </c>
      <c r="M313" s="97">
        <v>3.7999999999999999E-2</v>
      </c>
      <c r="N313" s="97">
        <v>3.9500000000000556E-2</v>
      </c>
      <c r="O313" s="93">
        <v>1616.2355562600001</v>
      </c>
      <c r="P313" s="95">
        <v>98.393000000000001</v>
      </c>
      <c r="Q313" s="83"/>
      <c r="R313" s="93">
        <v>5.5372945503324287</v>
      </c>
      <c r="S313" s="94">
        <v>4.0405888906500004E-6</v>
      </c>
      <c r="T313" s="94">
        <v>2.5349365047120944E-3</v>
      </c>
      <c r="U313" s="94">
        <v>2.1197519991396845E-4</v>
      </c>
    </row>
    <row r="314" spans="2:21">
      <c r="B314" s="86" t="s">
        <v>1049</v>
      </c>
      <c r="C314" s="83" t="s">
        <v>1050</v>
      </c>
      <c r="D314" s="96" t="s">
        <v>30</v>
      </c>
      <c r="E314" s="96" t="s">
        <v>918</v>
      </c>
      <c r="F314" s="83"/>
      <c r="G314" s="96" t="s">
        <v>949</v>
      </c>
      <c r="H314" s="83" t="s">
        <v>921</v>
      </c>
      <c r="I314" s="83" t="s">
        <v>922</v>
      </c>
      <c r="J314" s="83"/>
      <c r="K314" s="93">
        <v>6.2399999999999931</v>
      </c>
      <c r="L314" s="96" t="s">
        <v>147</v>
      </c>
      <c r="M314" s="97">
        <v>5.2999999999999999E-2</v>
      </c>
      <c r="N314" s="97">
        <v>5.2699999999999775E-2</v>
      </c>
      <c r="O314" s="93">
        <v>2501.12452331235</v>
      </c>
      <c r="P314" s="95">
        <v>99.892799999999994</v>
      </c>
      <c r="Q314" s="83"/>
      <c r="R314" s="93">
        <v>8.6995825361311621</v>
      </c>
      <c r="S314" s="94">
        <v>1.6674163488749E-6</v>
      </c>
      <c r="T314" s="94">
        <v>3.9826108483376182E-3</v>
      </c>
      <c r="U314" s="94">
        <v>3.3303190402861311E-4</v>
      </c>
    </row>
    <row r="315" spans="2:21">
      <c r="B315" s="86" t="s">
        <v>1051</v>
      </c>
      <c r="C315" s="83" t="s">
        <v>1052</v>
      </c>
      <c r="D315" s="96" t="s">
        <v>30</v>
      </c>
      <c r="E315" s="96" t="s">
        <v>918</v>
      </c>
      <c r="F315" s="83"/>
      <c r="G315" s="96" t="s">
        <v>949</v>
      </c>
      <c r="H315" s="83" t="s">
        <v>921</v>
      </c>
      <c r="I315" s="83" t="s">
        <v>922</v>
      </c>
      <c r="J315" s="83"/>
      <c r="K315" s="93">
        <v>5.7500000000001057</v>
      </c>
      <c r="L315" s="96" t="s">
        <v>147</v>
      </c>
      <c r="M315" s="97">
        <v>5.8749999999999997E-2</v>
      </c>
      <c r="N315" s="97">
        <v>4.8300000000000509E-2</v>
      </c>
      <c r="O315" s="93">
        <v>565.682444691</v>
      </c>
      <c r="P315" s="95">
        <v>106.28440000000001</v>
      </c>
      <c r="Q315" s="83"/>
      <c r="R315" s="93">
        <v>2.093490000769024</v>
      </c>
      <c r="S315" s="94">
        <v>4.714020372425E-7</v>
      </c>
      <c r="T315" s="94">
        <v>9.5838575624996409E-4</v>
      </c>
      <c r="U315" s="94">
        <v>8.0141657157152036E-5</v>
      </c>
    </row>
    <row r="316" spans="2:21">
      <c r="B316" s="86" t="s">
        <v>1053</v>
      </c>
      <c r="C316" s="83" t="s">
        <v>1054</v>
      </c>
      <c r="D316" s="96" t="s">
        <v>30</v>
      </c>
      <c r="E316" s="96" t="s">
        <v>918</v>
      </c>
      <c r="F316" s="83"/>
      <c r="G316" s="96" t="s">
        <v>954</v>
      </c>
      <c r="H316" s="83" t="s">
        <v>921</v>
      </c>
      <c r="I316" s="83" t="s">
        <v>927</v>
      </c>
      <c r="J316" s="83"/>
      <c r="K316" s="93">
        <v>7.3799999999999262</v>
      </c>
      <c r="L316" s="96" t="s">
        <v>149</v>
      </c>
      <c r="M316" s="97">
        <v>4.6249999999999999E-2</v>
      </c>
      <c r="N316" s="97">
        <v>3.1499999999999861E-2</v>
      </c>
      <c r="O316" s="93">
        <v>1826.3461785738002</v>
      </c>
      <c r="P316" s="95">
        <v>111.95650000000001</v>
      </c>
      <c r="Q316" s="83"/>
      <c r="R316" s="93">
        <v>7.7801324324085703</v>
      </c>
      <c r="S316" s="94">
        <v>1.2175641190492001E-6</v>
      </c>
      <c r="T316" s="94">
        <v>3.5616927246940435E-3</v>
      </c>
      <c r="U316" s="94">
        <v>2.9783409799248405E-4</v>
      </c>
    </row>
    <row r="317" spans="2:21">
      <c r="B317" s="86" t="s">
        <v>1055</v>
      </c>
      <c r="C317" s="83" t="s">
        <v>1056</v>
      </c>
      <c r="D317" s="96" t="s">
        <v>30</v>
      </c>
      <c r="E317" s="96" t="s">
        <v>918</v>
      </c>
      <c r="F317" s="83"/>
      <c r="G317" s="96" t="s">
        <v>940</v>
      </c>
      <c r="H317" s="83" t="s">
        <v>1057</v>
      </c>
      <c r="I317" s="83" t="s">
        <v>927</v>
      </c>
      <c r="J317" s="83"/>
      <c r="K317" s="93">
        <v>7.7300000000002056</v>
      </c>
      <c r="L317" s="96" t="s">
        <v>149</v>
      </c>
      <c r="M317" s="97">
        <v>5.6250000000000001E-2</v>
      </c>
      <c r="N317" s="97">
        <v>4.3900000000001362E-2</v>
      </c>
      <c r="O317" s="93">
        <v>832.36131147389995</v>
      </c>
      <c r="P317" s="95">
        <v>112.401</v>
      </c>
      <c r="Q317" s="83"/>
      <c r="R317" s="93">
        <v>3.5598911758896592</v>
      </c>
      <c r="S317" s="94">
        <v>1.6647226229477998E-6</v>
      </c>
      <c r="T317" s="94">
        <v>1.6296944315565447E-3</v>
      </c>
      <c r="U317" s="94">
        <v>1.3627749739913696E-4</v>
      </c>
    </row>
    <row r="318" spans="2:21">
      <c r="B318" s="86" t="s">
        <v>1058</v>
      </c>
      <c r="C318" s="83" t="s">
        <v>1059</v>
      </c>
      <c r="D318" s="96" t="s">
        <v>30</v>
      </c>
      <c r="E318" s="96" t="s">
        <v>918</v>
      </c>
      <c r="F318" s="83"/>
      <c r="G318" s="96" t="s">
        <v>930</v>
      </c>
      <c r="H318" s="83" t="s">
        <v>1060</v>
      </c>
      <c r="I318" s="83" t="s">
        <v>951</v>
      </c>
      <c r="J318" s="83"/>
      <c r="K318" s="93">
        <v>6.8200000000001459</v>
      </c>
      <c r="L318" s="96" t="s">
        <v>147</v>
      </c>
      <c r="M318" s="97">
        <v>7.0000000000000007E-2</v>
      </c>
      <c r="N318" s="97">
        <v>5.550000000000109E-2</v>
      </c>
      <c r="O318" s="93">
        <v>897.01073372430005</v>
      </c>
      <c r="P318" s="95">
        <v>110.57259999999999</v>
      </c>
      <c r="Q318" s="83"/>
      <c r="R318" s="93">
        <v>3.4536136633645662</v>
      </c>
      <c r="S318" s="94">
        <v>1.1960143116324001E-6</v>
      </c>
      <c r="T318" s="94">
        <v>1.5810412953216877E-3</v>
      </c>
      <c r="U318" s="94">
        <v>1.3220904903340691E-4</v>
      </c>
    </row>
    <row r="319" spans="2:21">
      <c r="B319" s="86" t="s">
        <v>1061</v>
      </c>
      <c r="C319" s="83" t="s">
        <v>1062</v>
      </c>
      <c r="D319" s="96" t="s">
        <v>30</v>
      </c>
      <c r="E319" s="96" t="s">
        <v>918</v>
      </c>
      <c r="F319" s="83"/>
      <c r="G319" s="96" t="s">
        <v>920</v>
      </c>
      <c r="H319" s="83" t="s">
        <v>1060</v>
      </c>
      <c r="I319" s="83" t="s">
        <v>951</v>
      </c>
      <c r="J319" s="83"/>
      <c r="K319" s="93">
        <v>0.44999999999996654</v>
      </c>
      <c r="L319" s="96" t="s">
        <v>147</v>
      </c>
      <c r="M319" s="97">
        <v>0.05</v>
      </c>
      <c r="N319" s="97">
        <v>2.9699999999999525E-2</v>
      </c>
      <c r="O319" s="93">
        <v>939.43691707612516</v>
      </c>
      <c r="P319" s="95">
        <v>100.9452</v>
      </c>
      <c r="Q319" s="83"/>
      <c r="R319" s="93">
        <v>3.3020386918892104</v>
      </c>
      <c r="S319" s="94">
        <v>8.5481066157973167E-7</v>
      </c>
      <c r="T319" s="94">
        <v>1.5116512845680596E-3</v>
      </c>
      <c r="U319" s="94">
        <v>1.264065520579636E-4</v>
      </c>
    </row>
    <row r="320" spans="2:21">
      <c r="B320" s="86" t="s">
        <v>1063</v>
      </c>
      <c r="C320" s="83" t="s">
        <v>1064</v>
      </c>
      <c r="D320" s="96" t="s">
        <v>30</v>
      </c>
      <c r="E320" s="96" t="s">
        <v>918</v>
      </c>
      <c r="F320" s="83"/>
      <c r="G320" s="96" t="s">
        <v>1065</v>
      </c>
      <c r="H320" s="83" t="s">
        <v>1060</v>
      </c>
      <c r="I320" s="83" t="s">
        <v>951</v>
      </c>
      <c r="J320" s="83"/>
      <c r="K320" s="93">
        <v>6.7100000000000106</v>
      </c>
      <c r="L320" s="96" t="s">
        <v>147</v>
      </c>
      <c r="M320" s="97">
        <v>4.4999999999999998E-2</v>
      </c>
      <c r="N320" s="97">
        <v>3.3099999999999997E-2</v>
      </c>
      <c r="O320" s="93">
        <v>3232.4711125200001</v>
      </c>
      <c r="P320" s="95">
        <v>109.407</v>
      </c>
      <c r="Q320" s="83"/>
      <c r="R320" s="93">
        <v>12.314265951200294</v>
      </c>
      <c r="S320" s="94">
        <v>4.3099614833600004E-6</v>
      </c>
      <c r="T320" s="94">
        <v>5.637388801460236E-3</v>
      </c>
      <c r="U320" s="94">
        <v>4.7140692319550676E-4</v>
      </c>
    </row>
    <row r="321" spans="2:21">
      <c r="B321" s="86" t="s">
        <v>1066</v>
      </c>
      <c r="C321" s="83" t="s">
        <v>1067</v>
      </c>
      <c r="D321" s="96" t="s">
        <v>30</v>
      </c>
      <c r="E321" s="96" t="s">
        <v>918</v>
      </c>
      <c r="F321" s="83"/>
      <c r="G321" s="96" t="s">
        <v>949</v>
      </c>
      <c r="H321" s="83" t="s">
        <v>1060</v>
      </c>
      <c r="I321" s="83" t="s">
        <v>951</v>
      </c>
      <c r="J321" s="83"/>
      <c r="K321" s="93">
        <v>5.9699999999999651</v>
      </c>
      <c r="L321" s="96" t="s">
        <v>147</v>
      </c>
      <c r="M321" s="97">
        <v>0.06</v>
      </c>
      <c r="N321" s="97">
        <v>5.3299999999999771E-2</v>
      </c>
      <c r="O321" s="93">
        <v>2546.3791188876303</v>
      </c>
      <c r="P321" s="95">
        <v>104.84269999999999</v>
      </c>
      <c r="Q321" s="83"/>
      <c r="R321" s="93">
        <v>9.2958667468628793</v>
      </c>
      <c r="S321" s="94">
        <v>3.3951721585168406E-6</v>
      </c>
      <c r="T321" s="94">
        <v>4.2555857820760672E-3</v>
      </c>
      <c r="U321" s="94">
        <v>3.5585847820242343E-4</v>
      </c>
    </row>
    <row r="322" spans="2:21">
      <c r="B322" s="86" t="s">
        <v>1068</v>
      </c>
      <c r="C322" s="83" t="s">
        <v>1069</v>
      </c>
      <c r="D322" s="96" t="s">
        <v>30</v>
      </c>
      <c r="E322" s="96" t="s">
        <v>918</v>
      </c>
      <c r="F322" s="83"/>
      <c r="G322" s="96" t="s">
        <v>1025</v>
      </c>
      <c r="H322" s="83" t="s">
        <v>1060</v>
      </c>
      <c r="I322" s="83" t="s">
        <v>951</v>
      </c>
      <c r="J322" s="83"/>
      <c r="K322" s="93">
        <v>4.0999999999999259</v>
      </c>
      <c r="L322" s="96" t="s">
        <v>147</v>
      </c>
      <c r="M322" s="97">
        <v>5.2499999999999998E-2</v>
      </c>
      <c r="N322" s="97">
        <v>3.6099999999999272E-2</v>
      </c>
      <c r="O322" s="93">
        <v>1341.879570584865</v>
      </c>
      <c r="P322" s="95">
        <v>108.6035</v>
      </c>
      <c r="Q322" s="83"/>
      <c r="R322" s="93">
        <v>5.0744167223177872</v>
      </c>
      <c r="S322" s="94">
        <v>2.2364659509747749E-6</v>
      </c>
      <c r="T322" s="94">
        <v>2.323034123000123E-3</v>
      </c>
      <c r="U322" s="94">
        <v>1.9425560431772976E-4</v>
      </c>
    </row>
    <row r="323" spans="2:21">
      <c r="B323" s="86" t="s">
        <v>1070</v>
      </c>
      <c r="C323" s="83" t="s">
        <v>1071</v>
      </c>
      <c r="D323" s="96" t="s">
        <v>30</v>
      </c>
      <c r="E323" s="96" t="s">
        <v>918</v>
      </c>
      <c r="F323" s="83"/>
      <c r="G323" s="96" t="s">
        <v>1072</v>
      </c>
      <c r="H323" s="83" t="s">
        <v>1057</v>
      </c>
      <c r="I323" s="83" t="s">
        <v>927</v>
      </c>
      <c r="J323" s="83"/>
      <c r="K323" s="93">
        <v>6.8699999999999184</v>
      </c>
      <c r="L323" s="96" t="s">
        <v>147</v>
      </c>
      <c r="M323" s="97">
        <v>4.8750000000000002E-2</v>
      </c>
      <c r="N323" s="97">
        <v>4.0599999999999595E-2</v>
      </c>
      <c r="O323" s="93">
        <v>2020.294445325</v>
      </c>
      <c r="P323" s="95">
        <v>106.6632</v>
      </c>
      <c r="Q323" s="83"/>
      <c r="R323" s="93">
        <v>7.5033967297845399</v>
      </c>
      <c r="S323" s="94">
        <v>2.0202944453249998E-6</v>
      </c>
      <c r="T323" s="94">
        <v>3.4350049661935151E-3</v>
      </c>
      <c r="U323" s="94">
        <v>2.8724027724593559E-4</v>
      </c>
    </row>
    <row r="324" spans="2:21">
      <c r="B324" s="86" t="s">
        <v>1073</v>
      </c>
      <c r="C324" s="83" t="s">
        <v>1074</v>
      </c>
      <c r="D324" s="96" t="s">
        <v>30</v>
      </c>
      <c r="E324" s="96" t="s">
        <v>918</v>
      </c>
      <c r="F324" s="83"/>
      <c r="G324" s="96" t="s">
        <v>1025</v>
      </c>
      <c r="H324" s="83" t="s">
        <v>1057</v>
      </c>
      <c r="I324" s="83" t="s">
        <v>922</v>
      </c>
      <c r="J324" s="83"/>
      <c r="K324" s="93">
        <v>4.4800000000000635</v>
      </c>
      <c r="L324" s="96" t="s">
        <v>149</v>
      </c>
      <c r="M324" s="97">
        <v>0.03</v>
      </c>
      <c r="N324" s="97">
        <v>1.8100000000000168E-2</v>
      </c>
      <c r="O324" s="93">
        <v>1591.9920229161</v>
      </c>
      <c r="P324" s="95">
        <v>105.7111</v>
      </c>
      <c r="Q324" s="83"/>
      <c r="R324" s="93">
        <v>6.4034821179883323</v>
      </c>
      <c r="S324" s="94">
        <v>3.1839840458322001E-6</v>
      </c>
      <c r="T324" s="94">
        <v>2.9314713946696652E-3</v>
      </c>
      <c r="U324" s="94">
        <v>2.4513404330723376E-4</v>
      </c>
    </row>
    <row r="325" spans="2:21">
      <c r="B325" s="86" t="s">
        <v>1075</v>
      </c>
      <c r="C325" s="83" t="s">
        <v>1076</v>
      </c>
      <c r="D325" s="96" t="s">
        <v>30</v>
      </c>
      <c r="E325" s="96" t="s">
        <v>918</v>
      </c>
      <c r="F325" s="83"/>
      <c r="G325" s="96" t="s">
        <v>1077</v>
      </c>
      <c r="H325" s="83" t="s">
        <v>1057</v>
      </c>
      <c r="I325" s="83" t="s">
        <v>922</v>
      </c>
      <c r="J325" s="83"/>
      <c r="K325" s="93">
        <v>1.9599999999999882</v>
      </c>
      <c r="L325" s="96" t="s">
        <v>147</v>
      </c>
      <c r="M325" s="97">
        <v>4.1250000000000002E-2</v>
      </c>
      <c r="N325" s="97">
        <v>2.7499999999999716E-2</v>
      </c>
      <c r="O325" s="93">
        <v>1630.3776173772753</v>
      </c>
      <c r="P325" s="95">
        <v>103.33880000000001</v>
      </c>
      <c r="Q325" s="83"/>
      <c r="R325" s="93">
        <v>5.8665195948630569</v>
      </c>
      <c r="S325" s="94">
        <v>2.7172960289621255E-6</v>
      </c>
      <c r="T325" s="94">
        <v>2.6856535337702742E-3</v>
      </c>
      <c r="U325" s="94">
        <v>2.2457838437466785E-4</v>
      </c>
    </row>
    <row r="326" spans="2:21">
      <c r="B326" s="86" t="s">
        <v>1078</v>
      </c>
      <c r="C326" s="83" t="s">
        <v>1079</v>
      </c>
      <c r="D326" s="96" t="s">
        <v>30</v>
      </c>
      <c r="E326" s="96" t="s">
        <v>918</v>
      </c>
      <c r="F326" s="83"/>
      <c r="G326" s="96" t="s">
        <v>920</v>
      </c>
      <c r="H326" s="83" t="s">
        <v>1057</v>
      </c>
      <c r="I326" s="83" t="s">
        <v>927</v>
      </c>
      <c r="J326" s="83"/>
      <c r="K326" s="93">
        <v>2.1999999999999673</v>
      </c>
      <c r="L326" s="96" t="s">
        <v>147</v>
      </c>
      <c r="M326" s="97">
        <v>4.8750000000000002E-2</v>
      </c>
      <c r="N326" s="97">
        <v>3.1399999999999643E-2</v>
      </c>
      <c r="O326" s="93">
        <v>1866.7520674803</v>
      </c>
      <c r="P326" s="95">
        <v>104.39279999999999</v>
      </c>
      <c r="Q326" s="83"/>
      <c r="R326" s="93">
        <v>6.7855607982630657</v>
      </c>
      <c r="S326" s="94">
        <v>1.6099879665922368E-6</v>
      </c>
      <c r="T326" s="94">
        <v>3.1063844655740292E-3</v>
      </c>
      <c r="U326" s="94">
        <v>2.5976053714784757E-4</v>
      </c>
    </row>
    <row r="327" spans="2:21">
      <c r="B327" s="86" t="s">
        <v>1080</v>
      </c>
      <c r="C327" s="83" t="s">
        <v>1081</v>
      </c>
      <c r="D327" s="96" t="s">
        <v>30</v>
      </c>
      <c r="E327" s="96" t="s">
        <v>918</v>
      </c>
      <c r="F327" s="83"/>
      <c r="G327" s="96" t="s">
        <v>920</v>
      </c>
      <c r="H327" s="83" t="s">
        <v>1057</v>
      </c>
      <c r="I327" s="83" t="s">
        <v>927</v>
      </c>
      <c r="J327" s="83"/>
      <c r="K327" s="93">
        <v>5.8499999999999615</v>
      </c>
      <c r="L327" s="96" t="s">
        <v>147</v>
      </c>
      <c r="M327" s="97">
        <v>6.4899999999999999E-2</v>
      </c>
      <c r="N327" s="97">
        <v>5.7799999999999532E-2</v>
      </c>
      <c r="O327" s="93">
        <v>404.05888906500002</v>
      </c>
      <c r="P327" s="95">
        <v>104.00620000000001</v>
      </c>
      <c r="Q327" s="83"/>
      <c r="R327" s="93">
        <v>1.4632975252550853</v>
      </c>
      <c r="S327" s="94">
        <v>1.7177680138056111E-7</v>
      </c>
      <c r="T327" s="94">
        <v>6.6988784510321807E-4</v>
      </c>
      <c r="U327" s="94">
        <v>5.6017028285219242E-5</v>
      </c>
    </row>
    <row r="328" spans="2:21">
      <c r="B328" s="86" t="s">
        <v>1082</v>
      </c>
      <c r="C328" s="83" t="s">
        <v>1083</v>
      </c>
      <c r="D328" s="96" t="s">
        <v>30</v>
      </c>
      <c r="E328" s="96" t="s">
        <v>918</v>
      </c>
      <c r="F328" s="83"/>
      <c r="G328" s="96" t="s">
        <v>920</v>
      </c>
      <c r="H328" s="83" t="s">
        <v>1057</v>
      </c>
      <c r="I328" s="83" t="s">
        <v>927</v>
      </c>
      <c r="J328" s="83"/>
      <c r="K328" s="93">
        <v>4.9200000000000284</v>
      </c>
      <c r="L328" s="96" t="s">
        <v>149</v>
      </c>
      <c r="M328" s="97">
        <v>4.4999999999999998E-2</v>
      </c>
      <c r="N328" s="97">
        <v>1.560000000000019E-2</v>
      </c>
      <c r="O328" s="93">
        <v>1873.7018803722178</v>
      </c>
      <c r="P328" s="95">
        <v>117.3301</v>
      </c>
      <c r="Q328" s="83"/>
      <c r="R328" s="93">
        <v>8.3649715280299475</v>
      </c>
      <c r="S328" s="94">
        <v>1.8737018803722178E-6</v>
      </c>
      <c r="T328" s="94">
        <v>3.8294281610876941E-3</v>
      </c>
      <c r="U328" s="94">
        <v>3.2022253752463851E-4</v>
      </c>
    </row>
    <row r="329" spans="2:21">
      <c r="B329" s="86" t="s">
        <v>1084</v>
      </c>
      <c r="C329" s="83" t="s">
        <v>1085</v>
      </c>
      <c r="D329" s="96" t="s">
        <v>30</v>
      </c>
      <c r="E329" s="96" t="s">
        <v>918</v>
      </c>
      <c r="F329" s="83"/>
      <c r="G329" s="96" t="s">
        <v>1025</v>
      </c>
      <c r="H329" s="83" t="s">
        <v>1057</v>
      </c>
      <c r="I329" s="83" t="s">
        <v>922</v>
      </c>
      <c r="J329" s="83"/>
      <c r="K329" s="93">
        <v>4.0500000000000655</v>
      </c>
      <c r="L329" s="96" t="s">
        <v>149</v>
      </c>
      <c r="M329" s="97">
        <v>4.2500000000000003E-2</v>
      </c>
      <c r="N329" s="97">
        <v>1.7600000000000428E-2</v>
      </c>
      <c r="O329" s="93">
        <v>961.66015597470005</v>
      </c>
      <c r="P329" s="95">
        <v>112.5855</v>
      </c>
      <c r="Q329" s="83"/>
      <c r="R329" s="93">
        <v>4.1196359517704959</v>
      </c>
      <c r="S329" s="94">
        <v>3.2055338532490001E-6</v>
      </c>
      <c r="T329" s="94">
        <v>1.8859418557823407E-3</v>
      </c>
      <c r="U329" s="94">
        <v>1.5770529209014117E-4</v>
      </c>
    </row>
    <row r="330" spans="2:21">
      <c r="B330" s="86" t="s">
        <v>1086</v>
      </c>
      <c r="C330" s="83" t="s">
        <v>1087</v>
      </c>
      <c r="D330" s="96" t="s">
        <v>30</v>
      </c>
      <c r="E330" s="96" t="s">
        <v>918</v>
      </c>
      <c r="F330" s="83"/>
      <c r="G330" s="96" t="s">
        <v>1025</v>
      </c>
      <c r="H330" s="83" t="s">
        <v>1060</v>
      </c>
      <c r="I330" s="83" t="s">
        <v>951</v>
      </c>
      <c r="J330" s="83"/>
      <c r="K330" s="93">
        <v>3.0700000000000456</v>
      </c>
      <c r="L330" s="96" t="s">
        <v>149</v>
      </c>
      <c r="M330" s="97">
        <v>3.7499999999999999E-2</v>
      </c>
      <c r="N330" s="97">
        <v>1.1099999999999966E-2</v>
      </c>
      <c r="O330" s="93">
        <v>1196.0143116324</v>
      </c>
      <c r="P330" s="95">
        <v>110.8103</v>
      </c>
      <c r="Q330" s="83"/>
      <c r="R330" s="93">
        <v>5.0427946235377883</v>
      </c>
      <c r="S330" s="94">
        <v>1.5946857488432E-6</v>
      </c>
      <c r="T330" s="94">
        <v>2.30855773713616E-3</v>
      </c>
      <c r="U330" s="94">
        <v>1.9304506717731575E-4</v>
      </c>
    </row>
    <row r="331" spans="2:21">
      <c r="B331" s="86" t="s">
        <v>1088</v>
      </c>
      <c r="C331" s="83" t="s">
        <v>1089</v>
      </c>
      <c r="D331" s="96" t="s">
        <v>30</v>
      </c>
      <c r="E331" s="96" t="s">
        <v>918</v>
      </c>
      <c r="F331" s="83"/>
      <c r="G331" s="96" t="s">
        <v>1065</v>
      </c>
      <c r="H331" s="83" t="s">
        <v>1060</v>
      </c>
      <c r="I331" s="83" t="s">
        <v>951</v>
      </c>
      <c r="J331" s="83"/>
      <c r="K331" s="93">
        <v>7.9999999999985805E-2</v>
      </c>
      <c r="L331" s="96" t="s">
        <v>147</v>
      </c>
      <c r="M331" s="97">
        <v>4.6249999999999999E-2</v>
      </c>
      <c r="N331" s="97">
        <v>-4.1999999999999642E-3</v>
      </c>
      <c r="O331" s="93">
        <v>1728.2406803088181</v>
      </c>
      <c r="P331" s="95">
        <v>103.46210000000001</v>
      </c>
      <c r="Q331" s="83"/>
      <c r="R331" s="93">
        <v>6.2260730159574056</v>
      </c>
      <c r="S331" s="94">
        <v>2.3043209070784241E-6</v>
      </c>
      <c r="T331" s="94">
        <v>2.850254691292492E-3</v>
      </c>
      <c r="U331" s="94">
        <v>2.383425805219814E-4</v>
      </c>
    </row>
    <row r="332" spans="2:21">
      <c r="B332" s="86" t="s">
        <v>1090</v>
      </c>
      <c r="C332" s="83" t="s">
        <v>1091</v>
      </c>
      <c r="D332" s="96" t="s">
        <v>30</v>
      </c>
      <c r="E332" s="96" t="s">
        <v>918</v>
      </c>
      <c r="F332" s="83"/>
      <c r="G332" s="96" t="s">
        <v>974</v>
      </c>
      <c r="H332" s="83" t="s">
        <v>1057</v>
      </c>
      <c r="I332" s="83" t="s">
        <v>927</v>
      </c>
      <c r="J332" s="83"/>
      <c r="K332" s="93">
        <v>4.2299999999999907</v>
      </c>
      <c r="L332" s="96" t="s">
        <v>147</v>
      </c>
      <c r="M332" s="97">
        <v>6.25E-2</v>
      </c>
      <c r="N332" s="97">
        <v>4.3999999999999782E-2</v>
      </c>
      <c r="O332" s="93">
        <v>2666.7886678290001</v>
      </c>
      <c r="P332" s="95">
        <v>113.9389</v>
      </c>
      <c r="Q332" s="83"/>
      <c r="R332" s="93">
        <v>10.580092230171816</v>
      </c>
      <c r="S332" s="94">
        <v>2.0513758983300002E-6</v>
      </c>
      <c r="T332" s="94">
        <v>4.8434956410027376E-3</v>
      </c>
      <c r="U332" s="94">
        <v>4.0502038409068463E-4</v>
      </c>
    </row>
    <row r="333" spans="2:21">
      <c r="B333" s="86" t="s">
        <v>1092</v>
      </c>
      <c r="C333" s="83" t="s">
        <v>1093</v>
      </c>
      <c r="D333" s="96" t="s">
        <v>30</v>
      </c>
      <c r="E333" s="96" t="s">
        <v>918</v>
      </c>
      <c r="F333" s="83"/>
      <c r="G333" s="96" t="s">
        <v>1094</v>
      </c>
      <c r="H333" s="83" t="s">
        <v>1095</v>
      </c>
      <c r="I333" s="83" t="s">
        <v>922</v>
      </c>
      <c r="J333" s="83"/>
      <c r="K333" s="93">
        <v>6.7000000000000854</v>
      </c>
      <c r="L333" s="96" t="s">
        <v>147</v>
      </c>
      <c r="M333" s="97">
        <v>4.7500000000000001E-2</v>
      </c>
      <c r="N333" s="97">
        <v>4.5000000000000616E-2</v>
      </c>
      <c r="O333" s="93">
        <v>2020.294445325</v>
      </c>
      <c r="P333" s="95">
        <v>101.455</v>
      </c>
      <c r="Q333" s="83"/>
      <c r="R333" s="93">
        <v>7.1370196381345163</v>
      </c>
      <c r="S333" s="94">
        <v>1.4965144039444445E-6</v>
      </c>
      <c r="T333" s="94">
        <v>3.267279977813019E-3</v>
      </c>
      <c r="U333" s="94">
        <v>2.7321486166789852E-4</v>
      </c>
    </row>
    <row r="334" spans="2:21">
      <c r="B334" s="86" t="s">
        <v>1096</v>
      </c>
      <c r="C334" s="83" t="s">
        <v>1097</v>
      </c>
      <c r="D334" s="96" t="s">
        <v>30</v>
      </c>
      <c r="E334" s="96" t="s">
        <v>918</v>
      </c>
      <c r="F334" s="83"/>
      <c r="G334" s="96" t="s">
        <v>920</v>
      </c>
      <c r="H334" s="83" t="s">
        <v>1095</v>
      </c>
      <c r="I334" s="83" t="s">
        <v>922</v>
      </c>
      <c r="J334" s="83"/>
      <c r="K334" s="93">
        <v>4.1100000000000341</v>
      </c>
      <c r="L334" s="96" t="s">
        <v>147</v>
      </c>
      <c r="M334" s="97">
        <v>7.0000000000000007E-2</v>
      </c>
      <c r="N334" s="97">
        <v>3.1800000000000314E-2</v>
      </c>
      <c r="O334" s="93">
        <v>2334.4906374619441</v>
      </c>
      <c r="P334" s="95">
        <v>116.358</v>
      </c>
      <c r="Q334" s="83"/>
      <c r="R334" s="93">
        <v>9.4583885569157271</v>
      </c>
      <c r="S334" s="94">
        <v>1.8676971010072117E-6</v>
      </c>
      <c r="T334" s="94">
        <v>4.3299871825018613E-3</v>
      </c>
      <c r="U334" s="94">
        <v>3.6208003511314696E-4</v>
      </c>
    </row>
    <row r="335" spans="2:21">
      <c r="B335" s="86" t="s">
        <v>1098</v>
      </c>
      <c r="C335" s="83" t="s">
        <v>1099</v>
      </c>
      <c r="D335" s="96" t="s">
        <v>30</v>
      </c>
      <c r="E335" s="96" t="s">
        <v>918</v>
      </c>
      <c r="F335" s="83"/>
      <c r="G335" s="96" t="s">
        <v>920</v>
      </c>
      <c r="H335" s="83" t="s">
        <v>1095</v>
      </c>
      <c r="I335" s="83" t="s">
        <v>922</v>
      </c>
      <c r="J335" s="83"/>
      <c r="K335" s="93">
        <v>6.1299999999999022</v>
      </c>
      <c r="L335" s="96" t="s">
        <v>147</v>
      </c>
      <c r="M335" s="97">
        <v>5.1249999999999997E-2</v>
      </c>
      <c r="N335" s="97">
        <v>3.6199999999999136E-2</v>
      </c>
      <c r="O335" s="93">
        <v>1090.9590004755</v>
      </c>
      <c r="P335" s="95">
        <v>110.38030000000001</v>
      </c>
      <c r="Q335" s="83"/>
      <c r="R335" s="93">
        <v>4.1930357937321627</v>
      </c>
      <c r="S335" s="94">
        <v>7.2730600031700003E-7</v>
      </c>
      <c r="T335" s="94">
        <v>1.9195438137669595E-3</v>
      </c>
      <c r="U335" s="94">
        <v>1.605151383123444E-4</v>
      </c>
    </row>
    <row r="336" spans="2:21">
      <c r="B336" s="86" t="s">
        <v>1100</v>
      </c>
      <c r="C336" s="83" t="s">
        <v>1101</v>
      </c>
      <c r="D336" s="96" t="s">
        <v>30</v>
      </c>
      <c r="E336" s="96" t="s">
        <v>918</v>
      </c>
      <c r="F336" s="83"/>
      <c r="G336" s="96" t="s">
        <v>920</v>
      </c>
      <c r="H336" s="83" t="s">
        <v>1095</v>
      </c>
      <c r="I336" s="83" t="s">
        <v>927</v>
      </c>
      <c r="J336" s="83"/>
      <c r="K336" s="93">
        <v>6.8099999999998975</v>
      </c>
      <c r="L336" s="96" t="s">
        <v>147</v>
      </c>
      <c r="M336" s="97">
        <v>4.4999999999999998E-2</v>
      </c>
      <c r="N336" s="97">
        <v>4.1099999999999567E-2</v>
      </c>
      <c r="O336" s="93">
        <v>2189.9991787323002</v>
      </c>
      <c r="P336" s="95">
        <v>102.756</v>
      </c>
      <c r="Q336" s="83"/>
      <c r="R336" s="93">
        <v>7.835738046172283</v>
      </c>
      <c r="S336" s="94">
        <v>1.4599994524882001E-6</v>
      </c>
      <c r="T336" s="94">
        <v>3.5871486037185926E-3</v>
      </c>
      <c r="U336" s="94">
        <v>2.9996275685048075E-4</v>
      </c>
    </row>
    <row r="337" spans="2:21">
      <c r="B337" s="86" t="s">
        <v>1102</v>
      </c>
      <c r="C337" s="83" t="s">
        <v>1103</v>
      </c>
      <c r="D337" s="96" t="s">
        <v>30</v>
      </c>
      <c r="E337" s="96" t="s">
        <v>918</v>
      </c>
      <c r="F337" s="83"/>
      <c r="G337" s="96" t="s">
        <v>949</v>
      </c>
      <c r="H337" s="83" t="s">
        <v>1095</v>
      </c>
      <c r="I337" s="83" t="s">
        <v>922</v>
      </c>
      <c r="J337" s="83"/>
      <c r="K337" s="93">
        <v>5.3500000000000032</v>
      </c>
      <c r="L337" s="96" t="s">
        <v>150</v>
      </c>
      <c r="M337" s="97">
        <v>0.06</v>
      </c>
      <c r="N337" s="97">
        <v>4.3400000000000209E-2</v>
      </c>
      <c r="O337" s="93">
        <v>1915.2391341681005</v>
      </c>
      <c r="P337" s="95">
        <v>109.7003</v>
      </c>
      <c r="Q337" s="83"/>
      <c r="R337" s="93">
        <v>8.9923814972589913</v>
      </c>
      <c r="S337" s="94">
        <v>1.5321913073344804E-6</v>
      </c>
      <c r="T337" s="94">
        <v>4.1166522594198868E-3</v>
      </c>
      <c r="U337" s="94">
        <v>3.4424064825478904E-4</v>
      </c>
    </row>
    <row r="338" spans="2:21">
      <c r="B338" s="86" t="s">
        <v>1104</v>
      </c>
      <c r="C338" s="83" t="s">
        <v>1105</v>
      </c>
      <c r="D338" s="96" t="s">
        <v>30</v>
      </c>
      <c r="E338" s="96" t="s">
        <v>918</v>
      </c>
      <c r="F338" s="83"/>
      <c r="G338" s="96" t="s">
        <v>949</v>
      </c>
      <c r="H338" s="83" t="s">
        <v>1095</v>
      </c>
      <c r="I338" s="83" t="s">
        <v>922</v>
      </c>
      <c r="J338" s="83"/>
      <c r="K338" s="93">
        <v>5.4500000000001148</v>
      </c>
      <c r="L338" s="96" t="s">
        <v>149</v>
      </c>
      <c r="M338" s="97">
        <v>0.05</v>
      </c>
      <c r="N338" s="97">
        <v>2.700000000000068E-2</v>
      </c>
      <c r="O338" s="93">
        <v>808.11777813000003</v>
      </c>
      <c r="P338" s="95">
        <v>116.23439999999999</v>
      </c>
      <c r="Q338" s="83"/>
      <c r="R338" s="93">
        <v>3.5740764397915075</v>
      </c>
      <c r="S338" s="94">
        <v>8.0811777813000002E-7</v>
      </c>
      <c r="T338" s="94">
        <v>1.6361883507379996E-3</v>
      </c>
      <c r="U338" s="94">
        <v>1.3682052867986343E-4</v>
      </c>
    </row>
    <row r="339" spans="2:21">
      <c r="B339" s="86" t="s">
        <v>1106</v>
      </c>
      <c r="C339" s="83" t="s">
        <v>1107</v>
      </c>
      <c r="D339" s="96" t="s">
        <v>30</v>
      </c>
      <c r="E339" s="96" t="s">
        <v>918</v>
      </c>
      <c r="F339" s="83"/>
      <c r="G339" s="96" t="s">
        <v>1108</v>
      </c>
      <c r="H339" s="83" t="s">
        <v>1109</v>
      </c>
      <c r="I339" s="83" t="s">
        <v>951</v>
      </c>
      <c r="J339" s="83"/>
      <c r="K339" s="93">
        <v>7.9999999999995491E-2</v>
      </c>
      <c r="L339" s="96" t="s">
        <v>147</v>
      </c>
      <c r="M339" s="97">
        <v>5.3749999999999999E-2</v>
      </c>
      <c r="N339" s="97">
        <v>-1.1299999999999788E-2</v>
      </c>
      <c r="O339" s="93">
        <v>1616.2355562600001</v>
      </c>
      <c r="P339" s="95">
        <v>104.5436</v>
      </c>
      <c r="Q339" s="83"/>
      <c r="R339" s="93">
        <v>5.8834321310077682</v>
      </c>
      <c r="S339" s="94">
        <v>1.61623555626E-6</v>
      </c>
      <c r="T339" s="94">
        <v>2.6933959799903184E-3</v>
      </c>
      <c r="U339" s="94">
        <v>2.2522581936259208E-4</v>
      </c>
    </row>
    <row r="340" spans="2:21">
      <c r="B340" s="86" t="s">
        <v>1110</v>
      </c>
      <c r="C340" s="83" t="s">
        <v>1111</v>
      </c>
      <c r="D340" s="96" t="s">
        <v>30</v>
      </c>
      <c r="E340" s="96" t="s">
        <v>918</v>
      </c>
      <c r="F340" s="83"/>
      <c r="G340" s="96" t="s">
        <v>930</v>
      </c>
      <c r="H340" s="83" t="s">
        <v>1095</v>
      </c>
      <c r="I340" s="83" t="s">
        <v>922</v>
      </c>
      <c r="J340" s="83"/>
      <c r="K340" s="93">
        <v>3.7899999999999747</v>
      </c>
      <c r="L340" s="96" t="s">
        <v>147</v>
      </c>
      <c r="M340" s="97">
        <v>7.0000000000000007E-2</v>
      </c>
      <c r="N340" s="97">
        <v>5.3099999999999918E-2</v>
      </c>
      <c r="O340" s="93">
        <v>1535.4237784470001</v>
      </c>
      <c r="P340" s="95">
        <v>107.3237</v>
      </c>
      <c r="Q340" s="83"/>
      <c r="R340" s="93">
        <v>5.7378941274307387</v>
      </c>
      <c r="S340" s="94">
        <v>6.1416951137880004E-7</v>
      </c>
      <c r="T340" s="94">
        <v>2.6267696528666901E-3</v>
      </c>
      <c r="U340" s="94">
        <v>2.1965442576543035E-4</v>
      </c>
    </row>
    <row r="341" spans="2:21">
      <c r="B341" s="86" t="s">
        <v>1112</v>
      </c>
      <c r="C341" s="83" t="s">
        <v>1113</v>
      </c>
      <c r="D341" s="96" t="s">
        <v>30</v>
      </c>
      <c r="E341" s="96" t="s">
        <v>918</v>
      </c>
      <c r="F341" s="83"/>
      <c r="G341" s="96" t="s">
        <v>954</v>
      </c>
      <c r="H341" s="83" t="s">
        <v>1114</v>
      </c>
      <c r="I341" s="83" t="s">
        <v>951</v>
      </c>
      <c r="J341" s="83"/>
      <c r="K341" s="93">
        <v>1.9299999999999762</v>
      </c>
      <c r="L341" s="96" t="s">
        <v>147</v>
      </c>
      <c r="M341" s="97">
        <v>0.05</v>
      </c>
      <c r="N341" s="97">
        <v>3.8099999999999794E-2</v>
      </c>
      <c r="O341" s="93">
        <v>1729.3720451982001</v>
      </c>
      <c r="P341" s="95">
        <v>104.33710000000001</v>
      </c>
      <c r="Q341" s="83"/>
      <c r="R341" s="93">
        <v>6.2828401309386965</v>
      </c>
      <c r="S341" s="94">
        <v>1.7293720451982E-6</v>
      </c>
      <c r="T341" s="94">
        <v>2.8762422978258345E-3</v>
      </c>
      <c r="U341" s="94">
        <v>2.4051570323331989E-4</v>
      </c>
    </row>
    <row r="342" spans="2:21">
      <c r="B342" s="86" t="s">
        <v>1115</v>
      </c>
      <c r="C342" s="83" t="s">
        <v>1116</v>
      </c>
      <c r="D342" s="96" t="s">
        <v>30</v>
      </c>
      <c r="E342" s="96" t="s">
        <v>918</v>
      </c>
      <c r="F342" s="83"/>
      <c r="G342" s="96" t="s">
        <v>930</v>
      </c>
      <c r="H342" s="83" t="s">
        <v>1117</v>
      </c>
      <c r="I342" s="83" t="s">
        <v>922</v>
      </c>
      <c r="J342" s="83"/>
      <c r="K342" s="93">
        <v>4.9599999999999032</v>
      </c>
      <c r="L342" s="96" t="s">
        <v>147</v>
      </c>
      <c r="M342" s="97">
        <v>7.2499999999999995E-2</v>
      </c>
      <c r="N342" s="97">
        <v>5.7599999999998597E-2</v>
      </c>
      <c r="O342" s="93">
        <v>808.11777813000003</v>
      </c>
      <c r="P342" s="95">
        <v>107.46250000000001</v>
      </c>
      <c r="Q342" s="83"/>
      <c r="R342" s="93">
        <v>3.0238508614185826</v>
      </c>
      <c r="S342" s="94">
        <v>5.3874518542000005E-7</v>
      </c>
      <c r="T342" s="94">
        <v>1.3842987516268024E-3</v>
      </c>
      <c r="U342" s="94">
        <v>1.157571418736879E-4</v>
      </c>
    </row>
    <row r="343" spans="2:21">
      <c r="B343" s="86" t="s">
        <v>1118</v>
      </c>
      <c r="C343" s="83" t="s">
        <v>1119</v>
      </c>
      <c r="D343" s="96" t="s">
        <v>30</v>
      </c>
      <c r="E343" s="96" t="s">
        <v>918</v>
      </c>
      <c r="F343" s="83"/>
      <c r="G343" s="96" t="s">
        <v>979</v>
      </c>
      <c r="H343" s="83" t="s">
        <v>1117</v>
      </c>
      <c r="I343" s="83" t="s">
        <v>922</v>
      </c>
      <c r="J343" s="83"/>
      <c r="K343" s="93">
        <v>3.3400000000000065</v>
      </c>
      <c r="L343" s="96" t="s">
        <v>147</v>
      </c>
      <c r="M343" s="97">
        <v>7.4999999999999997E-2</v>
      </c>
      <c r="N343" s="97">
        <v>5.3199999999999907E-2</v>
      </c>
      <c r="O343" s="93">
        <v>646.49422250400005</v>
      </c>
      <c r="P343" s="95">
        <v>108.5688</v>
      </c>
      <c r="Q343" s="83"/>
      <c r="R343" s="93">
        <v>2.4439852805998106</v>
      </c>
      <c r="S343" s="94">
        <v>3.2324711125200002E-7</v>
      </c>
      <c r="T343" s="94">
        <v>1.118840157130445E-3</v>
      </c>
      <c r="U343" s="94">
        <v>9.3559095282521934E-5</v>
      </c>
    </row>
    <row r="344" spans="2:21">
      <c r="B344" s="86" t="s">
        <v>1120</v>
      </c>
      <c r="C344" s="83" t="s">
        <v>1121</v>
      </c>
      <c r="D344" s="96" t="s">
        <v>30</v>
      </c>
      <c r="E344" s="96" t="s">
        <v>918</v>
      </c>
      <c r="F344" s="83"/>
      <c r="G344" s="96" t="s">
        <v>957</v>
      </c>
      <c r="H344" s="83" t="s">
        <v>1117</v>
      </c>
      <c r="I344" s="83" t="s">
        <v>922</v>
      </c>
      <c r="J344" s="83"/>
      <c r="K344" s="93">
        <v>7.0800000000000294</v>
      </c>
      <c r="L344" s="96" t="s">
        <v>147</v>
      </c>
      <c r="M344" s="97">
        <v>5.8749999999999997E-2</v>
      </c>
      <c r="N344" s="97">
        <v>4.120000000000007E-2</v>
      </c>
      <c r="O344" s="93">
        <v>1616.2355562600001</v>
      </c>
      <c r="P344" s="95">
        <v>113.4288</v>
      </c>
      <c r="Q344" s="83"/>
      <c r="R344" s="93">
        <v>6.3834717657802651</v>
      </c>
      <c r="S344" s="94">
        <v>1.61623555626E-6</v>
      </c>
      <c r="T344" s="94">
        <v>2.9223107889219846E-3</v>
      </c>
      <c r="U344" s="94">
        <v>2.4436801968846138E-4</v>
      </c>
    </row>
    <row r="345" spans="2:21">
      <c r="B345" s="86" t="s">
        <v>1122</v>
      </c>
      <c r="C345" s="83" t="s">
        <v>1123</v>
      </c>
      <c r="D345" s="96" t="s">
        <v>30</v>
      </c>
      <c r="E345" s="96" t="s">
        <v>918</v>
      </c>
      <c r="F345" s="83"/>
      <c r="G345" s="96" t="s">
        <v>930</v>
      </c>
      <c r="H345" s="83" t="s">
        <v>1117</v>
      </c>
      <c r="I345" s="83" t="s">
        <v>922</v>
      </c>
      <c r="J345" s="83"/>
      <c r="K345" s="93">
        <v>4.9199999999999191</v>
      </c>
      <c r="L345" s="96" t="s">
        <v>147</v>
      </c>
      <c r="M345" s="97">
        <v>7.4999999999999997E-2</v>
      </c>
      <c r="N345" s="97">
        <v>6.0799999999998945E-2</v>
      </c>
      <c r="O345" s="93">
        <v>1899.0767786055001</v>
      </c>
      <c r="P345" s="95">
        <v>106.7835</v>
      </c>
      <c r="Q345" s="83"/>
      <c r="R345" s="93">
        <v>7.0611500726823548</v>
      </c>
      <c r="S345" s="94">
        <v>1.2660511857370001E-6</v>
      </c>
      <c r="T345" s="94">
        <v>3.232547396890485E-3</v>
      </c>
      <c r="U345" s="94">
        <v>2.7031047105657694E-4</v>
      </c>
    </row>
    <row r="346" spans="2:21">
      <c r="B346" s="86" t="s">
        <v>1124</v>
      </c>
      <c r="C346" s="83" t="s">
        <v>1125</v>
      </c>
      <c r="D346" s="96" t="s">
        <v>30</v>
      </c>
      <c r="E346" s="96" t="s">
        <v>918</v>
      </c>
      <c r="F346" s="83"/>
      <c r="G346" s="96" t="s">
        <v>979</v>
      </c>
      <c r="H346" s="83" t="s">
        <v>1114</v>
      </c>
      <c r="I346" s="83" t="s">
        <v>951</v>
      </c>
      <c r="J346" s="83"/>
      <c r="K346" s="93">
        <v>2.5800000000002705</v>
      </c>
      <c r="L346" s="96" t="s">
        <v>147</v>
      </c>
      <c r="M346" s="97">
        <v>6.5000000000000002E-2</v>
      </c>
      <c r="N346" s="97">
        <v>4.5300000000005912E-2</v>
      </c>
      <c r="O346" s="93">
        <v>161.62355562600001</v>
      </c>
      <c r="P346" s="95">
        <v>110.3922</v>
      </c>
      <c r="Q346" s="83"/>
      <c r="R346" s="93">
        <v>0.62125755120033799</v>
      </c>
      <c r="S346" s="94">
        <v>2.15498074168E-7</v>
      </c>
      <c r="T346" s="94">
        <v>2.8440756240269622E-4</v>
      </c>
      <c r="U346" s="94">
        <v>2.3782587763161005E-5</v>
      </c>
    </row>
    <row r="347" spans="2:21">
      <c r="B347" s="86" t="s">
        <v>1126</v>
      </c>
      <c r="C347" s="83" t="s">
        <v>1127</v>
      </c>
      <c r="D347" s="96" t="s">
        <v>30</v>
      </c>
      <c r="E347" s="96" t="s">
        <v>918</v>
      </c>
      <c r="F347" s="83"/>
      <c r="G347" s="96" t="s">
        <v>979</v>
      </c>
      <c r="H347" s="83" t="s">
        <v>1114</v>
      </c>
      <c r="I347" s="83" t="s">
        <v>951</v>
      </c>
      <c r="J347" s="83"/>
      <c r="K347" s="93">
        <v>3.7700000000000449</v>
      </c>
      <c r="L347" s="96" t="s">
        <v>147</v>
      </c>
      <c r="M347" s="97">
        <v>6.8750000000000006E-2</v>
      </c>
      <c r="N347" s="97">
        <v>5.0200000000000286E-2</v>
      </c>
      <c r="O347" s="93">
        <v>1858.6708896990001</v>
      </c>
      <c r="P347" s="95">
        <v>110.8633</v>
      </c>
      <c r="Q347" s="83"/>
      <c r="R347" s="93">
        <v>7.1749525452193428</v>
      </c>
      <c r="S347" s="94">
        <v>2.4782278529320002E-6</v>
      </c>
      <c r="T347" s="94">
        <v>3.2846454096182322E-3</v>
      </c>
      <c r="U347" s="94">
        <v>2.7466698517144981E-4</v>
      </c>
    </row>
    <row r="348" spans="2:21">
      <c r="B348" s="86" t="s">
        <v>1128</v>
      </c>
      <c r="C348" s="83" t="s">
        <v>1129</v>
      </c>
      <c r="D348" s="96" t="s">
        <v>30</v>
      </c>
      <c r="E348" s="96" t="s">
        <v>918</v>
      </c>
      <c r="F348" s="83"/>
      <c r="G348" s="96" t="s">
        <v>1001</v>
      </c>
      <c r="H348" s="83" t="s">
        <v>1114</v>
      </c>
      <c r="I348" s="83" t="s">
        <v>951</v>
      </c>
      <c r="J348" s="83"/>
      <c r="K348" s="93">
        <v>2.6199999999999823</v>
      </c>
      <c r="L348" s="96" t="s">
        <v>147</v>
      </c>
      <c r="M348" s="97">
        <v>4.6249999999999999E-2</v>
      </c>
      <c r="N348" s="97">
        <v>3.4000000000000002E-2</v>
      </c>
      <c r="O348" s="93">
        <v>1682.9052729557252</v>
      </c>
      <c r="P348" s="95">
        <v>104.9956</v>
      </c>
      <c r="Q348" s="83"/>
      <c r="R348" s="93">
        <v>6.1526095306802757</v>
      </c>
      <c r="S348" s="94">
        <v>1.1219368486371501E-6</v>
      </c>
      <c r="T348" s="94">
        <v>2.816623597822632E-3</v>
      </c>
      <c r="U348" s="94">
        <v>2.3553029794671877E-4</v>
      </c>
    </row>
    <row r="349" spans="2:21">
      <c r="B349" s="86" t="s">
        <v>1130</v>
      </c>
      <c r="C349" s="83" t="s">
        <v>1131</v>
      </c>
      <c r="D349" s="96" t="s">
        <v>30</v>
      </c>
      <c r="E349" s="96" t="s">
        <v>918</v>
      </c>
      <c r="F349" s="83"/>
      <c r="G349" s="96" t="s">
        <v>1001</v>
      </c>
      <c r="H349" s="83" t="s">
        <v>1114</v>
      </c>
      <c r="I349" s="83" t="s">
        <v>951</v>
      </c>
      <c r="J349" s="83"/>
      <c r="K349" s="93">
        <v>8.0000000000084795E-2</v>
      </c>
      <c r="L349" s="96" t="s">
        <v>147</v>
      </c>
      <c r="M349" s="97">
        <v>4.6249999999999999E-2</v>
      </c>
      <c r="N349" s="97">
        <v>-3.1200000000002236E-2</v>
      </c>
      <c r="O349" s="93">
        <v>318.15596924978104</v>
      </c>
      <c r="P349" s="95">
        <v>103.52419999999999</v>
      </c>
      <c r="Q349" s="83"/>
      <c r="R349" s="93">
        <v>1.1468610916407971</v>
      </c>
      <c r="S349" s="94">
        <v>6.3631193849956209E-7</v>
      </c>
      <c r="T349" s="94">
        <v>5.2502535680708652E-4</v>
      </c>
      <c r="U349" s="94">
        <v>4.3903409320986065E-5</v>
      </c>
    </row>
    <row r="350" spans="2:21">
      <c r="B350" s="86" t="s">
        <v>1132</v>
      </c>
      <c r="C350" s="83" t="s">
        <v>1133</v>
      </c>
      <c r="D350" s="96" t="s">
        <v>30</v>
      </c>
      <c r="E350" s="96" t="s">
        <v>918</v>
      </c>
      <c r="F350" s="83"/>
      <c r="G350" s="96" t="s">
        <v>936</v>
      </c>
      <c r="H350" s="83" t="s">
        <v>1114</v>
      </c>
      <c r="I350" s="83" t="s">
        <v>951</v>
      </c>
      <c r="J350" s="83"/>
      <c r="K350" s="93">
        <v>4.6600000000000472</v>
      </c>
      <c r="L350" s="96" t="s">
        <v>147</v>
      </c>
      <c r="M350" s="97">
        <v>4.8750000000000002E-2</v>
      </c>
      <c r="N350" s="97">
        <v>3.7500000000000401E-2</v>
      </c>
      <c r="O350" s="93">
        <v>1854.0646183636593</v>
      </c>
      <c r="P350" s="95">
        <v>106.7714</v>
      </c>
      <c r="Q350" s="83"/>
      <c r="R350" s="93">
        <v>6.8930030186169491</v>
      </c>
      <c r="S350" s="94">
        <v>5.2973274810390263E-6</v>
      </c>
      <c r="T350" s="94">
        <v>3.1555707972829011E-3</v>
      </c>
      <c r="U350" s="94">
        <v>2.638735721203772E-4</v>
      </c>
    </row>
    <row r="351" spans="2:21">
      <c r="B351" s="86" t="s">
        <v>1134</v>
      </c>
      <c r="C351" s="83" t="s">
        <v>1135</v>
      </c>
      <c r="D351" s="96" t="s">
        <v>30</v>
      </c>
      <c r="E351" s="96" t="s">
        <v>918</v>
      </c>
      <c r="F351" s="83"/>
      <c r="G351" s="96" t="s">
        <v>936</v>
      </c>
      <c r="H351" s="83" t="s">
        <v>1136</v>
      </c>
      <c r="I351" s="83" t="s">
        <v>951</v>
      </c>
      <c r="J351" s="83"/>
      <c r="K351" s="93">
        <v>2.4900000000000095</v>
      </c>
      <c r="L351" s="96" t="s">
        <v>147</v>
      </c>
      <c r="M351" s="97">
        <v>0.05</v>
      </c>
      <c r="N351" s="97">
        <v>3.5000000000000003E-2</v>
      </c>
      <c r="O351" s="93">
        <v>1616.2355562600001</v>
      </c>
      <c r="P351" s="95">
        <v>105.0536</v>
      </c>
      <c r="Q351" s="83"/>
      <c r="R351" s="93">
        <v>5.9121327805805457</v>
      </c>
      <c r="S351" s="94">
        <v>2.1549807416800002E-6</v>
      </c>
      <c r="T351" s="94">
        <v>2.7065349458968036E-3</v>
      </c>
      <c r="U351" s="94">
        <v>2.2632451943634653E-4</v>
      </c>
    </row>
    <row r="352" spans="2:21">
      <c r="B352" s="86" t="s">
        <v>1137</v>
      </c>
      <c r="C352" s="83" t="s">
        <v>1138</v>
      </c>
      <c r="D352" s="96" t="s">
        <v>30</v>
      </c>
      <c r="E352" s="96" t="s">
        <v>918</v>
      </c>
      <c r="F352" s="83"/>
      <c r="G352" s="96" t="s">
        <v>930</v>
      </c>
      <c r="H352" s="83" t="s">
        <v>1139</v>
      </c>
      <c r="I352" s="83" t="s">
        <v>922</v>
      </c>
      <c r="J352" s="83"/>
      <c r="K352" s="93">
        <v>3.9799999999999671</v>
      </c>
      <c r="L352" s="96" t="s">
        <v>147</v>
      </c>
      <c r="M352" s="97">
        <v>0.08</v>
      </c>
      <c r="N352" s="97">
        <v>6.3399999999999193E-2</v>
      </c>
      <c r="O352" s="93">
        <v>654.57540028530002</v>
      </c>
      <c r="P352" s="95">
        <v>106.7593</v>
      </c>
      <c r="Q352" s="83"/>
      <c r="R352" s="93">
        <v>2.4332924019234219</v>
      </c>
      <c r="S352" s="94">
        <v>3.2728770014265002E-7</v>
      </c>
      <c r="T352" s="94">
        <v>1.1139450286067856E-3</v>
      </c>
      <c r="U352" s="94">
        <v>9.3149757279191908E-5</v>
      </c>
    </row>
    <row r="353" spans="2:21">
      <c r="B353" s="86" t="s">
        <v>1140</v>
      </c>
      <c r="C353" s="83" t="s">
        <v>1141</v>
      </c>
      <c r="D353" s="96" t="s">
        <v>30</v>
      </c>
      <c r="E353" s="96" t="s">
        <v>918</v>
      </c>
      <c r="F353" s="83"/>
      <c r="G353" s="96" t="s">
        <v>930</v>
      </c>
      <c r="H353" s="83" t="s">
        <v>1139</v>
      </c>
      <c r="I353" s="83" t="s">
        <v>922</v>
      </c>
      <c r="J353" s="83"/>
      <c r="K353" s="93">
        <v>3.4400000000000213</v>
      </c>
      <c r="L353" s="96" t="s">
        <v>147</v>
      </c>
      <c r="M353" s="97">
        <v>7.7499999999999999E-2</v>
      </c>
      <c r="N353" s="97">
        <v>6.5500000000000169E-2</v>
      </c>
      <c r="O353" s="93">
        <v>1632.3979118226</v>
      </c>
      <c r="P353" s="95">
        <v>104.1829</v>
      </c>
      <c r="Q353" s="83"/>
      <c r="R353" s="93">
        <v>5.9217669118311207</v>
      </c>
      <c r="S353" s="94">
        <v>6.5295916472904002E-7</v>
      </c>
      <c r="T353" s="94">
        <v>2.7109453869120469E-3</v>
      </c>
      <c r="U353" s="94">
        <v>2.2669332714185596E-4</v>
      </c>
    </row>
    <row r="354" spans="2:21">
      <c r="B354" s="86" t="s">
        <v>1142</v>
      </c>
      <c r="C354" s="83" t="s">
        <v>1143</v>
      </c>
      <c r="D354" s="96" t="s">
        <v>30</v>
      </c>
      <c r="E354" s="96" t="s">
        <v>918</v>
      </c>
      <c r="F354" s="83"/>
      <c r="G354" s="96" t="s">
        <v>930</v>
      </c>
      <c r="H354" s="83" t="s">
        <v>1139</v>
      </c>
      <c r="I354" s="83" t="s">
        <v>922</v>
      </c>
      <c r="J354" s="83"/>
      <c r="K354" s="93">
        <v>4.7199999999999935</v>
      </c>
      <c r="L354" s="96" t="s">
        <v>147</v>
      </c>
      <c r="M354" s="97">
        <v>0.08</v>
      </c>
      <c r="N354" s="97">
        <v>5.8599999999999965E-2</v>
      </c>
      <c r="O354" s="93">
        <v>2020.294445325</v>
      </c>
      <c r="P354" s="95">
        <v>112.155</v>
      </c>
      <c r="Q354" s="83"/>
      <c r="R354" s="93">
        <v>7.8897288208071332</v>
      </c>
      <c r="S354" s="94">
        <v>1.7567777785434783E-6</v>
      </c>
      <c r="T354" s="94">
        <v>3.611865220162872E-3</v>
      </c>
      <c r="U354" s="94">
        <v>3.0202959746058431E-4</v>
      </c>
    </row>
    <row r="355" spans="2:21">
      <c r="B355" s="86" t="s">
        <v>1144</v>
      </c>
      <c r="C355" s="83" t="s">
        <v>1145</v>
      </c>
      <c r="D355" s="96" t="s">
        <v>30</v>
      </c>
      <c r="E355" s="96" t="s">
        <v>918</v>
      </c>
      <c r="F355" s="83"/>
      <c r="G355" s="96" t="s">
        <v>920</v>
      </c>
      <c r="H355" s="83" t="s">
        <v>1139</v>
      </c>
      <c r="I355" s="83" t="s">
        <v>922</v>
      </c>
      <c r="J355" s="83"/>
      <c r="K355" s="93">
        <v>2.7700000000000005</v>
      </c>
      <c r="L355" s="96" t="s">
        <v>147</v>
      </c>
      <c r="M355" s="97">
        <v>7.7499999999999999E-2</v>
      </c>
      <c r="N355" s="97">
        <v>5.7499999999999482E-2</v>
      </c>
      <c r="O355" s="93">
        <v>1396.7305647754943</v>
      </c>
      <c r="P355" s="95">
        <v>109.1986</v>
      </c>
      <c r="Q355" s="83"/>
      <c r="R355" s="93">
        <v>5.3107825352579274</v>
      </c>
      <c r="S355" s="94">
        <v>3.1038456995010985E-6</v>
      </c>
      <c r="T355" s="94">
        <v>2.4312408153191979E-3</v>
      </c>
      <c r="U355" s="94">
        <v>2.0330401053766001E-4</v>
      </c>
    </row>
    <row r="356" spans="2:21">
      <c r="B356" s="86" t="s">
        <v>1146</v>
      </c>
      <c r="C356" s="83" t="s">
        <v>1147</v>
      </c>
      <c r="D356" s="96" t="s">
        <v>30</v>
      </c>
      <c r="E356" s="96" t="s">
        <v>918</v>
      </c>
      <c r="F356" s="83"/>
      <c r="G356" s="96" t="s">
        <v>930</v>
      </c>
      <c r="H356" s="83" t="s">
        <v>1148</v>
      </c>
      <c r="I356" s="83"/>
      <c r="J356" s="83"/>
      <c r="K356" s="93">
        <v>4.3899999999999393</v>
      </c>
      <c r="L356" s="96" t="s">
        <v>147</v>
      </c>
      <c r="M356" s="97">
        <v>4.8000000000000001E-2</v>
      </c>
      <c r="N356" s="97">
        <v>4.7299999999999134E-2</v>
      </c>
      <c r="O356" s="93">
        <v>752.19602788340421</v>
      </c>
      <c r="P356" s="95">
        <v>100.8</v>
      </c>
      <c r="Q356" s="83"/>
      <c r="R356" s="93">
        <v>2.6400997418044079</v>
      </c>
      <c r="S356" s="94">
        <v>1.5043920557668084E-6</v>
      </c>
      <c r="T356" s="94">
        <v>1.2086200491500292E-3</v>
      </c>
      <c r="U356" s="94">
        <v>1.0106662477043206E-4</v>
      </c>
    </row>
    <row r="357" spans="2:21">
      <c r="B357" s="148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  <c r="T357" s="125"/>
      <c r="U357" s="125"/>
    </row>
    <row r="358" spans="2:21">
      <c r="B358" s="148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  <c r="T358" s="125"/>
      <c r="U358" s="125"/>
    </row>
    <row r="359" spans="2:21">
      <c r="B359" s="148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  <c r="T359" s="125"/>
      <c r="U359" s="125"/>
    </row>
    <row r="360" spans="2:21">
      <c r="B360" s="149" t="s">
        <v>239</v>
      </c>
      <c r="C360" s="151"/>
      <c r="D360" s="151"/>
      <c r="E360" s="151"/>
      <c r="F360" s="151"/>
      <c r="G360" s="151"/>
      <c r="H360" s="151"/>
      <c r="I360" s="151"/>
      <c r="J360" s="151"/>
      <c r="K360" s="151"/>
      <c r="L360" s="125"/>
      <c r="M360" s="125"/>
      <c r="N360" s="125"/>
      <c r="O360" s="125"/>
      <c r="P360" s="125"/>
      <c r="Q360" s="125"/>
      <c r="R360" s="125"/>
      <c r="S360" s="125"/>
      <c r="T360" s="125"/>
      <c r="U360" s="125"/>
    </row>
    <row r="361" spans="2:21">
      <c r="B361" s="149" t="s">
        <v>127</v>
      </c>
      <c r="C361" s="151"/>
      <c r="D361" s="151"/>
      <c r="E361" s="151"/>
      <c r="F361" s="151"/>
      <c r="G361" s="151"/>
      <c r="H361" s="151"/>
      <c r="I361" s="151"/>
      <c r="J361" s="151"/>
      <c r="K361" s="151"/>
      <c r="L361" s="125"/>
      <c r="M361" s="125"/>
      <c r="N361" s="125"/>
      <c r="O361" s="125"/>
      <c r="P361" s="125"/>
      <c r="Q361" s="125"/>
      <c r="R361" s="125"/>
      <c r="S361" s="125"/>
      <c r="T361" s="125"/>
      <c r="U361" s="125"/>
    </row>
    <row r="362" spans="2:21">
      <c r="B362" s="149" t="s">
        <v>221</v>
      </c>
      <c r="C362" s="151"/>
      <c r="D362" s="151"/>
      <c r="E362" s="151"/>
      <c r="F362" s="151"/>
      <c r="G362" s="151"/>
      <c r="H362" s="151"/>
      <c r="I362" s="151"/>
      <c r="J362" s="151"/>
      <c r="K362" s="151"/>
      <c r="L362" s="125"/>
      <c r="M362" s="125"/>
      <c r="N362" s="125"/>
      <c r="O362" s="125"/>
      <c r="P362" s="125"/>
      <c r="Q362" s="125"/>
      <c r="R362" s="125"/>
      <c r="S362" s="125"/>
      <c r="T362" s="125"/>
      <c r="U362" s="125"/>
    </row>
    <row r="363" spans="2:21">
      <c r="B363" s="149" t="s">
        <v>229</v>
      </c>
      <c r="C363" s="151"/>
      <c r="D363" s="151"/>
      <c r="E363" s="151"/>
      <c r="F363" s="151"/>
      <c r="G363" s="151"/>
      <c r="H363" s="151"/>
      <c r="I363" s="151"/>
      <c r="J363" s="151"/>
      <c r="K363" s="151"/>
      <c r="L363" s="125"/>
      <c r="M363" s="125"/>
      <c r="N363" s="125"/>
      <c r="O363" s="125"/>
      <c r="P363" s="125"/>
      <c r="Q363" s="125"/>
      <c r="R363" s="125"/>
      <c r="S363" s="125"/>
      <c r="T363" s="125"/>
      <c r="U363" s="125"/>
    </row>
    <row r="364" spans="2:21">
      <c r="B364" s="152" t="s">
        <v>235</v>
      </c>
      <c r="C364" s="152"/>
      <c r="D364" s="152"/>
      <c r="E364" s="152"/>
      <c r="F364" s="152"/>
      <c r="G364" s="152"/>
      <c r="H364" s="152"/>
      <c r="I364" s="152"/>
      <c r="J364" s="152"/>
      <c r="K364" s="152"/>
      <c r="L364" s="125"/>
      <c r="M364" s="125"/>
      <c r="N364" s="125"/>
      <c r="O364" s="125"/>
      <c r="P364" s="125"/>
      <c r="Q364" s="125"/>
      <c r="R364" s="125"/>
      <c r="S364" s="125"/>
      <c r="T364" s="125"/>
      <c r="U364" s="125"/>
    </row>
    <row r="365" spans="2:21">
      <c r="B365" s="148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  <c r="T365" s="125"/>
      <c r="U365" s="125"/>
    </row>
    <row r="366" spans="2:21">
      <c r="B366" s="148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  <c r="T366" s="125"/>
      <c r="U366" s="125"/>
    </row>
    <row r="367" spans="2:21">
      <c r="B367" s="148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125"/>
      <c r="T367" s="125"/>
      <c r="U367" s="125"/>
    </row>
    <row r="368" spans="2:21">
      <c r="B368" s="148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</row>
    <row r="369" spans="2:21">
      <c r="B369" s="148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  <c r="S369" s="125"/>
      <c r="T369" s="125"/>
      <c r="U369" s="125"/>
    </row>
    <row r="370" spans="2:21">
      <c r="B370" s="148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  <c r="U370" s="125"/>
    </row>
    <row r="371" spans="2:21">
      <c r="B371" s="148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  <c r="S371" s="125"/>
      <c r="T371" s="125"/>
      <c r="U371" s="125"/>
    </row>
    <row r="372" spans="2:21">
      <c r="B372" s="148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125"/>
      <c r="T372" s="125"/>
      <c r="U372" s="125"/>
    </row>
    <row r="373" spans="2:21">
      <c r="B373" s="148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  <c r="T373" s="125"/>
      <c r="U373" s="125"/>
    </row>
    <row r="374" spans="2:21">
      <c r="B374" s="148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125"/>
      <c r="T374" s="125"/>
      <c r="U374" s="125"/>
    </row>
    <row r="375" spans="2:21">
      <c r="B375" s="148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  <c r="S375" s="125"/>
      <c r="T375" s="125"/>
      <c r="U375" s="125"/>
    </row>
    <row r="376" spans="2:21">
      <c r="B376" s="148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25"/>
      <c r="T376" s="125"/>
      <c r="U376" s="125"/>
    </row>
    <row r="377" spans="2:21">
      <c r="B377" s="148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25"/>
      <c r="U377" s="125"/>
    </row>
    <row r="378" spans="2:21">
      <c r="B378" s="148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</row>
    <row r="379" spans="2:21">
      <c r="B379" s="148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  <c r="T379" s="125"/>
      <c r="U379" s="125"/>
    </row>
    <row r="380" spans="2:21">
      <c r="B380" s="148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  <c r="S380" s="125"/>
      <c r="T380" s="125"/>
      <c r="U380" s="125"/>
    </row>
    <row r="381" spans="2:21">
      <c r="B381" s="148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  <c r="S381" s="125"/>
      <c r="T381" s="125"/>
      <c r="U381" s="125"/>
    </row>
    <row r="382" spans="2:21">
      <c r="B382" s="148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  <c r="R382" s="125"/>
      <c r="S382" s="125"/>
      <c r="T382" s="125"/>
      <c r="U382" s="125"/>
    </row>
    <row r="383" spans="2:21">
      <c r="B383" s="148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  <c r="R383" s="125"/>
      <c r="S383" s="125"/>
      <c r="T383" s="125"/>
      <c r="U383" s="125"/>
    </row>
    <row r="384" spans="2:21">
      <c r="B384" s="148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  <c r="R384" s="125"/>
      <c r="S384" s="125"/>
      <c r="T384" s="125"/>
      <c r="U384" s="125"/>
    </row>
    <row r="385" spans="2:21">
      <c r="B385" s="148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  <c r="S385" s="125"/>
      <c r="T385" s="125"/>
      <c r="U385" s="125"/>
    </row>
    <row r="386" spans="2:21">
      <c r="B386" s="148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125"/>
      <c r="T386" s="125"/>
      <c r="U386" s="125"/>
    </row>
    <row r="387" spans="2:21">
      <c r="B387" s="148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125"/>
      <c r="T387" s="125"/>
      <c r="U387" s="125"/>
    </row>
    <row r="388" spans="2:21">
      <c r="B388" s="148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  <c r="R388" s="125"/>
      <c r="S388" s="125"/>
      <c r="T388" s="125"/>
      <c r="U388" s="125"/>
    </row>
    <row r="389" spans="2:21">
      <c r="B389" s="148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  <c r="Q389" s="125"/>
      <c r="R389" s="125"/>
      <c r="S389" s="125"/>
      <c r="T389" s="125"/>
      <c r="U389" s="125"/>
    </row>
    <row r="390" spans="2:21">
      <c r="B390" s="148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  <c r="S390" s="125"/>
      <c r="T390" s="125"/>
      <c r="U390" s="125"/>
    </row>
    <row r="391" spans="2:21">
      <c r="B391" s="148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  <c r="R391" s="125"/>
      <c r="S391" s="125"/>
      <c r="T391" s="125"/>
      <c r="U391" s="125"/>
    </row>
    <row r="392" spans="2:21">
      <c r="B392" s="148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  <c r="R392" s="125"/>
      <c r="S392" s="125"/>
      <c r="T392" s="125"/>
      <c r="U392" s="125"/>
    </row>
    <row r="393" spans="2:21">
      <c r="B393" s="148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  <c r="Q393" s="125"/>
      <c r="R393" s="125"/>
      <c r="S393" s="125"/>
      <c r="T393" s="125"/>
      <c r="U393" s="125"/>
    </row>
    <row r="394" spans="2:21">
      <c r="B394" s="148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  <c r="R394" s="125"/>
      <c r="S394" s="125"/>
      <c r="T394" s="125"/>
      <c r="U394" s="125"/>
    </row>
    <row r="395" spans="2:21">
      <c r="B395" s="148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</row>
    <row r="396" spans="2:21">
      <c r="B396" s="148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  <c r="R396" s="125"/>
      <c r="S396" s="125"/>
      <c r="T396" s="125"/>
      <c r="U396" s="125"/>
    </row>
    <row r="397" spans="2:21">
      <c r="B397" s="148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  <c r="R397" s="125"/>
      <c r="S397" s="125"/>
      <c r="T397" s="125"/>
      <c r="U397" s="125"/>
    </row>
    <row r="398" spans="2:21">
      <c r="B398" s="148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125"/>
      <c r="T398" s="125"/>
      <c r="U398" s="125"/>
    </row>
    <row r="399" spans="2:21">
      <c r="B399" s="148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  <c r="S399" s="125"/>
      <c r="T399" s="125"/>
      <c r="U399" s="125"/>
    </row>
    <row r="400" spans="2:21">
      <c r="B400" s="148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125"/>
      <c r="T400" s="125"/>
      <c r="U400" s="125"/>
    </row>
    <row r="401" spans="2:21">
      <c r="B401" s="148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125"/>
      <c r="T401" s="125"/>
      <c r="U401" s="125"/>
    </row>
    <row r="402" spans="2:21">
      <c r="B402" s="148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  <c r="T402" s="125"/>
      <c r="U402" s="125"/>
    </row>
    <row r="403" spans="2:21">
      <c r="B403" s="148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  <c r="Q403" s="125"/>
      <c r="R403" s="125"/>
      <c r="S403" s="125"/>
      <c r="T403" s="125"/>
      <c r="U403" s="125"/>
    </row>
    <row r="404" spans="2:21">
      <c r="B404" s="148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  <c r="S404" s="125"/>
      <c r="T404" s="125"/>
      <c r="U404" s="125"/>
    </row>
    <row r="405" spans="2:21">
      <c r="B405" s="148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</row>
    <row r="406" spans="2:21">
      <c r="B406" s="148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  <c r="Q406" s="125"/>
      <c r="R406" s="125"/>
      <c r="S406" s="125"/>
      <c r="T406" s="125"/>
      <c r="U406" s="125"/>
    </row>
    <row r="407" spans="2:21">
      <c r="B407" s="148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  <c r="Q407" s="125"/>
      <c r="R407" s="125"/>
      <c r="S407" s="125"/>
      <c r="T407" s="125"/>
      <c r="U407" s="125"/>
    </row>
    <row r="408" spans="2:21">
      <c r="B408" s="148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  <c r="Q408" s="125"/>
      <c r="R408" s="125"/>
      <c r="S408" s="125"/>
      <c r="T408" s="125"/>
      <c r="U408" s="125"/>
    </row>
    <row r="409" spans="2:21">
      <c r="B409" s="148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  <c r="Q409" s="125"/>
      <c r="R409" s="125"/>
      <c r="S409" s="125"/>
      <c r="T409" s="125"/>
      <c r="U409" s="125"/>
    </row>
    <row r="410" spans="2:21">
      <c r="B410" s="148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  <c r="S410" s="125"/>
      <c r="T410" s="125"/>
      <c r="U410" s="125"/>
    </row>
    <row r="411" spans="2:21">
      <c r="B411" s="148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  <c r="Q411" s="125"/>
      <c r="R411" s="125"/>
      <c r="S411" s="125"/>
      <c r="T411" s="125"/>
      <c r="U411" s="125"/>
    </row>
    <row r="412" spans="2:21">
      <c r="B412" s="148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  <c r="Q412" s="125"/>
      <c r="R412" s="125"/>
      <c r="S412" s="125"/>
      <c r="T412" s="125"/>
      <c r="U412" s="125"/>
    </row>
    <row r="413" spans="2:21">
      <c r="B413" s="148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  <c r="Q413" s="125"/>
      <c r="R413" s="125"/>
      <c r="S413" s="125"/>
      <c r="T413" s="125"/>
      <c r="U413" s="125"/>
    </row>
    <row r="414" spans="2:21">
      <c r="B414" s="148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  <c r="Q414" s="125"/>
      <c r="R414" s="125"/>
      <c r="S414" s="125"/>
      <c r="T414" s="125"/>
      <c r="U414" s="125"/>
    </row>
    <row r="415" spans="2:21">
      <c r="B415" s="148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  <c r="Q415" s="125"/>
      <c r="R415" s="125"/>
      <c r="S415" s="125"/>
      <c r="T415" s="125"/>
      <c r="U415" s="125"/>
    </row>
    <row r="416" spans="2:21">
      <c r="B416" s="148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  <c r="R416" s="125"/>
      <c r="S416" s="125"/>
      <c r="T416" s="125"/>
      <c r="U416" s="125"/>
    </row>
    <row r="417" spans="2:21">
      <c r="B417" s="148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  <c r="Q417" s="125"/>
      <c r="R417" s="125"/>
      <c r="S417" s="125"/>
      <c r="T417" s="125"/>
      <c r="U417" s="125"/>
    </row>
    <row r="418" spans="2:21">
      <c r="B418" s="148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  <c r="R418" s="125"/>
      <c r="S418" s="125"/>
      <c r="T418" s="125"/>
      <c r="U418" s="125"/>
    </row>
    <row r="419" spans="2:21">
      <c r="B419" s="148"/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  <c r="Q419" s="125"/>
      <c r="R419" s="125"/>
      <c r="S419" s="125"/>
      <c r="T419" s="125"/>
      <c r="U419" s="125"/>
    </row>
    <row r="420" spans="2:21">
      <c r="B420" s="148"/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  <c r="Q420" s="125"/>
      <c r="R420" s="125"/>
      <c r="S420" s="125"/>
      <c r="T420" s="125"/>
      <c r="U420" s="125"/>
    </row>
    <row r="421" spans="2:21">
      <c r="B421" s="148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  <c r="Q421" s="125"/>
      <c r="R421" s="125"/>
      <c r="S421" s="125"/>
      <c r="T421" s="125"/>
      <c r="U421" s="125"/>
    </row>
    <row r="422" spans="2:21">
      <c r="B422" s="148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  <c r="U422" s="125"/>
    </row>
    <row r="423" spans="2:21">
      <c r="B423" s="148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  <c r="Q423" s="125"/>
      <c r="R423" s="125"/>
      <c r="S423" s="125"/>
      <c r="T423" s="125"/>
      <c r="U423" s="125"/>
    </row>
    <row r="424" spans="2:21">
      <c r="B424" s="148"/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  <c r="Q424" s="125"/>
      <c r="R424" s="125"/>
      <c r="S424" s="125"/>
      <c r="T424" s="125"/>
      <c r="U424" s="125"/>
    </row>
    <row r="425" spans="2:21">
      <c r="B425" s="148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  <c r="Q425" s="125"/>
      <c r="R425" s="125"/>
      <c r="S425" s="125"/>
      <c r="T425" s="125"/>
      <c r="U425" s="125"/>
    </row>
    <row r="426" spans="2:21">
      <c r="B426" s="148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  <c r="Q426" s="125"/>
      <c r="R426" s="125"/>
      <c r="S426" s="125"/>
      <c r="T426" s="125"/>
      <c r="U426" s="125"/>
    </row>
    <row r="427" spans="2:21">
      <c r="B427" s="148"/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  <c r="Q427" s="125"/>
      <c r="R427" s="125"/>
      <c r="S427" s="125"/>
      <c r="T427" s="125"/>
      <c r="U427" s="125"/>
    </row>
    <row r="428" spans="2:21">
      <c r="B428" s="148"/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  <c r="P428" s="125"/>
      <c r="Q428" s="125"/>
      <c r="R428" s="125"/>
      <c r="S428" s="125"/>
      <c r="T428" s="125"/>
      <c r="U428" s="125"/>
    </row>
    <row r="429" spans="2:21">
      <c r="B429" s="148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  <c r="Q429" s="125"/>
      <c r="R429" s="125"/>
      <c r="S429" s="125"/>
      <c r="T429" s="125"/>
      <c r="U429" s="125"/>
    </row>
    <row r="430" spans="2:21">
      <c r="B430" s="148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  <c r="Q430" s="125"/>
      <c r="R430" s="125"/>
      <c r="S430" s="125"/>
      <c r="T430" s="125"/>
      <c r="U430" s="125"/>
    </row>
    <row r="431" spans="2:21">
      <c r="B431" s="148"/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  <c r="Q431" s="125"/>
      <c r="R431" s="125"/>
      <c r="S431" s="125"/>
      <c r="T431" s="125"/>
      <c r="U431" s="125"/>
    </row>
    <row r="432" spans="2:21">
      <c r="B432" s="148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</row>
    <row r="433" spans="2:21">
      <c r="B433" s="148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  <c r="Q433" s="125"/>
      <c r="R433" s="125"/>
      <c r="S433" s="125"/>
      <c r="T433" s="125"/>
      <c r="U433" s="125"/>
    </row>
    <row r="434" spans="2:21">
      <c r="B434" s="148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  <c r="Q434" s="125"/>
      <c r="R434" s="125"/>
      <c r="S434" s="125"/>
      <c r="T434" s="125"/>
      <c r="U434" s="125"/>
    </row>
    <row r="435" spans="2:21">
      <c r="B435" s="148"/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  <c r="P435" s="125"/>
      <c r="Q435" s="125"/>
      <c r="R435" s="125"/>
      <c r="S435" s="125"/>
      <c r="T435" s="125"/>
      <c r="U435" s="125"/>
    </row>
    <row r="436" spans="2:21">
      <c r="B436" s="148"/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  <c r="M436" s="125"/>
      <c r="N436" s="125"/>
      <c r="O436" s="125"/>
      <c r="P436" s="125"/>
      <c r="Q436" s="125"/>
      <c r="R436" s="125"/>
      <c r="S436" s="125"/>
      <c r="T436" s="125"/>
      <c r="U436" s="125"/>
    </row>
    <row r="437" spans="2:21">
      <c r="B437" s="148"/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  <c r="P437" s="125"/>
      <c r="Q437" s="125"/>
      <c r="R437" s="125"/>
      <c r="S437" s="125"/>
      <c r="T437" s="125"/>
      <c r="U437" s="125"/>
    </row>
    <row r="438" spans="2:21">
      <c r="B438" s="148"/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  <c r="M438" s="125"/>
      <c r="N438" s="125"/>
      <c r="O438" s="125"/>
      <c r="P438" s="125"/>
      <c r="Q438" s="125"/>
      <c r="R438" s="125"/>
      <c r="S438" s="125"/>
      <c r="T438" s="125"/>
      <c r="U438" s="125"/>
    </row>
    <row r="439" spans="2:21">
      <c r="B439" s="148"/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5"/>
      <c r="Q439" s="125"/>
      <c r="R439" s="125"/>
      <c r="S439" s="125"/>
      <c r="T439" s="125"/>
      <c r="U439" s="125"/>
    </row>
    <row r="440" spans="2:21">
      <c r="B440" s="148"/>
      <c r="C440" s="125"/>
      <c r="D440" s="125"/>
      <c r="E440" s="125"/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  <c r="P440" s="125"/>
      <c r="Q440" s="125"/>
      <c r="R440" s="125"/>
      <c r="S440" s="125"/>
      <c r="T440" s="125"/>
      <c r="U440" s="125"/>
    </row>
    <row r="441" spans="2:21">
      <c r="B441" s="148"/>
      <c r="C441" s="125"/>
      <c r="D441" s="125"/>
      <c r="E441" s="125"/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5"/>
      <c r="Q441" s="125"/>
      <c r="R441" s="125"/>
      <c r="S441" s="125"/>
      <c r="T441" s="125"/>
      <c r="U441" s="125"/>
    </row>
    <row r="442" spans="2:21">
      <c r="B442" s="148"/>
      <c r="C442" s="125"/>
      <c r="D442" s="125"/>
      <c r="E442" s="125"/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  <c r="Q442" s="125"/>
      <c r="R442" s="125"/>
      <c r="S442" s="125"/>
      <c r="T442" s="125"/>
      <c r="U442" s="125"/>
    </row>
    <row r="443" spans="2:21">
      <c r="B443" s="148"/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  <c r="Q443" s="125"/>
      <c r="R443" s="125"/>
      <c r="S443" s="125"/>
      <c r="T443" s="125"/>
      <c r="U443" s="125"/>
    </row>
    <row r="444" spans="2:21">
      <c r="B444" s="148"/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25"/>
      <c r="Q444" s="125"/>
      <c r="R444" s="125"/>
      <c r="S444" s="125"/>
      <c r="T444" s="125"/>
      <c r="U444" s="125"/>
    </row>
    <row r="445" spans="2:21">
      <c r="B445" s="148"/>
      <c r="C445" s="125"/>
      <c r="D445" s="125"/>
      <c r="E445" s="125"/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  <c r="P445" s="125"/>
      <c r="Q445" s="125"/>
      <c r="R445" s="125"/>
      <c r="S445" s="125"/>
      <c r="T445" s="125"/>
      <c r="U445" s="125"/>
    </row>
    <row r="446" spans="2:21">
      <c r="B446" s="148"/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  <c r="M446" s="125"/>
      <c r="N446" s="125"/>
      <c r="O446" s="125"/>
      <c r="P446" s="125"/>
      <c r="Q446" s="125"/>
      <c r="R446" s="125"/>
      <c r="S446" s="125"/>
      <c r="T446" s="125"/>
      <c r="U446" s="125"/>
    </row>
    <row r="447" spans="2:21">
      <c r="B447" s="148"/>
      <c r="C447" s="125"/>
      <c r="D447" s="125"/>
      <c r="E447" s="125"/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  <c r="P447" s="125"/>
      <c r="Q447" s="125"/>
      <c r="R447" s="125"/>
      <c r="S447" s="125"/>
      <c r="T447" s="125"/>
      <c r="U447" s="125"/>
    </row>
    <row r="448" spans="2:21">
      <c r="B448" s="148"/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  <c r="M448" s="125"/>
      <c r="N448" s="125"/>
      <c r="O448" s="125"/>
      <c r="P448" s="125"/>
      <c r="Q448" s="125"/>
      <c r="R448" s="125"/>
      <c r="S448" s="125"/>
      <c r="T448" s="125"/>
      <c r="U448" s="125"/>
    </row>
    <row r="449" spans="2:21">
      <c r="B449" s="148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  <c r="Q449" s="125"/>
      <c r="R449" s="125"/>
      <c r="S449" s="125"/>
      <c r="T449" s="125"/>
      <c r="U449" s="125"/>
    </row>
    <row r="450" spans="2:21">
      <c r="B450" s="148"/>
      <c r="C450" s="125"/>
      <c r="D450" s="125"/>
      <c r="E450" s="125"/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  <c r="P450" s="125"/>
      <c r="Q450" s="125"/>
      <c r="R450" s="125"/>
      <c r="S450" s="125"/>
      <c r="T450" s="125"/>
      <c r="U450" s="125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3"/>
      <c r="C795" s="1"/>
      <c r="D795" s="1"/>
      <c r="E795" s="1"/>
      <c r="F795" s="1"/>
    </row>
    <row r="796" spans="2:6">
      <c r="B796" s="43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mergeCells count="3">
    <mergeCell ref="B6:U6"/>
    <mergeCell ref="B7:U7"/>
    <mergeCell ref="B364:K364"/>
  </mergeCells>
  <phoneticPr fontId="4" type="noConversion"/>
  <conditionalFormatting sqref="B12:B356">
    <cfRule type="cellIs" dxfId="59" priority="2" operator="equal">
      <formula>"NR3"</formula>
    </cfRule>
  </conditionalFormatting>
  <conditionalFormatting sqref="B12:B356">
    <cfRule type="containsText" dxfId="58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5:G827">
      <formula1>$AF$7:$AF$24</formula1>
    </dataValidation>
    <dataValidation allowBlank="1" showInputMessage="1" showErrorMessage="1" sqref="H2 B34 Q9 B36 B362 B364"/>
    <dataValidation type="list" allowBlank="1" showInputMessage="1" showErrorMessage="1" sqref="I12:I35 I37:I363 I365:I827">
      <formula1>$AH$7:$AH$10</formula1>
    </dataValidation>
    <dataValidation type="list" allowBlank="1" showInputMessage="1" showErrorMessage="1" sqref="E12:E35 E37:E363 E365:E821">
      <formula1>$AD$7:$AD$24</formula1>
    </dataValidation>
    <dataValidation type="list" allowBlank="1" showInputMessage="1" showErrorMessage="1" sqref="G12:G35 G37:G363 G365:G554">
      <formula1>$AF$7:$AF$29</formula1>
    </dataValidation>
    <dataValidation type="list" allowBlank="1" showInputMessage="1" showErrorMessage="1" sqref="L12:L827">
      <formula1>$AI$7:$AI$20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A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3" style="2" bestFit="1" customWidth="1"/>
    <col min="3" max="3" width="29.42578125" style="2" bestFit="1" customWidth="1"/>
    <col min="4" max="4" width="9.7109375" style="2" bestFit="1" customWidth="1"/>
    <col min="5" max="5" width="8" style="2" bestFit="1" customWidth="1"/>
    <col min="6" max="6" width="12.42578125" style="2" bestFit="1" customWidth="1"/>
    <col min="7" max="7" width="44.7109375" style="2" bestFit="1" customWidth="1"/>
    <col min="8" max="8" width="12.28515625" style="1" bestFit="1" customWidth="1"/>
    <col min="9" max="9" width="10.140625" style="1" bestFit="1" customWidth="1"/>
    <col min="10" max="10" width="10.7109375" style="1" bestFit="1" customWidth="1"/>
    <col min="11" max="11" width="8.28515625" style="1" bestFit="1" customWidth="1"/>
    <col min="12" max="12" width="10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56" t="s">
        <v>161</v>
      </c>
      <c r="C1" s="77" t="s" vm="1">
        <v>240</v>
      </c>
    </row>
    <row r="2" spans="2:28">
      <c r="B2" s="56" t="s">
        <v>160</v>
      </c>
      <c r="C2" s="77" t="s">
        <v>241</v>
      </c>
    </row>
    <row r="3" spans="2:28">
      <c r="B3" s="56" t="s">
        <v>162</v>
      </c>
      <c r="C3" s="77" t="s">
        <v>242</v>
      </c>
    </row>
    <row r="4" spans="2:28">
      <c r="B4" s="56" t="s">
        <v>163</v>
      </c>
      <c r="C4" s="77">
        <v>17010</v>
      </c>
    </row>
    <row r="6" spans="2:28" ht="26.25" customHeight="1">
      <c r="B6" s="139" t="s">
        <v>189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1"/>
      <c r="AB6" s="3"/>
    </row>
    <row r="7" spans="2:28" ht="26.25" customHeight="1">
      <c r="B7" s="139" t="s">
        <v>104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1"/>
      <c r="X7" s="3"/>
      <c r="AB7" s="3"/>
    </row>
    <row r="8" spans="2:28" s="3" customFormat="1" ht="78.75">
      <c r="B8" s="22" t="s">
        <v>130</v>
      </c>
      <c r="C8" s="30" t="s">
        <v>50</v>
      </c>
      <c r="D8" s="30" t="s">
        <v>134</v>
      </c>
      <c r="E8" s="30" t="s">
        <v>207</v>
      </c>
      <c r="F8" s="30" t="s">
        <v>132</v>
      </c>
      <c r="G8" s="30" t="s">
        <v>71</v>
      </c>
      <c r="H8" s="30" t="s">
        <v>116</v>
      </c>
      <c r="I8" s="13" t="s">
        <v>223</v>
      </c>
      <c r="J8" s="13" t="s">
        <v>222</v>
      </c>
      <c r="K8" s="30" t="s">
        <v>238</v>
      </c>
      <c r="L8" s="13" t="s">
        <v>68</v>
      </c>
      <c r="M8" s="13" t="s">
        <v>65</v>
      </c>
      <c r="N8" s="13" t="s">
        <v>164</v>
      </c>
      <c r="O8" s="14" t="s">
        <v>166</v>
      </c>
      <c r="X8" s="1"/>
      <c r="Y8" s="1"/>
      <c r="Z8" s="1"/>
      <c r="AB8" s="4"/>
    </row>
    <row r="9" spans="2:28" s="3" customFormat="1" ht="24" customHeight="1">
      <c r="B9" s="15"/>
      <c r="C9" s="16"/>
      <c r="D9" s="16"/>
      <c r="E9" s="16"/>
      <c r="F9" s="16"/>
      <c r="G9" s="16"/>
      <c r="H9" s="16"/>
      <c r="I9" s="16" t="s">
        <v>230</v>
      </c>
      <c r="J9" s="16"/>
      <c r="K9" s="16" t="s">
        <v>226</v>
      </c>
      <c r="L9" s="16" t="s">
        <v>226</v>
      </c>
      <c r="M9" s="16" t="s">
        <v>20</v>
      </c>
      <c r="N9" s="16" t="s">
        <v>20</v>
      </c>
      <c r="O9" s="17" t="s">
        <v>20</v>
      </c>
      <c r="X9" s="1"/>
      <c r="Z9" s="1"/>
      <c r="AB9" s="4"/>
    </row>
    <row r="10" spans="2:2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X10" s="1"/>
      <c r="Y10" s="3"/>
      <c r="Z10" s="1"/>
      <c r="AB10" s="1"/>
    </row>
    <row r="11" spans="2:28" s="4" customFormat="1" ht="18" customHeight="1">
      <c r="B11" s="78" t="s">
        <v>32</v>
      </c>
      <c r="C11" s="79"/>
      <c r="D11" s="79"/>
      <c r="E11" s="79"/>
      <c r="F11" s="79"/>
      <c r="G11" s="79"/>
      <c r="H11" s="79"/>
      <c r="I11" s="87"/>
      <c r="J11" s="89"/>
      <c r="K11" s="87">
        <v>0.469262755809978</v>
      </c>
      <c r="L11" s="87">
        <v>2072.0980455964</v>
      </c>
      <c r="M11" s="79"/>
      <c r="N11" s="88">
        <v>1</v>
      </c>
      <c r="O11" s="88">
        <v>7.9322743889481379E-2</v>
      </c>
      <c r="X11" s="1"/>
      <c r="Y11" s="3"/>
      <c r="Z11" s="1"/>
      <c r="AB11" s="1"/>
    </row>
    <row r="12" spans="2:28" ht="20.25">
      <c r="B12" s="80" t="s">
        <v>217</v>
      </c>
      <c r="C12" s="81"/>
      <c r="D12" s="81"/>
      <c r="E12" s="81"/>
      <c r="F12" s="81"/>
      <c r="G12" s="81"/>
      <c r="H12" s="81"/>
      <c r="I12" s="90"/>
      <c r="J12" s="92"/>
      <c r="K12" s="90">
        <v>0.23936632717123105</v>
      </c>
      <c r="L12" s="90">
        <v>1466.6710735361607</v>
      </c>
      <c r="M12" s="81"/>
      <c r="N12" s="91">
        <v>0.70781934120014933</v>
      </c>
      <c r="O12" s="91">
        <v>5.6146172322040881E-2</v>
      </c>
      <c r="Y12" s="4"/>
    </row>
    <row r="13" spans="2:28">
      <c r="B13" s="99" t="s">
        <v>1149</v>
      </c>
      <c r="C13" s="81"/>
      <c r="D13" s="81"/>
      <c r="E13" s="81"/>
      <c r="F13" s="81"/>
      <c r="G13" s="81"/>
      <c r="H13" s="81"/>
      <c r="I13" s="90"/>
      <c r="J13" s="92"/>
      <c r="K13" s="90">
        <v>2.5417521508340001E-2</v>
      </c>
      <c r="L13" s="90">
        <v>1025.6711182161118</v>
      </c>
      <c r="M13" s="81"/>
      <c r="N13" s="91">
        <v>0.49499159578662644</v>
      </c>
      <c r="O13" s="91">
        <v>3.9264091580028262E-2</v>
      </c>
    </row>
    <row r="14" spans="2:28">
      <c r="B14" s="86" t="s">
        <v>1150</v>
      </c>
      <c r="C14" s="83" t="s">
        <v>1151</v>
      </c>
      <c r="D14" s="96" t="s">
        <v>135</v>
      </c>
      <c r="E14" s="96" t="s">
        <v>328</v>
      </c>
      <c r="F14" s="83" t="s">
        <v>1152</v>
      </c>
      <c r="G14" s="96" t="s">
        <v>171</v>
      </c>
      <c r="H14" s="96" t="s">
        <v>148</v>
      </c>
      <c r="I14" s="93">
        <v>118.054016138721</v>
      </c>
      <c r="J14" s="95">
        <v>26350</v>
      </c>
      <c r="K14" s="83"/>
      <c r="L14" s="93">
        <v>31.107233296838622</v>
      </c>
      <c r="M14" s="94">
        <v>2.3210386460474941E-6</v>
      </c>
      <c r="N14" s="94">
        <v>1.5012433105155121E-2</v>
      </c>
      <c r="O14" s="94">
        <v>1.1908273863581915E-3</v>
      </c>
    </row>
    <row r="15" spans="2:28">
      <c r="B15" s="86" t="s">
        <v>1153</v>
      </c>
      <c r="C15" s="83" t="s">
        <v>1154</v>
      </c>
      <c r="D15" s="96" t="s">
        <v>135</v>
      </c>
      <c r="E15" s="96" t="s">
        <v>328</v>
      </c>
      <c r="F15" s="83">
        <v>1760</v>
      </c>
      <c r="G15" s="96" t="s">
        <v>736</v>
      </c>
      <c r="H15" s="96" t="s">
        <v>148</v>
      </c>
      <c r="I15" s="93">
        <v>9.7245409507610017</v>
      </c>
      <c r="J15" s="95">
        <v>41840</v>
      </c>
      <c r="K15" s="93">
        <v>2.5417521508340001E-2</v>
      </c>
      <c r="L15" s="93">
        <v>4.0941654556149487</v>
      </c>
      <c r="M15" s="94">
        <v>9.1075670369751913E-8</v>
      </c>
      <c r="N15" s="94">
        <v>1.9758550828788361E-3</v>
      </c>
      <c r="O15" s="94">
        <v>1.567302467019279E-4</v>
      </c>
    </row>
    <row r="16" spans="2:28" ht="20.25">
      <c r="B16" s="86" t="s">
        <v>1155</v>
      </c>
      <c r="C16" s="83" t="s">
        <v>1156</v>
      </c>
      <c r="D16" s="96" t="s">
        <v>135</v>
      </c>
      <c r="E16" s="96" t="s">
        <v>328</v>
      </c>
      <c r="F16" s="83" t="s">
        <v>422</v>
      </c>
      <c r="G16" s="96" t="s">
        <v>389</v>
      </c>
      <c r="H16" s="96" t="s">
        <v>148</v>
      </c>
      <c r="I16" s="93">
        <v>311.30373565584802</v>
      </c>
      <c r="J16" s="95">
        <v>6750</v>
      </c>
      <c r="K16" s="83"/>
      <c r="L16" s="93">
        <v>21.013002156774828</v>
      </c>
      <c r="M16" s="94">
        <v>2.367519810197979E-6</v>
      </c>
      <c r="N16" s="94">
        <v>1.0140930445560446E-2</v>
      </c>
      <c r="O16" s="94">
        <v>8.0440642853423557E-4</v>
      </c>
      <c r="X16" s="4"/>
    </row>
    <row r="17" spans="2:15">
      <c r="B17" s="86" t="s">
        <v>1157</v>
      </c>
      <c r="C17" s="83" t="s">
        <v>1158</v>
      </c>
      <c r="D17" s="96" t="s">
        <v>135</v>
      </c>
      <c r="E17" s="96" t="s">
        <v>328</v>
      </c>
      <c r="F17" s="83" t="s">
        <v>725</v>
      </c>
      <c r="G17" s="96" t="s">
        <v>726</v>
      </c>
      <c r="H17" s="96" t="s">
        <v>148</v>
      </c>
      <c r="I17" s="93">
        <v>73.571467112078011</v>
      </c>
      <c r="J17" s="95">
        <v>57600</v>
      </c>
      <c r="K17" s="83"/>
      <c r="L17" s="93">
        <v>42.377165056569964</v>
      </c>
      <c r="M17" s="94">
        <v>1.6659412055643728E-6</v>
      </c>
      <c r="N17" s="94">
        <v>2.0451331994945629E-2</v>
      </c>
      <c r="O17" s="94">
        <v>1.6222557700338285E-3</v>
      </c>
    </row>
    <row r="18" spans="2:15">
      <c r="B18" s="86" t="s">
        <v>1159</v>
      </c>
      <c r="C18" s="83" t="s">
        <v>1160</v>
      </c>
      <c r="D18" s="96" t="s">
        <v>135</v>
      </c>
      <c r="E18" s="96" t="s">
        <v>328</v>
      </c>
      <c r="F18" s="83" t="s">
        <v>428</v>
      </c>
      <c r="G18" s="96" t="s">
        <v>389</v>
      </c>
      <c r="H18" s="96" t="s">
        <v>148</v>
      </c>
      <c r="I18" s="93">
        <v>688.67463286060399</v>
      </c>
      <c r="J18" s="95">
        <v>2573</v>
      </c>
      <c r="K18" s="83"/>
      <c r="L18" s="93">
        <v>17.719598303500799</v>
      </c>
      <c r="M18" s="94">
        <v>1.8501693989880756E-6</v>
      </c>
      <c r="N18" s="94">
        <v>8.5515250309502952E-3</v>
      </c>
      <c r="O18" s="94">
        <v>6.7833042989455961E-4</v>
      </c>
    </row>
    <row r="19" spans="2:15">
      <c r="B19" s="86" t="s">
        <v>1161</v>
      </c>
      <c r="C19" s="83" t="s">
        <v>1162</v>
      </c>
      <c r="D19" s="96" t="s">
        <v>135</v>
      </c>
      <c r="E19" s="96" t="s">
        <v>328</v>
      </c>
      <c r="F19" s="83" t="s">
        <v>1163</v>
      </c>
      <c r="G19" s="96" t="s">
        <v>142</v>
      </c>
      <c r="H19" s="96" t="s">
        <v>148</v>
      </c>
      <c r="I19" s="93">
        <v>33.996802173502999</v>
      </c>
      <c r="J19" s="95">
        <v>4194</v>
      </c>
      <c r="K19" s="83"/>
      <c r="L19" s="93">
        <v>1.4258258831594961</v>
      </c>
      <c r="M19" s="94">
        <v>1.9232077450778137E-7</v>
      </c>
      <c r="N19" s="94">
        <v>6.8810734423964425E-4</v>
      </c>
      <c r="O19" s="94">
        <v>5.4582562635592508E-5</v>
      </c>
    </row>
    <row r="20" spans="2:15">
      <c r="B20" s="86" t="s">
        <v>1164</v>
      </c>
      <c r="C20" s="83" t="s">
        <v>1165</v>
      </c>
      <c r="D20" s="96" t="s">
        <v>135</v>
      </c>
      <c r="E20" s="96" t="s">
        <v>328</v>
      </c>
      <c r="F20" s="83" t="s">
        <v>513</v>
      </c>
      <c r="G20" s="96" t="s">
        <v>172</v>
      </c>
      <c r="H20" s="96" t="s">
        <v>148</v>
      </c>
      <c r="I20" s="93">
        <v>8817.1945036240268</v>
      </c>
      <c r="J20" s="95">
        <v>230.2</v>
      </c>
      <c r="K20" s="83"/>
      <c r="L20" s="93">
        <v>20.297181747132957</v>
      </c>
      <c r="M20" s="94">
        <v>3.188298653883547E-6</v>
      </c>
      <c r="N20" s="94">
        <v>9.795473621660087E-3</v>
      </c>
      <c r="O20" s="94">
        <v>7.7700384536711373E-4</v>
      </c>
    </row>
    <row r="21" spans="2:15">
      <c r="B21" s="86" t="s">
        <v>1166</v>
      </c>
      <c r="C21" s="83" t="s">
        <v>1167</v>
      </c>
      <c r="D21" s="96" t="s">
        <v>135</v>
      </c>
      <c r="E21" s="96" t="s">
        <v>328</v>
      </c>
      <c r="F21" s="83" t="s">
        <v>335</v>
      </c>
      <c r="G21" s="96" t="s">
        <v>336</v>
      </c>
      <c r="H21" s="96" t="s">
        <v>148</v>
      </c>
      <c r="I21" s="93">
        <v>210.74466418920201</v>
      </c>
      <c r="J21" s="95">
        <v>9257</v>
      </c>
      <c r="K21" s="83"/>
      <c r="L21" s="93">
        <v>19.508633564003198</v>
      </c>
      <c r="M21" s="94">
        <v>2.1005141051394181E-6</v>
      </c>
      <c r="N21" s="94">
        <v>9.414918181821913E-3</v>
      </c>
      <c r="O21" s="94">
        <v>7.468171436770814E-4</v>
      </c>
    </row>
    <row r="22" spans="2:15">
      <c r="B22" s="86" t="s">
        <v>1168</v>
      </c>
      <c r="C22" s="83" t="s">
        <v>1169</v>
      </c>
      <c r="D22" s="96" t="s">
        <v>135</v>
      </c>
      <c r="E22" s="96" t="s">
        <v>328</v>
      </c>
      <c r="F22" s="83" t="s">
        <v>660</v>
      </c>
      <c r="G22" s="96" t="s">
        <v>460</v>
      </c>
      <c r="H22" s="96" t="s">
        <v>148</v>
      </c>
      <c r="I22" s="93">
        <v>4797.5787755825804</v>
      </c>
      <c r="J22" s="95">
        <v>183.3</v>
      </c>
      <c r="K22" s="83"/>
      <c r="L22" s="93">
        <v>8.7939618959583825</v>
      </c>
      <c r="M22" s="94">
        <v>1.496620138827293E-6</v>
      </c>
      <c r="N22" s="94">
        <v>4.2439892816110774E-3</v>
      </c>
      <c r="O22" s="94">
        <v>3.3664487485493956E-4</v>
      </c>
    </row>
    <row r="23" spans="2:15">
      <c r="B23" s="86" t="s">
        <v>1170</v>
      </c>
      <c r="C23" s="83" t="s">
        <v>1171</v>
      </c>
      <c r="D23" s="96" t="s">
        <v>135</v>
      </c>
      <c r="E23" s="96" t="s">
        <v>328</v>
      </c>
      <c r="F23" s="83" t="s">
        <v>383</v>
      </c>
      <c r="G23" s="96" t="s">
        <v>336</v>
      </c>
      <c r="H23" s="96" t="s">
        <v>148</v>
      </c>
      <c r="I23" s="93">
        <v>2697.0320093133046</v>
      </c>
      <c r="J23" s="95">
        <v>1529</v>
      </c>
      <c r="K23" s="83"/>
      <c r="L23" s="93">
        <v>41.237619422512033</v>
      </c>
      <c r="M23" s="94">
        <v>2.3170039832170257E-6</v>
      </c>
      <c r="N23" s="94">
        <v>1.9901384256478485E-2</v>
      </c>
      <c r="O23" s="94">
        <v>1.5786324064227999E-3</v>
      </c>
    </row>
    <row r="24" spans="2:15">
      <c r="B24" s="86" t="s">
        <v>1172</v>
      </c>
      <c r="C24" s="83" t="s">
        <v>1173</v>
      </c>
      <c r="D24" s="96" t="s">
        <v>135</v>
      </c>
      <c r="E24" s="96" t="s">
        <v>328</v>
      </c>
      <c r="F24" s="83" t="s">
        <v>1174</v>
      </c>
      <c r="G24" s="96" t="s">
        <v>142</v>
      </c>
      <c r="H24" s="96" t="s">
        <v>148</v>
      </c>
      <c r="I24" s="93">
        <v>4518.601406493538</v>
      </c>
      <c r="J24" s="95">
        <v>812</v>
      </c>
      <c r="K24" s="83"/>
      <c r="L24" s="93">
        <v>36.691043422949825</v>
      </c>
      <c r="M24" s="94">
        <v>3.8495014938380404E-6</v>
      </c>
      <c r="N24" s="94">
        <v>1.7707194647919883E-2</v>
      </c>
      <c r="O24" s="94">
        <v>1.4045832660581445E-3</v>
      </c>
    </row>
    <row r="25" spans="2:15">
      <c r="B25" s="86" t="s">
        <v>1175</v>
      </c>
      <c r="C25" s="83" t="s">
        <v>1176</v>
      </c>
      <c r="D25" s="96" t="s">
        <v>135</v>
      </c>
      <c r="E25" s="96" t="s">
        <v>328</v>
      </c>
      <c r="F25" s="83" t="s">
        <v>600</v>
      </c>
      <c r="G25" s="96" t="s">
        <v>456</v>
      </c>
      <c r="H25" s="96" t="s">
        <v>148</v>
      </c>
      <c r="I25" s="93">
        <v>646.48049564569908</v>
      </c>
      <c r="J25" s="95">
        <v>2205</v>
      </c>
      <c r="K25" s="83"/>
      <c r="L25" s="93">
        <v>14.254894929270334</v>
      </c>
      <c r="M25" s="94">
        <v>2.5241326194757661E-6</v>
      </c>
      <c r="N25" s="94">
        <v>6.8794500142330042E-3</v>
      </c>
      <c r="O25" s="94">
        <v>5.4569685157949369E-4</v>
      </c>
    </row>
    <row r="26" spans="2:15">
      <c r="B26" s="86" t="s">
        <v>1177</v>
      </c>
      <c r="C26" s="83" t="s">
        <v>1178</v>
      </c>
      <c r="D26" s="96" t="s">
        <v>135</v>
      </c>
      <c r="E26" s="96" t="s">
        <v>328</v>
      </c>
      <c r="F26" s="83" t="s">
        <v>455</v>
      </c>
      <c r="G26" s="96" t="s">
        <v>456</v>
      </c>
      <c r="H26" s="96" t="s">
        <v>148</v>
      </c>
      <c r="I26" s="93">
        <v>567.43580214439305</v>
      </c>
      <c r="J26" s="95">
        <v>3021</v>
      </c>
      <c r="K26" s="83"/>
      <c r="L26" s="93">
        <v>17.142235582784117</v>
      </c>
      <c r="M26" s="94">
        <v>2.6468842703208916E-6</v>
      </c>
      <c r="N26" s="94">
        <v>8.2728882541125929E-3</v>
      </c>
      <c r="O26" s="94">
        <v>6.5622819620727202E-4</v>
      </c>
    </row>
    <row r="27" spans="2:15">
      <c r="B27" s="86" t="s">
        <v>1179</v>
      </c>
      <c r="C27" s="83" t="s">
        <v>1180</v>
      </c>
      <c r="D27" s="96" t="s">
        <v>135</v>
      </c>
      <c r="E27" s="96" t="s">
        <v>328</v>
      </c>
      <c r="F27" s="83" t="s">
        <v>1181</v>
      </c>
      <c r="G27" s="96" t="s">
        <v>1182</v>
      </c>
      <c r="H27" s="96" t="s">
        <v>148</v>
      </c>
      <c r="I27" s="93">
        <v>114.67903421247001</v>
      </c>
      <c r="J27" s="95">
        <v>6849</v>
      </c>
      <c r="K27" s="83"/>
      <c r="L27" s="93">
        <v>7.8543670465212312</v>
      </c>
      <c r="M27" s="94">
        <v>1.0774912448868181E-6</v>
      </c>
      <c r="N27" s="94">
        <v>3.7905383209125868E-3</v>
      </c>
      <c r="O27" s="94">
        <v>3.0067590043301393E-4</v>
      </c>
    </row>
    <row r="28" spans="2:15">
      <c r="B28" s="86" t="s">
        <v>1183</v>
      </c>
      <c r="C28" s="83" t="s">
        <v>1184</v>
      </c>
      <c r="D28" s="96" t="s">
        <v>135</v>
      </c>
      <c r="E28" s="96" t="s">
        <v>328</v>
      </c>
      <c r="F28" s="83" t="s">
        <v>1185</v>
      </c>
      <c r="G28" s="96" t="s">
        <v>1186</v>
      </c>
      <c r="H28" s="96" t="s">
        <v>148</v>
      </c>
      <c r="I28" s="93">
        <v>266.41535063847601</v>
      </c>
      <c r="J28" s="95">
        <v>2392</v>
      </c>
      <c r="K28" s="83"/>
      <c r="L28" s="93">
        <v>6.372655187270464</v>
      </c>
      <c r="M28" s="94">
        <v>2.4372477492241382E-7</v>
      </c>
      <c r="N28" s="94">
        <v>3.0754602567255739E-3</v>
      </c>
      <c r="O28" s="94">
        <v>2.4395394628652135E-4</v>
      </c>
    </row>
    <row r="29" spans="2:15">
      <c r="B29" s="86" t="s">
        <v>1187</v>
      </c>
      <c r="C29" s="83" t="s">
        <v>1188</v>
      </c>
      <c r="D29" s="96" t="s">
        <v>135</v>
      </c>
      <c r="E29" s="96" t="s">
        <v>328</v>
      </c>
      <c r="F29" s="83" t="s">
        <v>757</v>
      </c>
      <c r="G29" s="96" t="s">
        <v>509</v>
      </c>
      <c r="H29" s="96" t="s">
        <v>148</v>
      </c>
      <c r="I29" s="93">
        <v>3588.8595642786122</v>
      </c>
      <c r="J29" s="95">
        <v>1726</v>
      </c>
      <c r="K29" s="83"/>
      <c r="L29" s="93">
        <v>61.943716079448919</v>
      </c>
      <c r="M29" s="94">
        <v>2.8030275699660166E-6</v>
      </c>
      <c r="N29" s="94">
        <v>2.9894201295682425E-2</v>
      </c>
      <c r="O29" s="94">
        <v>2.3712900731580194E-3</v>
      </c>
    </row>
    <row r="30" spans="2:15">
      <c r="B30" s="86" t="s">
        <v>1189</v>
      </c>
      <c r="C30" s="83" t="s">
        <v>1190</v>
      </c>
      <c r="D30" s="96" t="s">
        <v>135</v>
      </c>
      <c r="E30" s="96" t="s">
        <v>328</v>
      </c>
      <c r="F30" s="83" t="s">
        <v>342</v>
      </c>
      <c r="G30" s="96" t="s">
        <v>336</v>
      </c>
      <c r="H30" s="96" t="s">
        <v>148</v>
      </c>
      <c r="I30" s="93">
        <v>4707.569591288122</v>
      </c>
      <c r="J30" s="95">
        <v>2474</v>
      </c>
      <c r="K30" s="83"/>
      <c r="L30" s="93">
        <v>116.46527168847042</v>
      </c>
      <c r="M30" s="94">
        <v>3.1919804766104622E-6</v>
      </c>
      <c r="N30" s="94">
        <v>5.6206448307782125E-2</v>
      </c>
      <c r="O30" s="94">
        <v>4.4584497040555757E-3</v>
      </c>
    </row>
    <row r="31" spans="2:15">
      <c r="B31" s="86" t="s">
        <v>1191</v>
      </c>
      <c r="C31" s="83" t="s">
        <v>1192</v>
      </c>
      <c r="D31" s="96" t="s">
        <v>135</v>
      </c>
      <c r="E31" s="96" t="s">
        <v>328</v>
      </c>
      <c r="F31" s="83" t="s">
        <v>347</v>
      </c>
      <c r="G31" s="96" t="s">
        <v>336</v>
      </c>
      <c r="H31" s="96" t="s">
        <v>148</v>
      </c>
      <c r="I31" s="93">
        <v>765.79131131058398</v>
      </c>
      <c r="J31" s="95">
        <v>8640</v>
      </c>
      <c r="K31" s="83"/>
      <c r="L31" s="93">
        <v>66.16436929723146</v>
      </c>
      <c r="M31" s="94">
        <v>3.2664447098868499E-6</v>
      </c>
      <c r="N31" s="94">
        <v>3.1931099707295824E-2</v>
      </c>
      <c r="O31" s="94">
        <v>2.5328624441913208E-3</v>
      </c>
    </row>
    <row r="32" spans="2:15">
      <c r="B32" s="86" t="s">
        <v>1193</v>
      </c>
      <c r="C32" s="83" t="s">
        <v>1194</v>
      </c>
      <c r="D32" s="96" t="s">
        <v>135</v>
      </c>
      <c r="E32" s="96" t="s">
        <v>328</v>
      </c>
      <c r="F32" s="83" t="s">
        <v>485</v>
      </c>
      <c r="G32" s="96" t="s">
        <v>389</v>
      </c>
      <c r="H32" s="96" t="s">
        <v>148</v>
      </c>
      <c r="I32" s="93">
        <v>153.04576532560901</v>
      </c>
      <c r="J32" s="95">
        <v>22450</v>
      </c>
      <c r="K32" s="83"/>
      <c r="L32" s="93">
        <v>34.358774315950498</v>
      </c>
      <c r="M32" s="94">
        <v>3.4032969136526217E-6</v>
      </c>
      <c r="N32" s="94">
        <v>1.6581635405220996E-2</v>
      </c>
      <c r="O32" s="94">
        <v>1.3153008185171021E-3</v>
      </c>
    </row>
    <row r="33" spans="2:15">
      <c r="B33" s="86" t="s">
        <v>1195</v>
      </c>
      <c r="C33" s="83" t="s">
        <v>1196</v>
      </c>
      <c r="D33" s="96" t="s">
        <v>135</v>
      </c>
      <c r="E33" s="96" t="s">
        <v>328</v>
      </c>
      <c r="F33" s="83" t="s">
        <v>1197</v>
      </c>
      <c r="G33" s="96" t="s">
        <v>173</v>
      </c>
      <c r="H33" s="96" t="s">
        <v>148</v>
      </c>
      <c r="I33" s="93">
        <v>21.011723970133001</v>
      </c>
      <c r="J33" s="95">
        <v>51100</v>
      </c>
      <c r="K33" s="83"/>
      <c r="L33" s="93">
        <v>10.736990948726472</v>
      </c>
      <c r="M33" s="94">
        <v>3.3816915739172619E-7</v>
      </c>
      <c r="N33" s="94">
        <v>5.1817002441291848E-3</v>
      </c>
      <c r="O33" s="94">
        <v>4.1102668137712247E-4</v>
      </c>
    </row>
    <row r="34" spans="2:15">
      <c r="B34" s="86" t="s">
        <v>1198</v>
      </c>
      <c r="C34" s="83" t="s">
        <v>1199</v>
      </c>
      <c r="D34" s="96" t="s">
        <v>135</v>
      </c>
      <c r="E34" s="96" t="s">
        <v>328</v>
      </c>
      <c r="F34" s="83" t="s">
        <v>367</v>
      </c>
      <c r="G34" s="96" t="s">
        <v>336</v>
      </c>
      <c r="H34" s="96" t="s">
        <v>148</v>
      </c>
      <c r="I34" s="93">
        <v>4287.2452065905936</v>
      </c>
      <c r="J34" s="95">
        <v>2740</v>
      </c>
      <c r="K34" s="83"/>
      <c r="L34" s="93">
        <v>117.47051866058311</v>
      </c>
      <c r="M34" s="94">
        <v>3.2110151651621235E-6</v>
      </c>
      <c r="N34" s="94">
        <v>5.6691583156612768E-2</v>
      </c>
      <c r="O34" s="94">
        <v>4.4969319314212318E-3</v>
      </c>
    </row>
    <row r="35" spans="2:15">
      <c r="B35" s="86" t="s">
        <v>1200</v>
      </c>
      <c r="C35" s="83" t="s">
        <v>1201</v>
      </c>
      <c r="D35" s="96" t="s">
        <v>135</v>
      </c>
      <c r="E35" s="96" t="s">
        <v>328</v>
      </c>
      <c r="F35" s="83" t="s">
        <v>595</v>
      </c>
      <c r="G35" s="96" t="s">
        <v>460</v>
      </c>
      <c r="H35" s="96" t="s">
        <v>148</v>
      </c>
      <c r="I35" s="93">
        <v>64.731953298155005</v>
      </c>
      <c r="J35" s="95">
        <v>50800</v>
      </c>
      <c r="K35" s="83"/>
      <c r="L35" s="93">
        <v>32.883832275517328</v>
      </c>
      <c r="M35" s="94">
        <v>6.3593327488145264E-6</v>
      </c>
      <c r="N35" s="94">
        <v>1.5869824473509681E-2</v>
      </c>
      <c r="O35" s="94">
        <v>1.2588380222832323E-3</v>
      </c>
    </row>
    <row r="36" spans="2:15">
      <c r="B36" s="86" t="s">
        <v>1202</v>
      </c>
      <c r="C36" s="83" t="s">
        <v>1203</v>
      </c>
      <c r="D36" s="96" t="s">
        <v>135</v>
      </c>
      <c r="E36" s="96" t="s">
        <v>328</v>
      </c>
      <c r="F36" s="83" t="s">
        <v>1204</v>
      </c>
      <c r="G36" s="96" t="s">
        <v>1186</v>
      </c>
      <c r="H36" s="96" t="s">
        <v>148</v>
      </c>
      <c r="I36" s="93">
        <v>68.517032329837008</v>
      </c>
      <c r="J36" s="95">
        <v>19060</v>
      </c>
      <c r="K36" s="83"/>
      <c r="L36" s="93">
        <v>13.059346362077717</v>
      </c>
      <c r="M36" s="94">
        <v>5.0408188517367035E-7</v>
      </c>
      <c r="N36" s="94">
        <v>6.3024751120398462E-3</v>
      </c>
      <c r="O36" s="94">
        <v>4.9992961918216721E-4</v>
      </c>
    </row>
    <row r="37" spans="2:15">
      <c r="B37" s="86" t="s">
        <v>1205</v>
      </c>
      <c r="C37" s="83" t="s">
        <v>1206</v>
      </c>
      <c r="D37" s="96" t="s">
        <v>135</v>
      </c>
      <c r="E37" s="96" t="s">
        <v>328</v>
      </c>
      <c r="F37" s="83" t="s">
        <v>1207</v>
      </c>
      <c r="G37" s="96" t="s">
        <v>1208</v>
      </c>
      <c r="H37" s="96" t="s">
        <v>148</v>
      </c>
      <c r="I37" s="93">
        <v>212.24641099999999</v>
      </c>
      <c r="J37" s="95">
        <v>52630</v>
      </c>
      <c r="K37" s="83"/>
      <c r="L37" s="93">
        <v>111.7052861093</v>
      </c>
      <c r="M37" s="94">
        <v>1.4696672921657964E-5</v>
      </c>
      <c r="N37" s="94">
        <v>5.3909266671379213E-2</v>
      </c>
      <c r="O37" s="94">
        <v>4.2762309534435678E-3</v>
      </c>
    </row>
    <row r="38" spans="2:15">
      <c r="B38" s="86" t="s">
        <v>1209</v>
      </c>
      <c r="C38" s="83" t="s">
        <v>1210</v>
      </c>
      <c r="D38" s="96" t="s">
        <v>135</v>
      </c>
      <c r="E38" s="96" t="s">
        <v>328</v>
      </c>
      <c r="F38" s="83" t="s">
        <v>405</v>
      </c>
      <c r="G38" s="96" t="s">
        <v>389</v>
      </c>
      <c r="H38" s="96" t="s">
        <v>148</v>
      </c>
      <c r="I38" s="93">
        <v>308.72702148313999</v>
      </c>
      <c r="J38" s="95">
        <v>27300</v>
      </c>
      <c r="K38" s="83"/>
      <c r="L38" s="93">
        <v>84.282476864899436</v>
      </c>
      <c r="M38" s="94">
        <v>2.5457243777014723E-6</v>
      </c>
      <c r="N38" s="94">
        <v>4.0674946363670209E-2</v>
      </c>
      <c r="O38" s="94">
        <v>3.2264483531238043E-3</v>
      </c>
    </row>
    <row r="39" spans="2:15">
      <c r="B39" s="86" t="s">
        <v>1211</v>
      </c>
      <c r="C39" s="83" t="s">
        <v>1212</v>
      </c>
      <c r="D39" s="96" t="s">
        <v>135</v>
      </c>
      <c r="E39" s="96" t="s">
        <v>328</v>
      </c>
      <c r="F39" s="83" t="s">
        <v>505</v>
      </c>
      <c r="G39" s="96" t="s">
        <v>143</v>
      </c>
      <c r="H39" s="96" t="s">
        <v>148</v>
      </c>
      <c r="I39" s="93">
        <v>980.34401673490095</v>
      </c>
      <c r="J39" s="95">
        <v>2534</v>
      </c>
      <c r="K39" s="83"/>
      <c r="L39" s="93">
        <v>24.841917384033323</v>
      </c>
      <c r="M39" s="94">
        <v>4.1163871761275625E-6</v>
      </c>
      <c r="N39" s="94">
        <v>1.1988775066328108E-2</v>
      </c>
      <c r="O39" s="94">
        <v>9.5098253413494467E-4</v>
      </c>
    </row>
    <row r="40" spans="2:15">
      <c r="B40" s="86" t="s">
        <v>1213</v>
      </c>
      <c r="C40" s="83" t="s">
        <v>1214</v>
      </c>
      <c r="D40" s="96" t="s">
        <v>135</v>
      </c>
      <c r="E40" s="96" t="s">
        <v>328</v>
      </c>
      <c r="F40" s="83" t="s">
        <v>735</v>
      </c>
      <c r="G40" s="96" t="s">
        <v>736</v>
      </c>
      <c r="H40" s="96" t="s">
        <v>148</v>
      </c>
      <c r="I40" s="93">
        <v>362.76693162855599</v>
      </c>
      <c r="J40" s="95">
        <v>10890</v>
      </c>
      <c r="K40" s="83"/>
      <c r="L40" s="93">
        <v>39.505318854355195</v>
      </c>
      <c r="M40" s="94">
        <v>3.1334441709888054E-6</v>
      </c>
      <c r="N40" s="94">
        <v>1.9065371418264431E-2</v>
      </c>
      <c r="O40" s="94">
        <v>1.5123175741688282E-3</v>
      </c>
    </row>
    <row r="41" spans="2:15">
      <c r="B41" s="86" t="s">
        <v>1215</v>
      </c>
      <c r="C41" s="83" t="s">
        <v>1216</v>
      </c>
      <c r="D41" s="96" t="s">
        <v>135</v>
      </c>
      <c r="E41" s="96" t="s">
        <v>328</v>
      </c>
      <c r="F41" s="83" t="s">
        <v>869</v>
      </c>
      <c r="G41" s="96" t="s">
        <v>870</v>
      </c>
      <c r="H41" s="96" t="s">
        <v>148</v>
      </c>
      <c r="I41" s="93">
        <v>1287.490870734289</v>
      </c>
      <c r="J41" s="95">
        <v>1737</v>
      </c>
      <c r="K41" s="83"/>
      <c r="L41" s="93">
        <v>22.36371642465652</v>
      </c>
      <c r="M41" s="94">
        <v>3.625141000286826E-6</v>
      </c>
      <c r="N41" s="94">
        <v>1.0792788725506326E-2</v>
      </c>
      <c r="O41" s="94">
        <v>8.561136159266205E-4</v>
      </c>
    </row>
    <row r="42" spans="2:15">
      <c r="B42" s="82"/>
      <c r="C42" s="83"/>
      <c r="D42" s="83"/>
      <c r="E42" s="83"/>
      <c r="F42" s="83"/>
      <c r="G42" s="83"/>
      <c r="H42" s="83"/>
      <c r="I42" s="93"/>
      <c r="J42" s="95"/>
      <c r="K42" s="83"/>
      <c r="L42" s="83"/>
      <c r="M42" s="83"/>
      <c r="N42" s="94"/>
      <c r="O42" s="83">
        <v>0</v>
      </c>
    </row>
    <row r="43" spans="2:15">
      <c r="B43" s="99" t="s">
        <v>1217</v>
      </c>
      <c r="C43" s="81"/>
      <c r="D43" s="81"/>
      <c r="E43" s="81"/>
      <c r="F43" s="81"/>
      <c r="G43" s="81"/>
      <c r="H43" s="81"/>
      <c r="I43" s="90"/>
      <c r="J43" s="92"/>
      <c r="K43" s="90">
        <v>0.21394880566289104</v>
      </c>
      <c r="L43" s="90">
        <v>386.49106781575762</v>
      </c>
      <c r="M43" s="81"/>
      <c r="N43" s="91">
        <v>0.18652161206228837</v>
      </c>
      <c r="O43" s="91">
        <v>1.4795406063470101E-2</v>
      </c>
    </row>
    <row r="44" spans="2:15">
      <c r="B44" s="86" t="s">
        <v>1218</v>
      </c>
      <c r="C44" s="83" t="s">
        <v>1219</v>
      </c>
      <c r="D44" s="96" t="s">
        <v>135</v>
      </c>
      <c r="E44" s="96" t="s">
        <v>328</v>
      </c>
      <c r="F44" s="83" t="s">
        <v>1220</v>
      </c>
      <c r="G44" s="96" t="s">
        <v>1221</v>
      </c>
      <c r="H44" s="96" t="s">
        <v>148</v>
      </c>
      <c r="I44" s="93">
        <v>1700.8731125064512</v>
      </c>
      <c r="J44" s="95">
        <v>319.8</v>
      </c>
      <c r="K44" s="83"/>
      <c r="L44" s="93">
        <v>5.4393922139362001</v>
      </c>
      <c r="M44" s="94">
        <v>5.7296919960632265E-6</v>
      </c>
      <c r="N44" s="94">
        <v>2.6250650761897761E-3</v>
      </c>
      <c r="O44" s="94">
        <v>2.0822736473182356E-4</v>
      </c>
    </row>
    <row r="45" spans="2:15">
      <c r="B45" s="86" t="s">
        <v>1222</v>
      </c>
      <c r="C45" s="83" t="s">
        <v>1223</v>
      </c>
      <c r="D45" s="96" t="s">
        <v>135</v>
      </c>
      <c r="E45" s="96" t="s">
        <v>328</v>
      </c>
      <c r="F45" s="83" t="s">
        <v>894</v>
      </c>
      <c r="G45" s="96" t="s">
        <v>460</v>
      </c>
      <c r="H45" s="96" t="s">
        <v>148</v>
      </c>
      <c r="I45" s="93">
        <v>804.76595297668712</v>
      </c>
      <c r="J45" s="95">
        <v>2688</v>
      </c>
      <c r="K45" s="83"/>
      <c r="L45" s="93">
        <v>21.632108816013933</v>
      </c>
      <c r="M45" s="94">
        <v>5.626532652505409E-6</v>
      </c>
      <c r="N45" s="94">
        <v>1.0439712957592067E-2</v>
      </c>
      <c r="O45" s="94">
        <v>8.2810667721477569E-4</v>
      </c>
    </row>
    <row r="46" spans="2:15">
      <c r="B46" s="86" t="s">
        <v>1224</v>
      </c>
      <c r="C46" s="83" t="s">
        <v>1225</v>
      </c>
      <c r="D46" s="96" t="s">
        <v>135</v>
      </c>
      <c r="E46" s="96" t="s">
        <v>328</v>
      </c>
      <c r="F46" s="83" t="s">
        <v>649</v>
      </c>
      <c r="G46" s="96" t="s">
        <v>650</v>
      </c>
      <c r="H46" s="96" t="s">
        <v>148</v>
      </c>
      <c r="I46" s="93">
        <v>730.85603946863307</v>
      </c>
      <c r="J46" s="95">
        <v>634.6</v>
      </c>
      <c r="K46" s="83"/>
      <c r="L46" s="93">
        <v>4.6380124265531952</v>
      </c>
      <c r="M46" s="94">
        <v>3.4680407393912464E-6</v>
      </c>
      <c r="N46" s="94">
        <v>2.2383170701839369E-3</v>
      </c>
      <c r="O46" s="94">
        <v>1.7754945170165475E-4</v>
      </c>
    </row>
    <row r="47" spans="2:15">
      <c r="B47" s="86" t="s">
        <v>1226</v>
      </c>
      <c r="C47" s="83" t="s">
        <v>1227</v>
      </c>
      <c r="D47" s="96" t="s">
        <v>135</v>
      </c>
      <c r="E47" s="96" t="s">
        <v>328</v>
      </c>
      <c r="F47" s="83" t="s">
        <v>879</v>
      </c>
      <c r="G47" s="96" t="s">
        <v>456</v>
      </c>
      <c r="H47" s="96" t="s">
        <v>148</v>
      </c>
      <c r="I47" s="93">
        <v>48.08541057062601</v>
      </c>
      <c r="J47" s="95">
        <v>13390</v>
      </c>
      <c r="K47" s="83"/>
      <c r="L47" s="93">
        <v>6.438636475410048</v>
      </c>
      <c r="M47" s="94">
        <v>3.2767083914314184E-6</v>
      </c>
      <c r="N47" s="94">
        <v>3.1073030009817187E-3</v>
      </c>
      <c r="O47" s="94">
        <v>2.4647980013388978E-4</v>
      </c>
    </row>
    <row r="48" spans="2:15">
      <c r="B48" s="86" t="s">
        <v>1228</v>
      </c>
      <c r="C48" s="83" t="s">
        <v>1229</v>
      </c>
      <c r="D48" s="96" t="s">
        <v>135</v>
      </c>
      <c r="E48" s="96" t="s">
        <v>328</v>
      </c>
      <c r="F48" s="83" t="s">
        <v>1230</v>
      </c>
      <c r="G48" s="96" t="s">
        <v>870</v>
      </c>
      <c r="H48" s="96" t="s">
        <v>148</v>
      </c>
      <c r="I48" s="93">
        <v>691.91490802192197</v>
      </c>
      <c r="J48" s="95">
        <v>1385</v>
      </c>
      <c r="K48" s="83"/>
      <c r="L48" s="93">
        <v>9.5830214761028039</v>
      </c>
      <c r="M48" s="94">
        <v>6.3586435531132605E-6</v>
      </c>
      <c r="N48" s="94">
        <v>4.6247915230017882E-3</v>
      </c>
      <c r="O48" s="94">
        <v>3.6685115352131541E-4</v>
      </c>
    </row>
    <row r="49" spans="2:15">
      <c r="B49" s="86" t="s">
        <v>1231</v>
      </c>
      <c r="C49" s="83" t="s">
        <v>1232</v>
      </c>
      <c r="D49" s="96" t="s">
        <v>135</v>
      </c>
      <c r="E49" s="96" t="s">
        <v>328</v>
      </c>
      <c r="F49" s="83" t="s">
        <v>1233</v>
      </c>
      <c r="G49" s="96" t="s">
        <v>173</v>
      </c>
      <c r="H49" s="96" t="s">
        <v>148</v>
      </c>
      <c r="I49" s="93">
        <v>9.9612339032959998</v>
      </c>
      <c r="J49" s="95">
        <v>2841</v>
      </c>
      <c r="K49" s="83"/>
      <c r="L49" s="93">
        <v>0.28299865519348799</v>
      </c>
      <c r="M49" s="94">
        <v>2.9032224030638378E-7</v>
      </c>
      <c r="N49" s="94">
        <v>1.365758998686928E-4</v>
      </c>
      <c r="O49" s="94">
        <v>1.0833575126759774E-5</v>
      </c>
    </row>
    <row r="50" spans="2:15">
      <c r="B50" s="86" t="s">
        <v>1234</v>
      </c>
      <c r="C50" s="83" t="s">
        <v>1235</v>
      </c>
      <c r="D50" s="96" t="s">
        <v>135</v>
      </c>
      <c r="E50" s="96" t="s">
        <v>328</v>
      </c>
      <c r="F50" s="83" t="s">
        <v>829</v>
      </c>
      <c r="G50" s="96" t="s">
        <v>680</v>
      </c>
      <c r="H50" s="96" t="s">
        <v>148</v>
      </c>
      <c r="I50" s="93">
        <v>22.848292412035999</v>
      </c>
      <c r="J50" s="95">
        <v>110900</v>
      </c>
      <c r="K50" s="93">
        <v>0.21394880566289104</v>
      </c>
      <c r="L50" s="93">
        <v>25.552705090576566</v>
      </c>
      <c r="M50" s="94">
        <v>6.2652113870393935E-6</v>
      </c>
      <c r="N50" s="94">
        <v>1.2331803094395506E-2</v>
      </c>
      <c r="O50" s="94">
        <v>9.7819245855224881E-4</v>
      </c>
    </row>
    <row r="51" spans="2:15">
      <c r="B51" s="86" t="s">
        <v>1236</v>
      </c>
      <c r="C51" s="83" t="s">
        <v>1237</v>
      </c>
      <c r="D51" s="96" t="s">
        <v>135</v>
      </c>
      <c r="E51" s="96" t="s">
        <v>328</v>
      </c>
      <c r="F51" s="83" t="s">
        <v>1238</v>
      </c>
      <c r="G51" s="96" t="s">
        <v>171</v>
      </c>
      <c r="H51" s="96" t="s">
        <v>148</v>
      </c>
      <c r="I51" s="93">
        <v>2731.313380802188</v>
      </c>
      <c r="J51" s="95">
        <v>376.4</v>
      </c>
      <c r="K51" s="83"/>
      <c r="L51" s="93">
        <v>10.280663565198573</v>
      </c>
      <c r="M51" s="94">
        <v>4.0908768430989835E-6</v>
      </c>
      <c r="N51" s="94">
        <v>4.9614754413030435E-3</v>
      </c>
      <c r="O51" s="94">
        <v>3.9355784574443298E-4</v>
      </c>
    </row>
    <row r="52" spans="2:15">
      <c r="B52" s="86" t="s">
        <v>1239</v>
      </c>
      <c r="C52" s="83" t="s">
        <v>1240</v>
      </c>
      <c r="D52" s="96" t="s">
        <v>135</v>
      </c>
      <c r="E52" s="96" t="s">
        <v>328</v>
      </c>
      <c r="F52" s="83" t="s">
        <v>1241</v>
      </c>
      <c r="G52" s="96" t="s">
        <v>171</v>
      </c>
      <c r="H52" s="96" t="s">
        <v>148</v>
      </c>
      <c r="I52" s="93">
        <v>1494.9395003377251</v>
      </c>
      <c r="J52" s="95">
        <v>842</v>
      </c>
      <c r="K52" s="83"/>
      <c r="L52" s="93">
        <v>12.587390592549161</v>
      </c>
      <c r="M52" s="94">
        <v>3.5353064469887442E-6</v>
      </c>
      <c r="N52" s="94">
        <v>6.0747080087738825E-3</v>
      </c>
      <c r="O52" s="94">
        <v>4.8186250758335214E-4</v>
      </c>
    </row>
    <row r="53" spans="2:15">
      <c r="B53" s="86" t="s">
        <v>1242</v>
      </c>
      <c r="C53" s="83" t="s">
        <v>1243</v>
      </c>
      <c r="D53" s="96" t="s">
        <v>135</v>
      </c>
      <c r="E53" s="96" t="s">
        <v>328</v>
      </c>
      <c r="F53" s="83" t="s">
        <v>1244</v>
      </c>
      <c r="G53" s="96" t="s">
        <v>1245</v>
      </c>
      <c r="H53" s="96" t="s">
        <v>148</v>
      </c>
      <c r="I53" s="93">
        <v>22.148306629735004</v>
      </c>
      <c r="J53" s="95">
        <v>17540</v>
      </c>
      <c r="K53" s="83"/>
      <c r="L53" s="93">
        <v>3.8848129825887723</v>
      </c>
      <c r="M53" s="94">
        <v>4.3793877068277011E-6</v>
      </c>
      <c r="N53" s="94">
        <v>1.8748210254069466E-3</v>
      </c>
      <c r="O53" s="94">
        <v>1.4871594803697008E-4</v>
      </c>
    </row>
    <row r="54" spans="2:15">
      <c r="B54" s="86" t="s">
        <v>1246</v>
      </c>
      <c r="C54" s="83" t="s">
        <v>1247</v>
      </c>
      <c r="D54" s="96" t="s">
        <v>135</v>
      </c>
      <c r="E54" s="96" t="s">
        <v>328</v>
      </c>
      <c r="F54" s="83" t="s">
        <v>1248</v>
      </c>
      <c r="G54" s="96" t="s">
        <v>680</v>
      </c>
      <c r="H54" s="96" t="s">
        <v>148</v>
      </c>
      <c r="I54" s="93">
        <v>44.518187693720002</v>
      </c>
      <c r="J54" s="95">
        <v>10500</v>
      </c>
      <c r="K54" s="83"/>
      <c r="L54" s="93">
        <v>4.674409707847893</v>
      </c>
      <c r="M54" s="94">
        <v>1.225348665212061E-6</v>
      </c>
      <c r="N54" s="94">
        <v>2.2558824944514076E-3</v>
      </c>
      <c r="O54" s="94">
        <v>1.789427893521334E-4</v>
      </c>
    </row>
    <row r="55" spans="2:15">
      <c r="B55" s="86" t="s">
        <v>1249</v>
      </c>
      <c r="C55" s="83" t="s">
        <v>1250</v>
      </c>
      <c r="D55" s="96" t="s">
        <v>135</v>
      </c>
      <c r="E55" s="96" t="s">
        <v>328</v>
      </c>
      <c r="F55" s="83" t="s">
        <v>1251</v>
      </c>
      <c r="G55" s="96" t="s">
        <v>1252</v>
      </c>
      <c r="H55" s="96" t="s">
        <v>148</v>
      </c>
      <c r="I55" s="93">
        <v>115.30392804856902</v>
      </c>
      <c r="J55" s="95">
        <v>5213</v>
      </c>
      <c r="K55" s="83"/>
      <c r="L55" s="93">
        <v>6.0107937691764173</v>
      </c>
      <c r="M55" s="94">
        <v>4.6623750036217701E-6</v>
      </c>
      <c r="N55" s="94">
        <v>2.9008249787940729E-3</v>
      </c>
      <c r="O55" s="94">
        <v>2.3010139686109252E-4</v>
      </c>
    </row>
    <row r="56" spans="2:15">
      <c r="B56" s="86" t="s">
        <v>1253</v>
      </c>
      <c r="C56" s="83" t="s">
        <v>1254</v>
      </c>
      <c r="D56" s="96" t="s">
        <v>135</v>
      </c>
      <c r="E56" s="96" t="s">
        <v>328</v>
      </c>
      <c r="F56" s="83" t="s">
        <v>445</v>
      </c>
      <c r="G56" s="96" t="s">
        <v>389</v>
      </c>
      <c r="H56" s="96" t="s">
        <v>148</v>
      </c>
      <c r="I56" s="93">
        <v>22.202515599290006</v>
      </c>
      <c r="J56" s="95">
        <v>222300</v>
      </c>
      <c r="K56" s="83"/>
      <c r="L56" s="93">
        <v>49.356192177302333</v>
      </c>
      <c r="M56" s="94">
        <v>1.0390763376844798E-5</v>
      </c>
      <c r="N56" s="94">
        <v>2.3819428951344059E-2</v>
      </c>
      <c r="O56" s="94">
        <v>1.889422462301163E-3</v>
      </c>
    </row>
    <row r="57" spans="2:15">
      <c r="B57" s="86" t="s">
        <v>1255</v>
      </c>
      <c r="C57" s="83" t="s">
        <v>1256</v>
      </c>
      <c r="D57" s="96" t="s">
        <v>135</v>
      </c>
      <c r="E57" s="96" t="s">
        <v>328</v>
      </c>
      <c r="F57" s="83" t="s">
        <v>1257</v>
      </c>
      <c r="G57" s="96" t="s">
        <v>650</v>
      </c>
      <c r="H57" s="96" t="s">
        <v>148</v>
      </c>
      <c r="I57" s="93">
        <v>53.771748230044004</v>
      </c>
      <c r="J57" s="95">
        <v>9180</v>
      </c>
      <c r="K57" s="83"/>
      <c r="L57" s="93">
        <v>4.9362464875244036</v>
      </c>
      <c r="M57" s="94">
        <v>2.9981117154804756E-6</v>
      </c>
      <c r="N57" s="94">
        <v>2.3822456171969566E-3</v>
      </c>
      <c r="O57" s="94">
        <v>1.8896625897475372E-4</v>
      </c>
    </row>
    <row r="58" spans="2:15">
      <c r="B58" s="86" t="s">
        <v>1258</v>
      </c>
      <c r="C58" s="83" t="s">
        <v>1259</v>
      </c>
      <c r="D58" s="96" t="s">
        <v>135</v>
      </c>
      <c r="E58" s="96" t="s">
        <v>328</v>
      </c>
      <c r="F58" s="83" t="s">
        <v>1260</v>
      </c>
      <c r="G58" s="96" t="s">
        <v>144</v>
      </c>
      <c r="H58" s="96" t="s">
        <v>148</v>
      </c>
      <c r="I58" s="93">
        <v>43.630366222052999</v>
      </c>
      <c r="J58" s="95">
        <v>23670</v>
      </c>
      <c r="K58" s="83"/>
      <c r="L58" s="93">
        <v>10.327307684755063</v>
      </c>
      <c r="M58" s="94">
        <v>8.2529232509270509E-6</v>
      </c>
      <c r="N58" s="94">
        <v>4.9839860168308849E-3</v>
      </c>
      <c r="O58" s="94">
        <v>3.9534344636183274E-4</v>
      </c>
    </row>
    <row r="59" spans="2:15">
      <c r="B59" s="86" t="s">
        <v>1261</v>
      </c>
      <c r="C59" s="83" t="s">
        <v>1262</v>
      </c>
      <c r="D59" s="96" t="s">
        <v>135</v>
      </c>
      <c r="E59" s="96" t="s">
        <v>328</v>
      </c>
      <c r="F59" s="83" t="s">
        <v>1263</v>
      </c>
      <c r="G59" s="96" t="s">
        <v>870</v>
      </c>
      <c r="H59" s="96" t="s">
        <v>148</v>
      </c>
      <c r="I59" s="93">
        <v>85.918762662992989</v>
      </c>
      <c r="J59" s="95">
        <v>6204</v>
      </c>
      <c r="K59" s="83"/>
      <c r="L59" s="93">
        <v>5.3304000356078163</v>
      </c>
      <c r="M59" s="94">
        <v>6.1179067388155936E-6</v>
      </c>
      <c r="N59" s="94">
        <v>2.5724651625129054E-3</v>
      </c>
      <c r="O59" s="94">
        <v>2.040549952506243E-4</v>
      </c>
    </row>
    <row r="60" spans="2:15">
      <c r="B60" s="86" t="s">
        <v>1264</v>
      </c>
      <c r="C60" s="83" t="s">
        <v>1265</v>
      </c>
      <c r="D60" s="96" t="s">
        <v>135</v>
      </c>
      <c r="E60" s="96" t="s">
        <v>328</v>
      </c>
      <c r="F60" s="83" t="s">
        <v>1266</v>
      </c>
      <c r="G60" s="96" t="s">
        <v>1267</v>
      </c>
      <c r="H60" s="96" t="s">
        <v>148</v>
      </c>
      <c r="I60" s="93">
        <v>32.175703124070999</v>
      </c>
      <c r="J60" s="95">
        <v>24330</v>
      </c>
      <c r="K60" s="83"/>
      <c r="L60" s="93">
        <v>7.8283485700612143</v>
      </c>
      <c r="M60" s="94">
        <v>4.7363069071687938E-6</v>
      </c>
      <c r="N60" s="94">
        <v>3.7779817353227733E-3</v>
      </c>
      <c r="O60" s="94">
        <v>2.9967987761014679E-4</v>
      </c>
    </row>
    <row r="61" spans="2:15">
      <c r="B61" s="86" t="s">
        <v>1268</v>
      </c>
      <c r="C61" s="83" t="s">
        <v>1269</v>
      </c>
      <c r="D61" s="96" t="s">
        <v>135</v>
      </c>
      <c r="E61" s="96" t="s">
        <v>328</v>
      </c>
      <c r="F61" s="83" t="s">
        <v>1270</v>
      </c>
      <c r="G61" s="96" t="s">
        <v>1267</v>
      </c>
      <c r="H61" s="96" t="s">
        <v>148</v>
      </c>
      <c r="I61" s="93">
        <v>115.14318699964602</v>
      </c>
      <c r="J61" s="95">
        <v>14190</v>
      </c>
      <c r="K61" s="83"/>
      <c r="L61" s="93">
        <v>16.338818235254763</v>
      </c>
      <c r="M61" s="94">
        <v>5.1214180143959736E-6</v>
      </c>
      <c r="N61" s="94">
        <v>7.8851569161883239E-3</v>
      </c>
      <c r="O61" s="94">
        <v>6.2547228259117926E-4</v>
      </c>
    </row>
    <row r="62" spans="2:15">
      <c r="B62" s="86" t="s">
        <v>1271</v>
      </c>
      <c r="C62" s="83" t="s">
        <v>1272</v>
      </c>
      <c r="D62" s="96" t="s">
        <v>135</v>
      </c>
      <c r="E62" s="96" t="s">
        <v>328</v>
      </c>
      <c r="F62" s="83" t="s">
        <v>754</v>
      </c>
      <c r="G62" s="96" t="s">
        <v>145</v>
      </c>
      <c r="H62" s="96" t="s">
        <v>148</v>
      </c>
      <c r="I62" s="93">
        <v>611.74414964130006</v>
      </c>
      <c r="J62" s="95">
        <v>1327</v>
      </c>
      <c r="K62" s="83"/>
      <c r="L62" s="93">
        <v>8.1178448657400519</v>
      </c>
      <c r="M62" s="94">
        <v>3.0587207482065002E-6</v>
      </c>
      <c r="N62" s="94">
        <v>3.9176934136837815E-3</v>
      </c>
      <c r="O62" s="94">
        <v>3.1076219129114662E-4</v>
      </c>
    </row>
    <row r="63" spans="2:15">
      <c r="B63" s="86" t="s">
        <v>1273</v>
      </c>
      <c r="C63" s="83" t="s">
        <v>1274</v>
      </c>
      <c r="D63" s="96" t="s">
        <v>135</v>
      </c>
      <c r="E63" s="96" t="s">
        <v>328</v>
      </c>
      <c r="F63" s="83" t="s">
        <v>908</v>
      </c>
      <c r="G63" s="96" t="s">
        <v>142</v>
      </c>
      <c r="H63" s="96" t="s">
        <v>148</v>
      </c>
      <c r="I63" s="93">
        <v>57371.753620918003</v>
      </c>
      <c r="J63" s="95">
        <v>61</v>
      </c>
      <c r="K63" s="83"/>
      <c r="L63" s="93">
        <v>34.996769708591273</v>
      </c>
      <c r="M63" s="94">
        <v>1.1073674132416819E-5</v>
      </c>
      <c r="N63" s="94">
        <v>1.6889533669975716E-2</v>
      </c>
      <c r="O63" s="94">
        <v>1.3397241537162563E-3</v>
      </c>
    </row>
    <row r="64" spans="2:15">
      <c r="B64" s="86" t="s">
        <v>1275</v>
      </c>
      <c r="C64" s="83" t="s">
        <v>1276</v>
      </c>
      <c r="D64" s="96" t="s">
        <v>135</v>
      </c>
      <c r="E64" s="96" t="s">
        <v>328</v>
      </c>
      <c r="F64" s="83" t="s">
        <v>467</v>
      </c>
      <c r="G64" s="96" t="s">
        <v>389</v>
      </c>
      <c r="H64" s="96" t="s">
        <v>148</v>
      </c>
      <c r="I64" s="93">
        <v>9.853229418942</v>
      </c>
      <c r="J64" s="95">
        <v>71100</v>
      </c>
      <c r="K64" s="83"/>
      <c r="L64" s="93">
        <v>7.005646116891409</v>
      </c>
      <c r="M64" s="94">
        <v>1.8233565966003046E-6</v>
      </c>
      <c r="N64" s="94">
        <v>3.3809433543840898E-3</v>
      </c>
      <c r="O64" s="94">
        <v>2.6818570380465322E-4</v>
      </c>
    </row>
    <row r="65" spans="2:15">
      <c r="B65" s="86" t="s">
        <v>1277</v>
      </c>
      <c r="C65" s="83" t="s">
        <v>1278</v>
      </c>
      <c r="D65" s="96" t="s">
        <v>135</v>
      </c>
      <c r="E65" s="96" t="s">
        <v>328</v>
      </c>
      <c r="F65" s="83" t="s">
        <v>1279</v>
      </c>
      <c r="G65" s="96" t="s">
        <v>456</v>
      </c>
      <c r="H65" s="96" t="s">
        <v>148</v>
      </c>
      <c r="I65" s="93">
        <v>171.14836249292603</v>
      </c>
      <c r="J65" s="95">
        <v>5260</v>
      </c>
      <c r="K65" s="83"/>
      <c r="L65" s="93">
        <v>9.0024038672740776</v>
      </c>
      <c r="M65" s="94">
        <v>3.0793783992200852E-6</v>
      </c>
      <c r="N65" s="94">
        <v>4.3445839285481142E-3</v>
      </c>
      <c r="O65" s="94">
        <v>3.4462431827057897E-4</v>
      </c>
    </row>
    <row r="66" spans="2:15">
      <c r="B66" s="86" t="s">
        <v>1280</v>
      </c>
      <c r="C66" s="83" t="s">
        <v>1281</v>
      </c>
      <c r="D66" s="96" t="s">
        <v>135</v>
      </c>
      <c r="E66" s="96" t="s">
        <v>328</v>
      </c>
      <c r="F66" s="83" t="s">
        <v>1282</v>
      </c>
      <c r="G66" s="96" t="s">
        <v>1267</v>
      </c>
      <c r="H66" s="96" t="s">
        <v>148</v>
      </c>
      <c r="I66" s="93">
        <v>353.709482906728</v>
      </c>
      <c r="J66" s="95">
        <v>5922</v>
      </c>
      <c r="K66" s="83"/>
      <c r="L66" s="93">
        <v>20.946675577736443</v>
      </c>
      <c r="M66" s="94">
        <v>5.6971319149738825E-6</v>
      </c>
      <c r="N66" s="94">
        <v>1.0108921063002829E-2</v>
      </c>
      <c r="O66" s="94">
        <v>8.018673564795573E-4</v>
      </c>
    </row>
    <row r="67" spans="2:15">
      <c r="B67" s="86" t="s">
        <v>1283</v>
      </c>
      <c r="C67" s="83" t="s">
        <v>1284</v>
      </c>
      <c r="D67" s="96" t="s">
        <v>135</v>
      </c>
      <c r="E67" s="96" t="s">
        <v>328</v>
      </c>
      <c r="F67" s="83" t="s">
        <v>1285</v>
      </c>
      <c r="G67" s="96" t="s">
        <v>1252</v>
      </c>
      <c r="H67" s="96" t="s">
        <v>148</v>
      </c>
      <c r="I67" s="93">
        <v>634.76982183998507</v>
      </c>
      <c r="J67" s="95">
        <v>2962</v>
      </c>
      <c r="K67" s="83"/>
      <c r="L67" s="93">
        <v>18.80188212285843</v>
      </c>
      <c r="M67" s="94">
        <v>5.895850002370667E-6</v>
      </c>
      <c r="N67" s="94">
        <v>9.0738380661166025E-3</v>
      </c>
      <c r="O67" s="94">
        <v>7.1976173301319438E-4</v>
      </c>
    </row>
    <row r="68" spans="2:15">
      <c r="B68" s="86" t="s">
        <v>1286</v>
      </c>
      <c r="C68" s="83" t="s">
        <v>1287</v>
      </c>
      <c r="D68" s="96" t="s">
        <v>135</v>
      </c>
      <c r="E68" s="96" t="s">
        <v>328</v>
      </c>
      <c r="F68" s="83" t="s">
        <v>583</v>
      </c>
      <c r="G68" s="96" t="s">
        <v>456</v>
      </c>
      <c r="H68" s="96" t="s">
        <v>148</v>
      </c>
      <c r="I68" s="93">
        <v>157.818880771175</v>
      </c>
      <c r="J68" s="95">
        <v>5255</v>
      </c>
      <c r="K68" s="83"/>
      <c r="L68" s="93">
        <v>8.2933821845251909</v>
      </c>
      <c r="M68" s="94">
        <v>2.4942953103671673E-6</v>
      </c>
      <c r="N68" s="94">
        <v>4.0024081882371332E-3</v>
      </c>
      <c r="O68" s="94">
        <v>3.1748199965669726E-4</v>
      </c>
    </row>
    <row r="69" spans="2:15">
      <c r="B69" s="86" t="s">
        <v>1288</v>
      </c>
      <c r="C69" s="83" t="s">
        <v>1289</v>
      </c>
      <c r="D69" s="96" t="s">
        <v>135</v>
      </c>
      <c r="E69" s="96" t="s">
        <v>328</v>
      </c>
      <c r="F69" s="83" t="s">
        <v>1290</v>
      </c>
      <c r="G69" s="96" t="s">
        <v>1182</v>
      </c>
      <c r="H69" s="96" t="s">
        <v>148</v>
      </c>
      <c r="I69" s="93">
        <v>16.571586490354999</v>
      </c>
      <c r="J69" s="95">
        <v>11240</v>
      </c>
      <c r="K69" s="83"/>
      <c r="L69" s="93">
        <v>1.8626463215240789</v>
      </c>
      <c r="M69" s="94">
        <v>5.9765447908543021E-7</v>
      </c>
      <c r="N69" s="94">
        <v>8.9891804371060259E-4</v>
      </c>
      <c r="O69" s="94">
        <v>7.1304645758889768E-5</v>
      </c>
    </row>
    <row r="70" spans="2:15">
      <c r="B70" s="86" t="s">
        <v>1291</v>
      </c>
      <c r="C70" s="83" t="s">
        <v>1292</v>
      </c>
      <c r="D70" s="96" t="s">
        <v>135</v>
      </c>
      <c r="E70" s="96" t="s">
        <v>328</v>
      </c>
      <c r="F70" s="83" t="s">
        <v>1293</v>
      </c>
      <c r="G70" s="96" t="s">
        <v>142</v>
      </c>
      <c r="H70" s="96" t="s">
        <v>148</v>
      </c>
      <c r="I70" s="93">
        <v>459.26228515076002</v>
      </c>
      <c r="J70" s="95">
        <v>1935</v>
      </c>
      <c r="K70" s="83"/>
      <c r="L70" s="93">
        <v>8.8867252178077631</v>
      </c>
      <c r="M70" s="94">
        <v>4.6778676333908823E-6</v>
      </c>
      <c r="N70" s="94">
        <v>4.2887571062063083E-3</v>
      </c>
      <c r="O70" s="94">
        <v>3.4019598153979628E-4</v>
      </c>
    </row>
    <row r="71" spans="2:15">
      <c r="B71" s="86" t="s">
        <v>1294</v>
      </c>
      <c r="C71" s="83" t="s">
        <v>1295</v>
      </c>
      <c r="D71" s="96" t="s">
        <v>135</v>
      </c>
      <c r="E71" s="96" t="s">
        <v>328</v>
      </c>
      <c r="F71" s="83" t="s">
        <v>677</v>
      </c>
      <c r="G71" s="96" t="s">
        <v>172</v>
      </c>
      <c r="H71" s="96" t="s">
        <v>148</v>
      </c>
      <c r="I71" s="93">
        <v>145.36257452224302</v>
      </c>
      <c r="J71" s="95">
        <v>977.5</v>
      </c>
      <c r="K71" s="83"/>
      <c r="L71" s="93">
        <v>1.420919166307459</v>
      </c>
      <c r="M71" s="94">
        <v>1.2510040151151158E-6</v>
      </c>
      <c r="N71" s="94">
        <v>6.857393497026749E-4</v>
      </c>
      <c r="O71" s="94">
        <v>5.4394726811404797E-5</v>
      </c>
    </row>
    <row r="72" spans="2:15">
      <c r="B72" s="86" t="s">
        <v>1296</v>
      </c>
      <c r="C72" s="83" t="s">
        <v>1297</v>
      </c>
      <c r="D72" s="96" t="s">
        <v>135</v>
      </c>
      <c r="E72" s="96" t="s">
        <v>328</v>
      </c>
      <c r="F72" s="83" t="s">
        <v>1298</v>
      </c>
      <c r="G72" s="96" t="s">
        <v>143</v>
      </c>
      <c r="H72" s="96" t="s">
        <v>148</v>
      </c>
      <c r="I72" s="93">
        <v>59.322236499058</v>
      </c>
      <c r="J72" s="95">
        <v>8115</v>
      </c>
      <c r="K72" s="83"/>
      <c r="L72" s="93">
        <v>4.8139994919026012</v>
      </c>
      <c r="M72" s="94">
        <v>5.4454684706280741E-6</v>
      </c>
      <c r="N72" s="94">
        <v>2.3232488936193248E-3</v>
      </c>
      <c r="O72" s="94">
        <v>1.8428647698008667E-4</v>
      </c>
    </row>
    <row r="73" spans="2:15">
      <c r="B73" s="86" t="s">
        <v>1299</v>
      </c>
      <c r="C73" s="83" t="s">
        <v>1300</v>
      </c>
      <c r="D73" s="96" t="s">
        <v>135</v>
      </c>
      <c r="E73" s="96" t="s">
        <v>328</v>
      </c>
      <c r="F73" s="83" t="s">
        <v>1301</v>
      </c>
      <c r="G73" s="96" t="s">
        <v>509</v>
      </c>
      <c r="H73" s="96" t="s">
        <v>148</v>
      </c>
      <c r="I73" s="93">
        <v>37.622687095487002</v>
      </c>
      <c r="J73" s="95">
        <v>15690</v>
      </c>
      <c r="K73" s="83"/>
      <c r="L73" s="93">
        <v>5.9029996052772029</v>
      </c>
      <c r="M73" s="94">
        <v>3.9403921672742494E-6</v>
      </c>
      <c r="N73" s="94">
        <v>2.8488032300509106E-3</v>
      </c>
      <c r="O73" s="94">
        <v>2.259748890088557E-4</v>
      </c>
    </row>
    <row r="74" spans="2:15">
      <c r="B74" s="86" t="s">
        <v>1302</v>
      </c>
      <c r="C74" s="83" t="s">
        <v>1303</v>
      </c>
      <c r="D74" s="96" t="s">
        <v>135</v>
      </c>
      <c r="E74" s="96" t="s">
        <v>328</v>
      </c>
      <c r="F74" s="83" t="s">
        <v>859</v>
      </c>
      <c r="G74" s="96" t="s">
        <v>172</v>
      </c>
      <c r="H74" s="96" t="s">
        <v>148</v>
      </c>
      <c r="I74" s="93">
        <v>355.52376136067704</v>
      </c>
      <c r="J74" s="95">
        <v>1695</v>
      </c>
      <c r="K74" s="83"/>
      <c r="L74" s="93">
        <v>6.0261277550627792</v>
      </c>
      <c r="M74" s="94">
        <v>2.1682458351066552E-6</v>
      </c>
      <c r="N74" s="94">
        <v>2.9082252009596937E-3</v>
      </c>
      <c r="O74" s="94">
        <v>2.3068840278866134E-4</v>
      </c>
    </row>
    <row r="75" spans="2:15">
      <c r="B75" s="86" t="s">
        <v>1304</v>
      </c>
      <c r="C75" s="83" t="s">
        <v>1305</v>
      </c>
      <c r="D75" s="96" t="s">
        <v>135</v>
      </c>
      <c r="E75" s="96" t="s">
        <v>328</v>
      </c>
      <c r="F75" s="83" t="s">
        <v>1306</v>
      </c>
      <c r="G75" s="96" t="s">
        <v>870</v>
      </c>
      <c r="H75" s="96" t="s">
        <v>148</v>
      </c>
      <c r="I75" s="93">
        <v>9.2258049308489998</v>
      </c>
      <c r="J75" s="95">
        <v>29320</v>
      </c>
      <c r="K75" s="83"/>
      <c r="L75" s="93">
        <v>2.7050060057064069</v>
      </c>
      <c r="M75" s="94">
        <v>3.9672861532718114E-6</v>
      </c>
      <c r="N75" s="94">
        <v>1.3054430563529829E-3</v>
      </c>
      <c r="O75" s="94">
        <v>1.0355132522138948E-4</v>
      </c>
    </row>
    <row r="76" spans="2:15">
      <c r="B76" s="86" t="s">
        <v>1307</v>
      </c>
      <c r="C76" s="83" t="s">
        <v>1308</v>
      </c>
      <c r="D76" s="96" t="s">
        <v>135</v>
      </c>
      <c r="E76" s="96" t="s">
        <v>328</v>
      </c>
      <c r="F76" s="83" t="s">
        <v>1309</v>
      </c>
      <c r="G76" s="96" t="s">
        <v>1310</v>
      </c>
      <c r="H76" s="96" t="s">
        <v>148</v>
      </c>
      <c r="I76" s="93">
        <v>85.340066760376999</v>
      </c>
      <c r="J76" s="95">
        <v>1790</v>
      </c>
      <c r="K76" s="83"/>
      <c r="L76" s="93">
        <v>1.5275871950120081</v>
      </c>
      <c r="M76" s="94">
        <v>2.1193272375623416E-6</v>
      </c>
      <c r="N76" s="94">
        <v>7.3721762262090814E-4</v>
      </c>
      <c r="O76" s="94">
        <v>5.8478124669970634E-5</v>
      </c>
    </row>
    <row r="77" spans="2:15">
      <c r="B77" s="86" t="s">
        <v>1311</v>
      </c>
      <c r="C77" s="83" t="s">
        <v>1312</v>
      </c>
      <c r="D77" s="96" t="s">
        <v>135</v>
      </c>
      <c r="E77" s="96" t="s">
        <v>328</v>
      </c>
      <c r="F77" s="83" t="s">
        <v>1313</v>
      </c>
      <c r="G77" s="96" t="s">
        <v>1182</v>
      </c>
      <c r="H77" s="96" t="s">
        <v>148</v>
      </c>
      <c r="I77" s="93">
        <v>8.4378503398800007</v>
      </c>
      <c r="J77" s="95">
        <v>3597</v>
      </c>
      <c r="K77" s="83"/>
      <c r="L77" s="93">
        <v>0.30350947672557205</v>
      </c>
      <c r="M77" s="94">
        <v>2.1955709567699297E-7</v>
      </c>
      <c r="N77" s="94">
        <v>1.4647447661590487E-4</v>
      </c>
      <c r="O77" s="94">
        <v>1.1618757394949251E-5</v>
      </c>
    </row>
    <row r="78" spans="2:15">
      <c r="B78" s="86" t="s">
        <v>1314</v>
      </c>
      <c r="C78" s="83" t="s">
        <v>1315</v>
      </c>
      <c r="D78" s="96" t="s">
        <v>135</v>
      </c>
      <c r="E78" s="96" t="s">
        <v>328</v>
      </c>
      <c r="F78" s="83" t="s">
        <v>1316</v>
      </c>
      <c r="G78" s="96" t="s">
        <v>736</v>
      </c>
      <c r="H78" s="96" t="s">
        <v>148</v>
      </c>
      <c r="I78" s="93">
        <v>60.786625425656013</v>
      </c>
      <c r="J78" s="95">
        <v>9451</v>
      </c>
      <c r="K78" s="83"/>
      <c r="L78" s="93">
        <v>5.7449439689727022</v>
      </c>
      <c r="M78" s="94">
        <v>4.8329525824105114E-6</v>
      </c>
      <c r="N78" s="94">
        <v>2.7725251617228218E-3</v>
      </c>
      <c r="O78" s="94">
        <v>2.1992430333048237E-4</v>
      </c>
    </row>
    <row r="79" spans="2:15">
      <c r="B79" s="86" t="s">
        <v>1317</v>
      </c>
      <c r="C79" s="83" t="s">
        <v>1318</v>
      </c>
      <c r="D79" s="96" t="s">
        <v>135</v>
      </c>
      <c r="E79" s="96" t="s">
        <v>328</v>
      </c>
      <c r="F79" s="83" t="s">
        <v>1319</v>
      </c>
      <c r="G79" s="96" t="s">
        <v>1310</v>
      </c>
      <c r="H79" s="96" t="s">
        <v>148</v>
      </c>
      <c r="I79" s="93">
        <v>351.87558645073898</v>
      </c>
      <c r="J79" s="95">
        <v>261.60000000000002</v>
      </c>
      <c r="K79" s="83"/>
      <c r="L79" s="93">
        <v>0.92050653415523398</v>
      </c>
      <c r="M79" s="94">
        <v>1.2403659687063844E-6</v>
      </c>
      <c r="N79" s="94">
        <v>4.4423888923185098E-4</v>
      </c>
      <c r="O79" s="94">
        <v>3.5238247636285803E-5</v>
      </c>
    </row>
    <row r="80" spans="2:15">
      <c r="B80" s="86" t="s">
        <v>1320</v>
      </c>
      <c r="C80" s="83" t="s">
        <v>1321</v>
      </c>
      <c r="D80" s="96" t="s">
        <v>135</v>
      </c>
      <c r="E80" s="96" t="s">
        <v>328</v>
      </c>
      <c r="F80" s="83" t="s">
        <v>498</v>
      </c>
      <c r="G80" s="96" t="s">
        <v>389</v>
      </c>
      <c r="H80" s="96" t="s">
        <v>148</v>
      </c>
      <c r="I80" s="93">
        <v>637.87314858077207</v>
      </c>
      <c r="J80" s="95">
        <v>2190</v>
      </c>
      <c r="K80" s="83"/>
      <c r="L80" s="93">
        <v>13.969421953921163</v>
      </c>
      <c r="M80" s="94">
        <v>3.5816434108377222E-6</v>
      </c>
      <c r="N80" s="94">
        <v>6.7416800009096221E-3</v>
      </c>
      <c r="O80" s="94">
        <v>5.3476855609699259E-4</v>
      </c>
    </row>
    <row r="81" spans="2:15">
      <c r="B81" s="86" t="s">
        <v>1322</v>
      </c>
      <c r="C81" s="83" t="s">
        <v>1323</v>
      </c>
      <c r="D81" s="96" t="s">
        <v>135</v>
      </c>
      <c r="E81" s="96" t="s">
        <v>328</v>
      </c>
      <c r="F81" s="83" t="s">
        <v>1324</v>
      </c>
      <c r="G81" s="96" t="s">
        <v>143</v>
      </c>
      <c r="H81" s="96" t="s">
        <v>148</v>
      </c>
      <c r="I81" s="93">
        <v>30.300109624356001</v>
      </c>
      <c r="J81" s="95">
        <v>19680</v>
      </c>
      <c r="K81" s="83"/>
      <c r="L81" s="93">
        <v>5.9630615740525315</v>
      </c>
      <c r="M81" s="94">
        <v>2.1995518900620031E-6</v>
      </c>
      <c r="N81" s="94">
        <v>2.877789295118136E-3</v>
      </c>
      <c r="O81" s="94">
        <v>2.2827414322454707E-4</v>
      </c>
    </row>
    <row r="82" spans="2:15">
      <c r="B82" s="86" t="s">
        <v>1325</v>
      </c>
      <c r="C82" s="83" t="s">
        <v>1326</v>
      </c>
      <c r="D82" s="96" t="s">
        <v>135</v>
      </c>
      <c r="E82" s="96" t="s">
        <v>328</v>
      </c>
      <c r="F82" s="83" t="s">
        <v>1327</v>
      </c>
      <c r="G82" s="96" t="s">
        <v>142</v>
      </c>
      <c r="H82" s="96" t="s">
        <v>148</v>
      </c>
      <c r="I82" s="93">
        <v>4379.9217486650077</v>
      </c>
      <c r="J82" s="95">
        <v>228.2</v>
      </c>
      <c r="K82" s="83"/>
      <c r="L82" s="93">
        <v>9.9949814303058471</v>
      </c>
      <c r="M82" s="94">
        <v>3.8973611537836352E-6</v>
      </c>
      <c r="N82" s="94">
        <v>4.8236044870304624E-3</v>
      </c>
      <c r="O82" s="94">
        <v>3.826215433488706E-4</v>
      </c>
    </row>
    <row r="83" spans="2:15">
      <c r="B83" s="86" t="s">
        <v>1328</v>
      </c>
      <c r="C83" s="83" t="s">
        <v>1329</v>
      </c>
      <c r="D83" s="96" t="s">
        <v>135</v>
      </c>
      <c r="E83" s="96" t="s">
        <v>328</v>
      </c>
      <c r="F83" s="83" t="s">
        <v>911</v>
      </c>
      <c r="G83" s="96" t="s">
        <v>142</v>
      </c>
      <c r="H83" s="96" t="s">
        <v>148</v>
      </c>
      <c r="I83" s="93">
        <v>466.932426115402</v>
      </c>
      <c r="J83" s="95">
        <v>891.3</v>
      </c>
      <c r="K83" s="83"/>
      <c r="L83" s="93">
        <v>4.1617687137547046</v>
      </c>
      <c r="M83" s="94">
        <v>5.2763363686722828E-6</v>
      </c>
      <c r="N83" s="94">
        <v>2.0084805941491283E-3</v>
      </c>
      <c r="O83" s="94">
        <v>1.5931819177668468E-4</v>
      </c>
    </row>
    <row r="84" spans="2:15">
      <c r="B84" s="82"/>
      <c r="C84" s="83"/>
      <c r="D84" s="83"/>
      <c r="E84" s="83"/>
      <c r="F84" s="83"/>
      <c r="G84" s="83"/>
      <c r="H84" s="83"/>
      <c r="I84" s="93"/>
      <c r="J84" s="95"/>
      <c r="K84" s="83"/>
      <c r="L84" s="83"/>
      <c r="M84" s="83"/>
      <c r="N84" s="94"/>
      <c r="O84" s="83">
        <v>0</v>
      </c>
    </row>
    <row r="85" spans="2:15">
      <c r="B85" s="99" t="s">
        <v>31</v>
      </c>
      <c r="C85" s="81"/>
      <c r="D85" s="81"/>
      <c r="E85" s="81"/>
      <c r="F85" s="81"/>
      <c r="G85" s="81"/>
      <c r="H85" s="81"/>
      <c r="I85" s="90"/>
      <c r="J85" s="92"/>
      <c r="K85" s="81"/>
      <c r="L85" s="90">
        <v>54.508887504291252</v>
      </c>
      <c r="M85" s="81"/>
      <c r="N85" s="91">
        <v>2.6306133351234485E-2</v>
      </c>
      <c r="O85" s="91">
        <v>2.0866746785425179E-3</v>
      </c>
    </row>
    <row r="86" spans="2:15">
      <c r="B86" s="86" t="s">
        <v>1330</v>
      </c>
      <c r="C86" s="83" t="s">
        <v>1331</v>
      </c>
      <c r="D86" s="96" t="s">
        <v>135</v>
      </c>
      <c r="E86" s="96" t="s">
        <v>328</v>
      </c>
      <c r="F86" s="83" t="s">
        <v>1332</v>
      </c>
      <c r="G86" s="96" t="s">
        <v>1252</v>
      </c>
      <c r="H86" s="96" t="s">
        <v>148</v>
      </c>
      <c r="I86" s="93">
        <v>23.481834341679999</v>
      </c>
      <c r="J86" s="95">
        <v>2980</v>
      </c>
      <c r="K86" s="83"/>
      <c r="L86" s="93">
        <v>0.69975866338228498</v>
      </c>
      <c r="M86" s="94">
        <v>4.7862526939279674E-6</v>
      </c>
      <c r="N86" s="94">
        <v>3.3770538265281627E-4</v>
      </c>
      <c r="O86" s="94">
        <v>2.6787717578268655E-5</v>
      </c>
    </row>
    <row r="87" spans="2:15">
      <c r="B87" s="86" t="s">
        <v>1333</v>
      </c>
      <c r="C87" s="83" t="s">
        <v>1334</v>
      </c>
      <c r="D87" s="96" t="s">
        <v>135</v>
      </c>
      <c r="E87" s="96" t="s">
        <v>328</v>
      </c>
      <c r="F87" s="83" t="s">
        <v>1335</v>
      </c>
      <c r="G87" s="96" t="s">
        <v>144</v>
      </c>
      <c r="H87" s="96" t="s">
        <v>148</v>
      </c>
      <c r="I87" s="93">
        <v>306.932712608418</v>
      </c>
      <c r="J87" s="95">
        <v>351.7</v>
      </c>
      <c r="K87" s="83"/>
      <c r="L87" s="93">
        <v>1.0794823503843212</v>
      </c>
      <c r="M87" s="94">
        <v>5.5818227757091654E-6</v>
      </c>
      <c r="N87" s="94">
        <v>5.2096103882652914E-4</v>
      </c>
      <c r="O87" s="94">
        <v>4.1324059059234933E-5</v>
      </c>
    </row>
    <row r="88" spans="2:15">
      <c r="B88" s="86" t="s">
        <v>1336</v>
      </c>
      <c r="C88" s="83" t="s">
        <v>1337</v>
      </c>
      <c r="D88" s="96" t="s">
        <v>135</v>
      </c>
      <c r="E88" s="96" t="s">
        <v>328</v>
      </c>
      <c r="F88" s="83" t="s">
        <v>1338</v>
      </c>
      <c r="G88" s="96" t="s">
        <v>144</v>
      </c>
      <c r="H88" s="96" t="s">
        <v>148</v>
      </c>
      <c r="I88" s="93">
        <v>97.700603407836013</v>
      </c>
      <c r="J88" s="95">
        <v>1739</v>
      </c>
      <c r="K88" s="83"/>
      <c r="L88" s="93">
        <v>1.6990134932637622</v>
      </c>
      <c r="M88" s="94">
        <v>7.3598838492328449E-6</v>
      </c>
      <c r="N88" s="94">
        <v>8.1994840778624686E-4</v>
      </c>
      <c r="O88" s="94">
        <v>6.5040557553416509E-5</v>
      </c>
    </row>
    <row r="89" spans="2:15">
      <c r="B89" s="86" t="s">
        <v>1339</v>
      </c>
      <c r="C89" s="83" t="s">
        <v>1340</v>
      </c>
      <c r="D89" s="96" t="s">
        <v>135</v>
      </c>
      <c r="E89" s="96" t="s">
        <v>328</v>
      </c>
      <c r="F89" s="83" t="s">
        <v>1341</v>
      </c>
      <c r="G89" s="96" t="s">
        <v>143</v>
      </c>
      <c r="H89" s="96" t="s">
        <v>148</v>
      </c>
      <c r="I89" s="93">
        <v>10.54935207196</v>
      </c>
      <c r="J89" s="95">
        <v>7548</v>
      </c>
      <c r="K89" s="83"/>
      <c r="L89" s="93">
        <v>0.79626509439578408</v>
      </c>
      <c r="M89" s="94">
        <v>1.0512558118545092E-6</v>
      </c>
      <c r="N89" s="94">
        <v>3.8427964163568318E-4</v>
      </c>
      <c r="O89" s="94">
        <v>3.0482115595408985E-5</v>
      </c>
    </row>
    <row r="90" spans="2:15">
      <c r="B90" s="86" t="s">
        <v>1342</v>
      </c>
      <c r="C90" s="83" t="s">
        <v>1343</v>
      </c>
      <c r="D90" s="96" t="s">
        <v>135</v>
      </c>
      <c r="E90" s="96" t="s">
        <v>328</v>
      </c>
      <c r="F90" s="83" t="s">
        <v>1344</v>
      </c>
      <c r="G90" s="96" t="s">
        <v>1345</v>
      </c>
      <c r="H90" s="96" t="s">
        <v>148</v>
      </c>
      <c r="I90" s="93">
        <v>1441.1593838697511</v>
      </c>
      <c r="J90" s="95">
        <v>104.8</v>
      </c>
      <c r="K90" s="83"/>
      <c r="L90" s="93">
        <v>1.5103350340142352</v>
      </c>
      <c r="M90" s="94">
        <v>4.3148134065298779E-6</v>
      </c>
      <c r="N90" s="94">
        <v>7.2889168407063679E-4</v>
      </c>
      <c r="O90" s="94">
        <v>5.7817688378707903E-5</v>
      </c>
    </row>
    <row r="91" spans="2:15">
      <c r="B91" s="86" t="s">
        <v>1346</v>
      </c>
      <c r="C91" s="83" t="s">
        <v>1347</v>
      </c>
      <c r="D91" s="96" t="s">
        <v>135</v>
      </c>
      <c r="E91" s="96" t="s">
        <v>328</v>
      </c>
      <c r="F91" s="83" t="s">
        <v>1348</v>
      </c>
      <c r="G91" s="96" t="s">
        <v>1245</v>
      </c>
      <c r="H91" s="96" t="s">
        <v>148</v>
      </c>
      <c r="I91" s="93">
        <v>153.78312726903098</v>
      </c>
      <c r="J91" s="95">
        <v>280</v>
      </c>
      <c r="K91" s="83"/>
      <c r="L91" s="93">
        <v>0.43059275635333111</v>
      </c>
      <c r="M91" s="94">
        <v>7.9666606471042608E-6</v>
      </c>
      <c r="N91" s="94">
        <v>2.078052036526081E-4</v>
      </c>
      <c r="O91" s="94">
        <v>1.6483678948237354E-5</v>
      </c>
    </row>
    <row r="92" spans="2:15">
      <c r="B92" s="86" t="s">
        <v>1349</v>
      </c>
      <c r="C92" s="83" t="s">
        <v>1350</v>
      </c>
      <c r="D92" s="96" t="s">
        <v>135</v>
      </c>
      <c r="E92" s="96" t="s">
        <v>328</v>
      </c>
      <c r="F92" s="83" t="s">
        <v>1351</v>
      </c>
      <c r="G92" s="96" t="s">
        <v>170</v>
      </c>
      <c r="H92" s="96" t="s">
        <v>148</v>
      </c>
      <c r="I92" s="93">
        <v>92.300216058544009</v>
      </c>
      <c r="J92" s="95">
        <v>517.9</v>
      </c>
      <c r="K92" s="83"/>
      <c r="L92" s="93">
        <v>0.47802281877624303</v>
      </c>
      <c r="M92" s="94">
        <v>2.1432535738796009E-6</v>
      </c>
      <c r="N92" s="94">
        <v>2.3069507728755011E-4</v>
      </c>
      <c r="O92" s="94">
        <v>1.8299366532244452E-5</v>
      </c>
    </row>
    <row r="93" spans="2:15">
      <c r="B93" s="86" t="s">
        <v>1352</v>
      </c>
      <c r="C93" s="83" t="s">
        <v>1353</v>
      </c>
      <c r="D93" s="96" t="s">
        <v>135</v>
      </c>
      <c r="E93" s="96" t="s">
        <v>328</v>
      </c>
      <c r="F93" s="83" t="s">
        <v>1354</v>
      </c>
      <c r="G93" s="96" t="s">
        <v>680</v>
      </c>
      <c r="H93" s="96" t="s">
        <v>148</v>
      </c>
      <c r="I93" s="93">
        <v>96.758165840414023</v>
      </c>
      <c r="J93" s="95">
        <v>1405</v>
      </c>
      <c r="K93" s="83"/>
      <c r="L93" s="93">
        <v>1.35945223005722</v>
      </c>
      <c r="M93" s="94">
        <v>3.4564173390988305E-6</v>
      </c>
      <c r="N93" s="94">
        <v>6.5607524361422623E-4</v>
      </c>
      <c r="O93" s="94">
        <v>5.2041688521440368E-5</v>
      </c>
    </row>
    <row r="94" spans="2:15">
      <c r="B94" s="86" t="s">
        <v>1355</v>
      </c>
      <c r="C94" s="83" t="s">
        <v>1356</v>
      </c>
      <c r="D94" s="96" t="s">
        <v>135</v>
      </c>
      <c r="E94" s="96" t="s">
        <v>328</v>
      </c>
      <c r="F94" s="83" t="s">
        <v>1357</v>
      </c>
      <c r="G94" s="96" t="s">
        <v>144</v>
      </c>
      <c r="H94" s="96" t="s">
        <v>148</v>
      </c>
      <c r="I94" s="93">
        <v>51.653425902260004</v>
      </c>
      <c r="J94" s="95">
        <v>2138</v>
      </c>
      <c r="K94" s="83"/>
      <c r="L94" s="93">
        <v>1.104350245790805</v>
      </c>
      <c r="M94" s="94">
        <v>7.7646185220484005E-6</v>
      </c>
      <c r="N94" s="94">
        <v>5.3296235095523492E-4</v>
      </c>
      <c r="O94" s="94">
        <v>4.2276036067557998E-5</v>
      </c>
    </row>
    <row r="95" spans="2:15">
      <c r="B95" s="86" t="s">
        <v>1358</v>
      </c>
      <c r="C95" s="83" t="s">
        <v>1359</v>
      </c>
      <c r="D95" s="96" t="s">
        <v>135</v>
      </c>
      <c r="E95" s="96" t="s">
        <v>328</v>
      </c>
      <c r="F95" s="83" t="s">
        <v>1360</v>
      </c>
      <c r="G95" s="96" t="s">
        <v>870</v>
      </c>
      <c r="H95" s="96" t="s">
        <v>148</v>
      </c>
      <c r="I95" s="93">
        <v>8.5848798820460015</v>
      </c>
      <c r="J95" s="95">
        <v>0</v>
      </c>
      <c r="K95" s="83"/>
      <c r="L95" s="93">
        <v>8.4377799999999985E-9</v>
      </c>
      <c r="M95" s="94">
        <v>5.4302685455886448E-6</v>
      </c>
      <c r="N95" s="94">
        <v>4.0720949560914246E-12</v>
      </c>
      <c r="O95" s="94">
        <v>3.2300974529568902E-13</v>
      </c>
    </row>
    <row r="96" spans="2:15">
      <c r="B96" s="86" t="s">
        <v>1361</v>
      </c>
      <c r="C96" s="83" t="s">
        <v>1362</v>
      </c>
      <c r="D96" s="96" t="s">
        <v>135</v>
      </c>
      <c r="E96" s="96" t="s">
        <v>328</v>
      </c>
      <c r="F96" s="83" t="s">
        <v>1363</v>
      </c>
      <c r="G96" s="96" t="s">
        <v>1345</v>
      </c>
      <c r="H96" s="96" t="s">
        <v>148</v>
      </c>
      <c r="I96" s="93">
        <v>96.177644549622997</v>
      </c>
      <c r="J96" s="95">
        <v>292</v>
      </c>
      <c r="K96" s="83"/>
      <c r="L96" s="93">
        <v>0.28083872230988599</v>
      </c>
      <c r="M96" s="94">
        <v>3.5514141846329739E-6</v>
      </c>
      <c r="N96" s="94">
        <v>1.3553351054344237E-4</v>
      </c>
      <c r="O96" s="94">
        <v>1.0750889945279803E-5</v>
      </c>
    </row>
    <row r="97" spans="2:15">
      <c r="B97" s="86" t="s">
        <v>1364</v>
      </c>
      <c r="C97" s="83" t="s">
        <v>1365</v>
      </c>
      <c r="D97" s="96" t="s">
        <v>135</v>
      </c>
      <c r="E97" s="96" t="s">
        <v>328</v>
      </c>
      <c r="F97" s="83" t="s">
        <v>1366</v>
      </c>
      <c r="G97" s="96" t="s">
        <v>169</v>
      </c>
      <c r="H97" s="96" t="s">
        <v>148</v>
      </c>
      <c r="I97" s="93">
        <v>59.497743786078011</v>
      </c>
      <c r="J97" s="95">
        <v>599.5</v>
      </c>
      <c r="K97" s="83"/>
      <c r="L97" s="93">
        <v>0.35668897434972102</v>
      </c>
      <c r="M97" s="94">
        <v>9.862794831845074E-6</v>
      </c>
      <c r="N97" s="94">
        <v>1.721390428931452E-4</v>
      </c>
      <c r="O97" s="94">
        <v>1.3654541212793408E-5</v>
      </c>
    </row>
    <row r="98" spans="2:15">
      <c r="B98" s="86" t="s">
        <v>1367</v>
      </c>
      <c r="C98" s="83" t="s">
        <v>1368</v>
      </c>
      <c r="D98" s="96" t="s">
        <v>135</v>
      </c>
      <c r="E98" s="96" t="s">
        <v>328</v>
      </c>
      <c r="F98" s="83" t="s">
        <v>1369</v>
      </c>
      <c r="G98" s="96" t="s">
        <v>171</v>
      </c>
      <c r="H98" s="96" t="s">
        <v>148</v>
      </c>
      <c r="I98" s="93">
        <v>135.951370331335</v>
      </c>
      <c r="J98" s="95">
        <v>320.89999999999998</v>
      </c>
      <c r="K98" s="83"/>
      <c r="L98" s="93">
        <v>0.43626794761254906</v>
      </c>
      <c r="M98" s="94">
        <v>8.8146568553404585E-6</v>
      </c>
      <c r="N98" s="94">
        <v>2.1054406597202334E-4</v>
      </c>
      <c r="O98" s="94">
        <v>1.6700933022548879E-5</v>
      </c>
    </row>
    <row r="99" spans="2:15">
      <c r="B99" s="86" t="s">
        <v>1370</v>
      </c>
      <c r="C99" s="83" t="s">
        <v>1371</v>
      </c>
      <c r="D99" s="96" t="s">
        <v>135</v>
      </c>
      <c r="E99" s="96" t="s">
        <v>328</v>
      </c>
      <c r="F99" s="83" t="s">
        <v>1372</v>
      </c>
      <c r="G99" s="96" t="s">
        <v>509</v>
      </c>
      <c r="H99" s="96" t="s">
        <v>148</v>
      </c>
      <c r="I99" s="93">
        <v>190.32167294453302</v>
      </c>
      <c r="J99" s="95">
        <v>599.6</v>
      </c>
      <c r="K99" s="83"/>
      <c r="L99" s="93">
        <v>1.1411687516061302</v>
      </c>
      <c r="M99" s="94">
        <v>5.5597853946531597E-6</v>
      </c>
      <c r="N99" s="94">
        <v>5.5073105929100673E-4</v>
      </c>
      <c r="O99" s="94">
        <v>4.3685498768123319E-5</v>
      </c>
    </row>
    <row r="100" spans="2:15">
      <c r="B100" s="86" t="s">
        <v>1373</v>
      </c>
      <c r="C100" s="83" t="s">
        <v>1374</v>
      </c>
      <c r="D100" s="96" t="s">
        <v>135</v>
      </c>
      <c r="E100" s="96" t="s">
        <v>328</v>
      </c>
      <c r="F100" s="83" t="s">
        <v>1375</v>
      </c>
      <c r="G100" s="96" t="s">
        <v>509</v>
      </c>
      <c r="H100" s="96" t="s">
        <v>148</v>
      </c>
      <c r="I100" s="93">
        <v>118.82244132500301</v>
      </c>
      <c r="J100" s="95">
        <v>1653</v>
      </c>
      <c r="K100" s="83"/>
      <c r="L100" s="93">
        <v>1.9641349551016831</v>
      </c>
      <c r="M100" s="94">
        <v>7.8276854529455562E-6</v>
      </c>
      <c r="N100" s="94">
        <v>9.4789672683483347E-4</v>
      </c>
      <c r="O100" s="94">
        <v>7.5189769296397189E-5</v>
      </c>
    </row>
    <row r="101" spans="2:15">
      <c r="B101" s="86" t="s">
        <v>1376</v>
      </c>
      <c r="C101" s="83" t="s">
        <v>1377</v>
      </c>
      <c r="D101" s="96" t="s">
        <v>135</v>
      </c>
      <c r="E101" s="96" t="s">
        <v>328</v>
      </c>
      <c r="F101" s="83" t="s">
        <v>1378</v>
      </c>
      <c r="G101" s="96" t="s">
        <v>680</v>
      </c>
      <c r="H101" s="96" t="s">
        <v>148</v>
      </c>
      <c r="I101" s="93">
        <v>6328.3877549100007</v>
      </c>
      <c r="J101" s="95">
        <v>91</v>
      </c>
      <c r="K101" s="83"/>
      <c r="L101" s="93">
        <v>5.7588328569681009</v>
      </c>
      <c r="M101" s="94">
        <v>6.7083301248127393E-6</v>
      </c>
      <c r="N101" s="94">
        <v>2.7792279758222394E-3</v>
      </c>
      <c r="O101" s="94">
        <v>2.2045598893662924E-4</v>
      </c>
    </row>
    <row r="102" spans="2:15">
      <c r="B102" s="86" t="s">
        <v>1379</v>
      </c>
      <c r="C102" s="83" t="s">
        <v>1380</v>
      </c>
      <c r="D102" s="96" t="s">
        <v>135</v>
      </c>
      <c r="E102" s="96" t="s">
        <v>328</v>
      </c>
      <c r="F102" s="83" t="s">
        <v>1381</v>
      </c>
      <c r="G102" s="96" t="s">
        <v>142</v>
      </c>
      <c r="H102" s="96" t="s">
        <v>148</v>
      </c>
      <c r="I102" s="93">
        <v>111.83667471327003</v>
      </c>
      <c r="J102" s="95">
        <v>919.7</v>
      </c>
      <c r="K102" s="83"/>
      <c r="L102" s="93">
        <v>1.0285618973369739</v>
      </c>
      <c r="M102" s="94">
        <v>5.5915541579556035E-6</v>
      </c>
      <c r="N102" s="94">
        <v>4.963866934399472E-4</v>
      </c>
      <c r="O102" s="94">
        <v>3.9374754553883439E-5</v>
      </c>
    </row>
    <row r="103" spans="2:15">
      <c r="B103" s="86" t="s">
        <v>1382</v>
      </c>
      <c r="C103" s="83" t="s">
        <v>1383</v>
      </c>
      <c r="D103" s="96" t="s">
        <v>135</v>
      </c>
      <c r="E103" s="96" t="s">
        <v>328</v>
      </c>
      <c r="F103" s="83" t="s">
        <v>1384</v>
      </c>
      <c r="G103" s="96" t="s">
        <v>736</v>
      </c>
      <c r="H103" s="96" t="s">
        <v>148</v>
      </c>
      <c r="I103" s="93">
        <v>82.426898930570999</v>
      </c>
      <c r="J103" s="95">
        <v>1475</v>
      </c>
      <c r="K103" s="83"/>
      <c r="L103" s="93">
        <v>1.2157967592265302</v>
      </c>
      <c r="M103" s="94">
        <v>5.6820842122056013E-6</v>
      </c>
      <c r="N103" s="94">
        <v>5.8674673324958157E-4</v>
      </c>
      <c r="O103" s="94">
        <v>4.6542360849546406E-5</v>
      </c>
    </row>
    <row r="104" spans="2:15">
      <c r="B104" s="86" t="s">
        <v>1385</v>
      </c>
      <c r="C104" s="83" t="s">
        <v>1386</v>
      </c>
      <c r="D104" s="96" t="s">
        <v>135</v>
      </c>
      <c r="E104" s="96" t="s">
        <v>328</v>
      </c>
      <c r="F104" s="83" t="s">
        <v>1387</v>
      </c>
      <c r="G104" s="96" t="s">
        <v>870</v>
      </c>
      <c r="H104" s="96" t="s">
        <v>148</v>
      </c>
      <c r="I104" s="93">
        <v>61.523179444792014</v>
      </c>
      <c r="J104" s="95">
        <v>1459</v>
      </c>
      <c r="K104" s="83"/>
      <c r="L104" s="93">
        <v>0.8976231881002491</v>
      </c>
      <c r="M104" s="94">
        <v>5.0057507379514271E-6</v>
      </c>
      <c r="N104" s="94">
        <v>4.331953258717019E-4</v>
      </c>
      <c r="O104" s="94">
        <v>3.4362241888241439E-5</v>
      </c>
    </row>
    <row r="105" spans="2:15">
      <c r="B105" s="86" t="s">
        <v>1388</v>
      </c>
      <c r="C105" s="83" t="s">
        <v>1389</v>
      </c>
      <c r="D105" s="96" t="s">
        <v>135</v>
      </c>
      <c r="E105" s="96" t="s">
        <v>328</v>
      </c>
      <c r="F105" s="83" t="s">
        <v>1390</v>
      </c>
      <c r="G105" s="96" t="s">
        <v>144</v>
      </c>
      <c r="H105" s="96" t="s">
        <v>148</v>
      </c>
      <c r="I105" s="93">
        <v>82.495245518309005</v>
      </c>
      <c r="J105" s="95">
        <v>641.9</v>
      </c>
      <c r="K105" s="83"/>
      <c r="L105" s="93">
        <v>0.52953698077135702</v>
      </c>
      <c r="M105" s="94">
        <v>7.1581401089548208E-6</v>
      </c>
      <c r="N105" s="94">
        <v>2.5555594818339956E-4</v>
      </c>
      <c r="O105" s="94">
        <v>2.0271399027185378E-5</v>
      </c>
    </row>
    <row r="106" spans="2:15">
      <c r="B106" s="86" t="s">
        <v>1391</v>
      </c>
      <c r="C106" s="83" t="s">
        <v>1392</v>
      </c>
      <c r="D106" s="96" t="s">
        <v>135</v>
      </c>
      <c r="E106" s="96" t="s">
        <v>328</v>
      </c>
      <c r="F106" s="83" t="s">
        <v>1393</v>
      </c>
      <c r="G106" s="96" t="s">
        <v>650</v>
      </c>
      <c r="H106" s="96" t="s">
        <v>148</v>
      </c>
      <c r="I106" s="93">
        <v>34.604327397939002</v>
      </c>
      <c r="J106" s="95">
        <v>19150</v>
      </c>
      <c r="K106" s="83"/>
      <c r="L106" s="93">
        <v>6.6267286967253192</v>
      </c>
      <c r="M106" s="94">
        <v>9.4801389619885758E-6</v>
      </c>
      <c r="N106" s="94">
        <v>3.1980768047189514E-3</v>
      </c>
      <c r="O106" s="94">
        <v>2.5368022731961235E-4</v>
      </c>
    </row>
    <row r="107" spans="2:15">
      <c r="B107" s="86" t="s">
        <v>1394</v>
      </c>
      <c r="C107" s="83" t="s">
        <v>1395</v>
      </c>
      <c r="D107" s="96" t="s">
        <v>135</v>
      </c>
      <c r="E107" s="96" t="s">
        <v>328</v>
      </c>
      <c r="F107" s="83" t="s">
        <v>1396</v>
      </c>
      <c r="G107" s="96" t="s">
        <v>143</v>
      </c>
      <c r="H107" s="96" t="s">
        <v>148</v>
      </c>
      <c r="I107" s="93">
        <v>85.534840472471004</v>
      </c>
      <c r="J107" s="95">
        <v>1559</v>
      </c>
      <c r="K107" s="83"/>
      <c r="L107" s="93">
        <v>1.3334881629655821</v>
      </c>
      <c r="M107" s="94">
        <v>5.9420586183575392E-6</v>
      </c>
      <c r="N107" s="94">
        <v>6.4354491612957044E-4</v>
      </c>
      <c r="O107" s="94">
        <v>5.1047748563523695E-5</v>
      </c>
    </row>
    <row r="108" spans="2:15">
      <c r="B108" s="86" t="s">
        <v>1397</v>
      </c>
      <c r="C108" s="83" t="s">
        <v>1398</v>
      </c>
      <c r="D108" s="96" t="s">
        <v>135</v>
      </c>
      <c r="E108" s="96" t="s">
        <v>328</v>
      </c>
      <c r="F108" s="83" t="s">
        <v>1399</v>
      </c>
      <c r="G108" s="96" t="s">
        <v>736</v>
      </c>
      <c r="H108" s="96" t="s">
        <v>148</v>
      </c>
      <c r="I108" s="93">
        <v>3.4761250320029999</v>
      </c>
      <c r="J108" s="95">
        <v>13930</v>
      </c>
      <c r="K108" s="83"/>
      <c r="L108" s="93">
        <v>0.48422421688356304</v>
      </c>
      <c r="M108" s="94">
        <v>1.0455064785393152E-6</v>
      </c>
      <c r="N108" s="94">
        <v>2.3368788842431033E-4</v>
      </c>
      <c r="O108" s="94">
        <v>1.8536764523555269E-5</v>
      </c>
    </row>
    <row r="109" spans="2:15">
      <c r="B109" s="86" t="s">
        <v>1400</v>
      </c>
      <c r="C109" s="83" t="s">
        <v>1401</v>
      </c>
      <c r="D109" s="96" t="s">
        <v>135</v>
      </c>
      <c r="E109" s="96" t="s">
        <v>328</v>
      </c>
      <c r="F109" s="83" t="s">
        <v>1402</v>
      </c>
      <c r="G109" s="96" t="s">
        <v>143</v>
      </c>
      <c r="H109" s="96" t="s">
        <v>148</v>
      </c>
      <c r="I109" s="93">
        <v>223.55121154267204</v>
      </c>
      <c r="J109" s="95">
        <v>647.9</v>
      </c>
      <c r="K109" s="83"/>
      <c r="L109" s="93">
        <v>1.4483882997958664</v>
      </c>
      <c r="M109" s="94">
        <v>5.6423676882718172E-6</v>
      </c>
      <c r="N109" s="94">
        <v>6.98996026213125E-4</v>
      </c>
      <c r="O109" s="94">
        <v>5.5446282767068933E-5</v>
      </c>
    </row>
    <row r="110" spans="2:15">
      <c r="B110" s="86" t="s">
        <v>1403</v>
      </c>
      <c r="C110" s="83" t="s">
        <v>1404</v>
      </c>
      <c r="D110" s="96" t="s">
        <v>135</v>
      </c>
      <c r="E110" s="96" t="s">
        <v>328</v>
      </c>
      <c r="F110" s="83" t="s">
        <v>1405</v>
      </c>
      <c r="G110" s="96" t="s">
        <v>143</v>
      </c>
      <c r="H110" s="96" t="s">
        <v>148</v>
      </c>
      <c r="I110" s="93">
        <v>365.69376174444102</v>
      </c>
      <c r="J110" s="95">
        <v>59.5</v>
      </c>
      <c r="K110" s="83"/>
      <c r="L110" s="93">
        <v>0.21758778823805403</v>
      </c>
      <c r="M110" s="94">
        <v>2.0915337811970985E-6</v>
      </c>
      <c r="N110" s="94">
        <v>1.0500844238546975E-4</v>
      </c>
      <c r="O110" s="94">
        <v>8.3295577815759789E-6</v>
      </c>
    </row>
    <row r="111" spans="2:15">
      <c r="B111" s="86" t="s">
        <v>1406</v>
      </c>
      <c r="C111" s="83" t="s">
        <v>1407</v>
      </c>
      <c r="D111" s="96" t="s">
        <v>135</v>
      </c>
      <c r="E111" s="96" t="s">
        <v>328</v>
      </c>
      <c r="F111" s="83" t="s">
        <v>1408</v>
      </c>
      <c r="G111" s="96" t="s">
        <v>144</v>
      </c>
      <c r="H111" s="96" t="s">
        <v>148</v>
      </c>
      <c r="I111" s="93">
        <v>1673.819325169615</v>
      </c>
      <c r="J111" s="95">
        <v>159.9</v>
      </c>
      <c r="K111" s="83"/>
      <c r="L111" s="93">
        <v>2.6764371010868402</v>
      </c>
      <c r="M111" s="94">
        <v>3.6113705092736004E-6</v>
      </c>
      <c r="N111" s="94">
        <v>1.291655627384416E-3</v>
      </c>
      <c r="O111" s="94">
        <v>1.0245766852442142E-4</v>
      </c>
    </row>
    <row r="112" spans="2:15">
      <c r="B112" s="86" t="s">
        <v>1409</v>
      </c>
      <c r="C112" s="83" t="s">
        <v>1410</v>
      </c>
      <c r="D112" s="96" t="s">
        <v>135</v>
      </c>
      <c r="E112" s="96" t="s">
        <v>328</v>
      </c>
      <c r="F112" s="83" t="s">
        <v>1411</v>
      </c>
      <c r="G112" s="96" t="s">
        <v>1221</v>
      </c>
      <c r="H112" s="96" t="s">
        <v>148</v>
      </c>
      <c r="I112" s="93">
        <v>41.062282563887003</v>
      </c>
      <c r="J112" s="95">
        <v>2049</v>
      </c>
      <c r="K112" s="83"/>
      <c r="L112" s="93">
        <v>0.84136616949425302</v>
      </c>
      <c r="M112" s="94">
        <v>3.899276495932956E-6</v>
      </c>
      <c r="N112" s="94">
        <v>4.0604553982487226E-4</v>
      </c>
      <c r="O112" s="94">
        <v>3.2208646362994554E-5</v>
      </c>
    </row>
    <row r="113" spans="2:15">
      <c r="B113" s="86" t="s">
        <v>1412</v>
      </c>
      <c r="C113" s="83" t="s">
        <v>1413</v>
      </c>
      <c r="D113" s="96" t="s">
        <v>135</v>
      </c>
      <c r="E113" s="96" t="s">
        <v>328</v>
      </c>
      <c r="F113" s="83" t="s">
        <v>1414</v>
      </c>
      <c r="G113" s="96" t="s">
        <v>680</v>
      </c>
      <c r="H113" s="96" t="s">
        <v>148</v>
      </c>
      <c r="I113" s="93">
        <v>19.618002040221</v>
      </c>
      <c r="J113" s="95">
        <v>27700</v>
      </c>
      <c r="K113" s="83"/>
      <c r="L113" s="93">
        <v>5.4341865651412178</v>
      </c>
      <c r="M113" s="94">
        <v>2.5460760207269359E-6</v>
      </c>
      <c r="N113" s="94">
        <v>2.6225528163061067E-3</v>
      </c>
      <c r="O113" s="94">
        <v>2.080280853844874E-4</v>
      </c>
    </row>
    <row r="114" spans="2:15">
      <c r="B114" s="86" t="s">
        <v>1415</v>
      </c>
      <c r="C114" s="83" t="s">
        <v>1416</v>
      </c>
      <c r="D114" s="96" t="s">
        <v>135</v>
      </c>
      <c r="E114" s="96" t="s">
        <v>328</v>
      </c>
      <c r="F114" s="83" t="s">
        <v>1417</v>
      </c>
      <c r="G114" s="96" t="s">
        <v>650</v>
      </c>
      <c r="H114" s="96" t="s">
        <v>148</v>
      </c>
      <c r="I114" s="93">
        <v>1.0753358199610001</v>
      </c>
      <c r="J114" s="95">
        <v>96.6</v>
      </c>
      <c r="K114" s="83"/>
      <c r="L114" s="93">
        <v>1.0387746142410002E-3</v>
      </c>
      <c r="M114" s="94">
        <v>1.5685503083550786E-7</v>
      </c>
      <c r="N114" s="94">
        <v>5.0131537764276773E-7</v>
      </c>
      <c r="O114" s="94">
        <v>3.9765711308615909E-8</v>
      </c>
    </row>
    <row r="115" spans="2:15">
      <c r="B115" s="86" t="s">
        <v>1418</v>
      </c>
      <c r="C115" s="83" t="s">
        <v>1419</v>
      </c>
      <c r="D115" s="96" t="s">
        <v>135</v>
      </c>
      <c r="E115" s="96" t="s">
        <v>328</v>
      </c>
      <c r="F115" s="83" t="s">
        <v>1420</v>
      </c>
      <c r="G115" s="96" t="s">
        <v>509</v>
      </c>
      <c r="H115" s="96" t="s">
        <v>148</v>
      </c>
      <c r="I115" s="93">
        <v>51.914366424062997</v>
      </c>
      <c r="J115" s="95">
        <v>603</v>
      </c>
      <c r="K115" s="83"/>
      <c r="L115" s="93">
        <v>0.31304362953708004</v>
      </c>
      <c r="M115" s="94">
        <v>3.955267894029602E-6</v>
      </c>
      <c r="N115" s="94">
        <v>1.5107568399205671E-4</v>
      </c>
      <c r="O115" s="94">
        <v>1.1983737789230136E-5</v>
      </c>
    </row>
    <row r="116" spans="2:15">
      <c r="B116" s="86" t="s">
        <v>1421</v>
      </c>
      <c r="C116" s="83" t="s">
        <v>1422</v>
      </c>
      <c r="D116" s="96" t="s">
        <v>135</v>
      </c>
      <c r="E116" s="96" t="s">
        <v>328</v>
      </c>
      <c r="F116" s="83" t="s">
        <v>1423</v>
      </c>
      <c r="G116" s="96" t="s">
        <v>509</v>
      </c>
      <c r="H116" s="96" t="s">
        <v>148</v>
      </c>
      <c r="I116" s="93">
        <v>113.898111866695</v>
      </c>
      <c r="J116" s="95">
        <v>1541</v>
      </c>
      <c r="K116" s="83"/>
      <c r="L116" s="93">
        <v>1.755169903864455</v>
      </c>
      <c r="M116" s="94">
        <v>4.4274423985324365E-6</v>
      </c>
      <c r="N116" s="94">
        <v>8.4704964014348781E-4</v>
      </c>
      <c r="O116" s="94">
        <v>6.7190301666779256E-5</v>
      </c>
    </row>
    <row r="117" spans="2:15">
      <c r="B117" s="86" t="s">
        <v>1424</v>
      </c>
      <c r="C117" s="83" t="s">
        <v>1425</v>
      </c>
      <c r="D117" s="96" t="s">
        <v>135</v>
      </c>
      <c r="E117" s="96" t="s">
        <v>328</v>
      </c>
      <c r="F117" s="83" t="s">
        <v>1426</v>
      </c>
      <c r="G117" s="96" t="s">
        <v>145</v>
      </c>
      <c r="H117" s="96" t="s">
        <v>148</v>
      </c>
      <c r="I117" s="93">
        <v>875.12426488167193</v>
      </c>
      <c r="J117" s="95">
        <v>294.10000000000002</v>
      </c>
      <c r="K117" s="83"/>
      <c r="L117" s="93">
        <v>2.5737404633684511</v>
      </c>
      <c r="M117" s="94">
        <v>5.5364861999247735E-6</v>
      </c>
      <c r="N117" s="94">
        <v>1.2420939582652162E-3</v>
      </c>
      <c r="O117" s="94">
        <v>9.8526300938143937E-5</v>
      </c>
    </row>
    <row r="118" spans="2:15">
      <c r="B118" s="86" t="s">
        <v>1427</v>
      </c>
      <c r="C118" s="83" t="s">
        <v>1428</v>
      </c>
      <c r="D118" s="96" t="s">
        <v>135</v>
      </c>
      <c r="E118" s="96" t="s">
        <v>328</v>
      </c>
      <c r="F118" s="83" t="s">
        <v>1429</v>
      </c>
      <c r="G118" s="96" t="s">
        <v>172</v>
      </c>
      <c r="H118" s="96" t="s">
        <v>148</v>
      </c>
      <c r="I118" s="93">
        <v>50.507565826197997</v>
      </c>
      <c r="J118" s="95">
        <v>1425</v>
      </c>
      <c r="K118" s="83"/>
      <c r="L118" s="93">
        <v>0.71973281302232706</v>
      </c>
      <c r="M118" s="94">
        <v>5.7102770184470848E-6</v>
      </c>
      <c r="N118" s="94">
        <v>3.4734496012478526E-4</v>
      </c>
      <c r="O118" s="94">
        <v>2.7552355313280466E-5</v>
      </c>
    </row>
    <row r="119" spans="2:15">
      <c r="B119" s="86" t="s">
        <v>1430</v>
      </c>
      <c r="C119" s="83" t="s">
        <v>1431</v>
      </c>
      <c r="D119" s="96" t="s">
        <v>135</v>
      </c>
      <c r="E119" s="96" t="s">
        <v>328</v>
      </c>
      <c r="F119" s="83" t="s">
        <v>1432</v>
      </c>
      <c r="G119" s="96" t="s">
        <v>169</v>
      </c>
      <c r="H119" s="96" t="s">
        <v>148</v>
      </c>
      <c r="I119" s="93">
        <v>26.439862002788001</v>
      </c>
      <c r="J119" s="95">
        <v>5280</v>
      </c>
      <c r="K119" s="83"/>
      <c r="L119" s="93">
        <v>1.3960247134699841</v>
      </c>
      <c r="M119" s="94">
        <v>3.2057526832299706E-6</v>
      </c>
      <c r="N119" s="94">
        <v>6.7372522088749635E-4</v>
      </c>
      <c r="O119" s="94">
        <v>5.3441733148343147E-5</v>
      </c>
    </row>
    <row r="120" spans="2:15">
      <c r="B120" s="86" t="s">
        <v>1433</v>
      </c>
      <c r="C120" s="83" t="s">
        <v>1434</v>
      </c>
      <c r="D120" s="96" t="s">
        <v>135</v>
      </c>
      <c r="E120" s="96" t="s">
        <v>328</v>
      </c>
      <c r="F120" s="83" t="s">
        <v>1435</v>
      </c>
      <c r="G120" s="96" t="s">
        <v>509</v>
      </c>
      <c r="H120" s="96" t="s">
        <v>148</v>
      </c>
      <c r="I120" s="93">
        <v>582.19353207355596</v>
      </c>
      <c r="J120" s="95">
        <v>762.2</v>
      </c>
      <c r="K120" s="83"/>
      <c r="L120" s="93">
        <v>4.4374791011829604</v>
      </c>
      <c r="M120" s="94">
        <v>6.9120802014602404E-6</v>
      </c>
      <c r="N120" s="94">
        <v>2.1415391567080728E-3</v>
      </c>
      <c r="O120" s="94">
        <v>1.6987276205685041E-4</v>
      </c>
    </row>
    <row r="121" spans="2:15">
      <c r="B121" s="86" t="s">
        <v>1436</v>
      </c>
      <c r="C121" s="83" t="s">
        <v>1437</v>
      </c>
      <c r="D121" s="96" t="s">
        <v>135</v>
      </c>
      <c r="E121" s="96" t="s">
        <v>328</v>
      </c>
      <c r="F121" s="83" t="s">
        <v>1438</v>
      </c>
      <c r="G121" s="96" t="s">
        <v>509</v>
      </c>
      <c r="H121" s="96" t="s">
        <v>148</v>
      </c>
      <c r="I121" s="93">
        <v>137.85984894641703</v>
      </c>
      <c r="J121" s="95">
        <v>996</v>
      </c>
      <c r="K121" s="83"/>
      <c r="L121" s="93">
        <v>1.3730840955058892</v>
      </c>
      <c r="M121" s="94">
        <v>8.2074896220875566E-6</v>
      </c>
      <c r="N121" s="94">
        <v>6.626540179524576E-4</v>
      </c>
      <c r="O121" s="94">
        <v>5.2563534953378597E-5</v>
      </c>
    </row>
    <row r="122" spans="2:15">
      <c r="B122" s="86" t="s">
        <v>1439</v>
      </c>
      <c r="C122" s="83" t="s">
        <v>1440</v>
      </c>
      <c r="D122" s="96" t="s">
        <v>135</v>
      </c>
      <c r="E122" s="96" t="s">
        <v>328</v>
      </c>
      <c r="F122" s="83" t="s">
        <v>1441</v>
      </c>
      <c r="G122" s="96" t="s">
        <v>870</v>
      </c>
      <c r="H122" s="96" t="s">
        <v>148</v>
      </c>
      <c r="I122" s="93">
        <v>712.53729551413505</v>
      </c>
      <c r="J122" s="95">
        <v>15.5</v>
      </c>
      <c r="K122" s="83"/>
      <c r="L122" s="93">
        <v>0.11044328115620802</v>
      </c>
      <c r="M122" s="94">
        <v>1.7304909957737115E-6</v>
      </c>
      <c r="N122" s="94">
        <v>5.3300219741493828E-5</v>
      </c>
      <c r="O122" s="94">
        <v>4.2279196798075948E-6</v>
      </c>
    </row>
    <row r="123" spans="2:15">
      <c r="B123" s="82"/>
      <c r="C123" s="83"/>
      <c r="D123" s="83"/>
      <c r="E123" s="83"/>
      <c r="F123" s="83"/>
      <c r="G123" s="83"/>
      <c r="H123" s="83"/>
      <c r="I123" s="93"/>
      <c r="J123" s="95"/>
      <c r="K123" s="83"/>
      <c r="L123" s="83"/>
      <c r="M123" s="83"/>
      <c r="N123" s="94"/>
      <c r="O123" s="83">
        <v>0</v>
      </c>
    </row>
    <row r="124" spans="2:15">
      <c r="B124" s="80" t="s">
        <v>216</v>
      </c>
      <c r="C124" s="81"/>
      <c r="D124" s="81"/>
      <c r="E124" s="81"/>
      <c r="F124" s="81"/>
      <c r="G124" s="81"/>
      <c r="H124" s="81"/>
      <c r="I124" s="90"/>
      <c r="J124" s="92"/>
      <c r="K124" s="90">
        <v>0.22989642863874701</v>
      </c>
      <c r="L124" s="90">
        <v>605.42697206024013</v>
      </c>
      <c r="M124" s="81"/>
      <c r="N124" s="91">
        <v>0.29218065879985117</v>
      </c>
      <c r="O124" s="91">
        <v>2.3176571567440539E-2</v>
      </c>
    </row>
    <row r="125" spans="2:15">
      <c r="B125" s="99" t="s">
        <v>70</v>
      </c>
      <c r="C125" s="81"/>
      <c r="D125" s="81"/>
      <c r="E125" s="81"/>
      <c r="F125" s="81"/>
      <c r="G125" s="81"/>
      <c r="H125" s="81"/>
      <c r="I125" s="90"/>
      <c r="J125" s="92"/>
      <c r="K125" s="90">
        <v>8.2777945849729001E-2</v>
      </c>
      <c r="L125" s="90">
        <v>175.25771721836998</v>
      </c>
      <c r="M125" s="81"/>
      <c r="N125" s="91">
        <v>8.4579838097345678E-2</v>
      </c>
      <c r="O125" s="91">
        <v>6.7091048356095542E-3</v>
      </c>
    </row>
    <row r="126" spans="2:15">
      <c r="B126" s="86" t="s">
        <v>1442</v>
      </c>
      <c r="C126" s="83" t="s">
        <v>1443</v>
      </c>
      <c r="D126" s="96" t="s">
        <v>1444</v>
      </c>
      <c r="E126" s="96" t="s">
        <v>918</v>
      </c>
      <c r="F126" s="83" t="s">
        <v>1233</v>
      </c>
      <c r="G126" s="96" t="s">
        <v>173</v>
      </c>
      <c r="H126" s="96" t="s">
        <v>147</v>
      </c>
      <c r="I126" s="93">
        <v>141.71531371294702</v>
      </c>
      <c r="J126" s="95">
        <v>806</v>
      </c>
      <c r="K126" s="83"/>
      <c r="L126" s="93">
        <v>3.9772289420469065</v>
      </c>
      <c r="M126" s="94">
        <v>4.1303223839820911E-6</v>
      </c>
      <c r="N126" s="94">
        <v>1.91942121199297E-3</v>
      </c>
      <c r="O126" s="94">
        <v>1.5225375721495633E-4</v>
      </c>
    </row>
    <row r="127" spans="2:15">
      <c r="B127" s="86" t="s">
        <v>1445</v>
      </c>
      <c r="C127" s="83" t="s">
        <v>1446</v>
      </c>
      <c r="D127" s="96" t="s">
        <v>1444</v>
      </c>
      <c r="E127" s="96" t="s">
        <v>918</v>
      </c>
      <c r="F127" s="83" t="s">
        <v>1447</v>
      </c>
      <c r="G127" s="96" t="s">
        <v>1025</v>
      </c>
      <c r="H127" s="96" t="s">
        <v>147</v>
      </c>
      <c r="I127" s="93">
        <v>46.483976891586011</v>
      </c>
      <c r="J127" s="95">
        <v>1661</v>
      </c>
      <c r="K127" s="83"/>
      <c r="L127" s="93">
        <v>2.6884482172107171</v>
      </c>
      <c r="M127" s="94">
        <v>1.3514681535688299E-6</v>
      </c>
      <c r="N127" s="94">
        <v>1.2974522238096687E-3</v>
      </c>
      <c r="O127" s="94">
        <v>1.0291747045809242E-4</v>
      </c>
    </row>
    <row r="128" spans="2:15">
      <c r="B128" s="86" t="s">
        <v>1448</v>
      </c>
      <c r="C128" s="83" t="s">
        <v>1449</v>
      </c>
      <c r="D128" s="96" t="s">
        <v>1444</v>
      </c>
      <c r="E128" s="96" t="s">
        <v>918</v>
      </c>
      <c r="F128" s="83" t="s">
        <v>1313</v>
      </c>
      <c r="G128" s="96" t="s">
        <v>1182</v>
      </c>
      <c r="H128" s="96" t="s">
        <v>147</v>
      </c>
      <c r="I128" s="93">
        <v>55.72771225433101</v>
      </c>
      <c r="J128" s="95">
        <v>938</v>
      </c>
      <c r="K128" s="83"/>
      <c r="L128" s="93">
        <v>1.8201317267069952</v>
      </c>
      <c r="M128" s="94">
        <v>1.4466139823078833E-6</v>
      </c>
      <c r="N128" s="94">
        <v>8.7840038774956574E-4</v>
      </c>
      <c r="O128" s="94">
        <v>6.9677128989879952E-5</v>
      </c>
    </row>
    <row r="129" spans="2:15">
      <c r="B129" s="86" t="s">
        <v>1450</v>
      </c>
      <c r="C129" s="83" t="s">
        <v>1451</v>
      </c>
      <c r="D129" s="96" t="s">
        <v>1444</v>
      </c>
      <c r="E129" s="96" t="s">
        <v>918</v>
      </c>
      <c r="F129" s="83" t="s">
        <v>1452</v>
      </c>
      <c r="G129" s="96" t="s">
        <v>1065</v>
      </c>
      <c r="H129" s="96" t="s">
        <v>147</v>
      </c>
      <c r="I129" s="93">
        <v>23.391057135069001</v>
      </c>
      <c r="J129" s="95">
        <v>10950</v>
      </c>
      <c r="K129" s="83"/>
      <c r="L129" s="93">
        <v>8.9185188733503864</v>
      </c>
      <c r="M129" s="94">
        <v>1.5364643148392861E-7</v>
      </c>
      <c r="N129" s="94">
        <v>4.3041008085036928E-3</v>
      </c>
      <c r="O129" s="94">
        <v>3.4141308610744815E-4</v>
      </c>
    </row>
    <row r="130" spans="2:15">
      <c r="B130" s="86" t="s">
        <v>1453</v>
      </c>
      <c r="C130" s="83" t="s">
        <v>1454</v>
      </c>
      <c r="D130" s="96" t="s">
        <v>1444</v>
      </c>
      <c r="E130" s="96" t="s">
        <v>918</v>
      </c>
      <c r="F130" s="83" t="s">
        <v>1455</v>
      </c>
      <c r="G130" s="96" t="s">
        <v>1065</v>
      </c>
      <c r="H130" s="96" t="s">
        <v>147</v>
      </c>
      <c r="I130" s="93">
        <v>15.047499772786001</v>
      </c>
      <c r="J130" s="95">
        <v>9982</v>
      </c>
      <c r="K130" s="83"/>
      <c r="L130" s="93">
        <v>5.2301082499265732</v>
      </c>
      <c r="M130" s="94">
        <v>3.9870847262170425E-7</v>
      </c>
      <c r="N130" s="94">
        <v>2.5240640813505625E-3</v>
      </c>
      <c r="O130" s="94">
        <v>2.0021568868560977E-4</v>
      </c>
    </row>
    <row r="131" spans="2:15">
      <c r="B131" s="86" t="s">
        <v>1456</v>
      </c>
      <c r="C131" s="83" t="s">
        <v>1457</v>
      </c>
      <c r="D131" s="96" t="s">
        <v>136</v>
      </c>
      <c r="E131" s="96" t="s">
        <v>918</v>
      </c>
      <c r="F131" s="83" t="s">
        <v>1163</v>
      </c>
      <c r="G131" s="96" t="s">
        <v>142</v>
      </c>
      <c r="H131" s="96" t="s">
        <v>150</v>
      </c>
      <c r="I131" s="93">
        <v>233.32716431549201</v>
      </c>
      <c r="J131" s="95">
        <v>937</v>
      </c>
      <c r="K131" s="83"/>
      <c r="L131" s="93">
        <v>9.3572592665093239</v>
      </c>
      <c r="M131" s="94">
        <v>1.3199377025476291E-6</v>
      </c>
      <c r="N131" s="94">
        <v>4.5158380832389993E-3</v>
      </c>
      <c r="O131" s="94">
        <v>3.5820866772313367E-4</v>
      </c>
    </row>
    <row r="132" spans="2:15">
      <c r="B132" s="86" t="s">
        <v>1458</v>
      </c>
      <c r="C132" s="83" t="s">
        <v>1459</v>
      </c>
      <c r="D132" s="96" t="s">
        <v>1460</v>
      </c>
      <c r="E132" s="96" t="s">
        <v>918</v>
      </c>
      <c r="F132" s="153">
        <v>514440874</v>
      </c>
      <c r="G132" s="96" t="s">
        <v>1461</v>
      </c>
      <c r="H132" s="96" t="s">
        <v>147</v>
      </c>
      <c r="I132" s="93">
        <v>4.2189251699400003</v>
      </c>
      <c r="J132" s="95">
        <v>1870</v>
      </c>
      <c r="K132" s="83"/>
      <c r="L132" s="93">
        <v>0.27470856216026601</v>
      </c>
      <c r="M132" s="94">
        <v>1.3273456168643778E-7</v>
      </c>
      <c r="N132" s="94">
        <v>1.3257507903357838E-4</v>
      </c>
      <c r="O132" s="94">
        <v>1.051621904030829E-5</v>
      </c>
    </row>
    <row r="133" spans="2:15">
      <c r="B133" s="86" t="s">
        <v>1462</v>
      </c>
      <c r="C133" s="83" t="s">
        <v>1463</v>
      </c>
      <c r="D133" s="96" t="s">
        <v>1460</v>
      </c>
      <c r="E133" s="96" t="s">
        <v>918</v>
      </c>
      <c r="F133" s="83">
        <v>1760</v>
      </c>
      <c r="G133" s="96" t="s">
        <v>1025</v>
      </c>
      <c r="H133" s="96" t="s">
        <v>147</v>
      </c>
      <c r="I133" s="93">
        <v>23.415034693166998</v>
      </c>
      <c r="J133" s="95">
        <v>12269</v>
      </c>
      <c r="K133" s="93">
        <v>6.1148363101136999E-2</v>
      </c>
      <c r="L133" s="93">
        <v>10.064205254950355</v>
      </c>
      <c r="M133" s="94">
        <v>2.1929333941197834E-7</v>
      </c>
      <c r="N133" s="94">
        <v>4.8570120879842986E-3</v>
      </c>
      <c r="O133" s="94">
        <v>3.8527152592329376E-4</v>
      </c>
    </row>
    <row r="134" spans="2:15">
      <c r="B134" s="86" t="s">
        <v>1464</v>
      </c>
      <c r="C134" s="83" t="s">
        <v>1465</v>
      </c>
      <c r="D134" s="96" t="s">
        <v>1444</v>
      </c>
      <c r="E134" s="96" t="s">
        <v>918</v>
      </c>
      <c r="F134" s="83" t="s">
        <v>1466</v>
      </c>
      <c r="G134" s="96" t="s">
        <v>986</v>
      </c>
      <c r="H134" s="96" t="s">
        <v>147</v>
      </c>
      <c r="I134" s="93">
        <v>25.882613709719003</v>
      </c>
      <c r="J134" s="95">
        <v>2479</v>
      </c>
      <c r="K134" s="93">
        <v>2.1629582748591999E-2</v>
      </c>
      <c r="L134" s="93">
        <v>2.255785221619826</v>
      </c>
      <c r="M134" s="94">
        <v>1.1025405118107949E-6</v>
      </c>
      <c r="N134" s="94">
        <v>1.0886479172227375E-3</v>
      </c>
      <c r="O134" s="94">
        <v>8.6354539923676549E-5</v>
      </c>
    </row>
    <row r="135" spans="2:15">
      <c r="B135" s="86" t="s">
        <v>1467</v>
      </c>
      <c r="C135" s="83" t="s">
        <v>1468</v>
      </c>
      <c r="D135" s="96" t="s">
        <v>1444</v>
      </c>
      <c r="E135" s="96" t="s">
        <v>918</v>
      </c>
      <c r="F135" s="83" t="s">
        <v>1309</v>
      </c>
      <c r="G135" s="96" t="s">
        <v>1310</v>
      </c>
      <c r="H135" s="96" t="s">
        <v>147</v>
      </c>
      <c r="I135" s="93">
        <v>32.462800981780006</v>
      </c>
      <c r="J135" s="95">
        <v>513</v>
      </c>
      <c r="K135" s="83"/>
      <c r="L135" s="93">
        <v>0.57987197708872906</v>
      </c>
      <c r="M135" s="94">
        <v>8.0617816390313733E-7</v>
      </c>
      <c r="N135" s="94">
        <v>2.7984775060285716E-4</v>
      </c>
      <c r="O135" s="94">
        <v>2.2198291449117898E-5</v>
      </c>
    </row>
    <row r="136" spans="2:15">
      <c r="B136" s="86" t="s">
        <v>1469</v>
      </c>
      <c r="C136" s="83" t="s">
        <v>1470</v>
      </c>
      <c r="D136" s="96" t="s">
        <v>1444</v>
      </c>
      <c r="E136" s="96" t="s">
        <v>918</v>
      </c>
      <c r="F136" s="83" t="s">
        <v>1471</v>
      </c>
      <c r="G136" s="96" t="s">
        <v>30</v>
      </c>
      <c r="H136" s="96" t="s">
        <v>147</v>
      </c>
      <c r="I136" s="93">
        <v>113.562566684684</v>
      </c>
      <c r="J136" s="95">
        <v>3078</v>
      </c>
      <c r="K136" s="83"/>
      <c r="L136" s="93">
        <v>12.171177104630102</v>
      </c>
      <c r="M136" s="94">
        <v>2.8126897859460179E-6</v>
      </c>
      <c r="N136" s="94">
        <v>5.8738422781181394E-3</v>
      </c>
      <c r="O136" s="94">
        <v>4.6592928667437306E-4</v>
      </c>
    </row>
    <row r="137" spans="2:15">
      <c r="B137" s="86" t="s">
        <v>1472</v>
      </c>
      <c r="C137" s="83" t="s">
        <v>1473</v>
      </c>
      <c r="D137" s="96" t="s">
        <v>1444</v>
      </c>
      <c r="E137" s="96" t="s">
        <v>918</v>
      </c>
      <c r="F137" s="83" t="s">
        <v>1474</v>
      </c>
      <c r="G137" s="96" t="s">
        <v>957</v>
      </c>
      <c r="H137" s="96" t="s">
        <v>147</v>
      </c>
      <c r="I137" s="93">
        <v>134.24001115063501</v>
      </c>
      <c r="J137" s="95">
        <v>320</v>
      </c>
      <c r="K137" s="83"/>
      <c r="L137" s="93">
        <v>1.4957559003286507</v>
      </c>
      <c r="M137" s="94">
        <v>4.9391370672836694E-6</v>
      </c>
      <c r="N137" s="94">
        <v>7.218557555746046E-4</v>
      </c>
      <c r="O137" s="94">
        <v>5.7259579224592432E-5</v>
      </c>
    </row>
    <row r="138" spans="2:15">
      <c r="B138" s="86" t="s">
        <v>1475</v>
      </c>
      <c r="C138" s="83" t="s">
        <v>1476</v>
      </c>
      <c r="D138" s="96" t="s">
        <v>1444</v>
      </c>
      <c r="E138" s="96" t="s">
        <v>918</v>
      </c>
      <c r="F138" s="83" t="s">
        <v>1477</v>
      </c>
      <c r="G138" s="96" t="s">
        <v>1182</v>
      </c>
      <c r="H138" s="96" t="s">
        <v>147</v>
      </c>
      <c r="I138" s="93">
        <v>13.344179050943001</v>
      </c>
      <c r="J138" s="95">
        <v>10959</v>
      </c>
      <c r="K138" s="83"/>
      <c r="L138" s="93">
        <v>5.0920370426733479</v>
      </c>
      <c r="M138" s="94">
        <v>2.4351014305304483E-7</v>
      </c>
      <c r="N138" s="94">
        <v>2.4574305513655058E-3</v>
      </c>
      <c r="O138" s="94">
        <v>1.9493013425215305E-4</v>
      </c>
    </row>
    <row r="139" spans="2:15">
      <c r="B139" s="86" t="s">
        <v>1478</v>
      </c>
      <c r="C139" s="83" t="s">
        <v>1479</v>
      </c>
      <c r="D139" s="96" t="s">
        <v>1444</v>
      </c>
      <c r="E139" s="96" t="s">
        <v>918</v>
      </c>
      <c r="F139" s="83" t="s">
        <v>1197</v>
      </c>
      <c r="G139" s="96" t="s">
        <v>173</v>
      </c>
      <c r="H139" s="96" t="s">
        <v>147</v>
      </c>
      <c r="I139" s="93">
        <v>77.344851986220007</v>
      </c>
      <c r="J139" s="95">
        <v>14380</v>
      </c>
      <c r="K139" s="83"/>
      <c r="L139" s="93">
        <v>38.727464589690243</v>
      </c>
      <c r="M139" s="94">
        <v>1.244811870836805E-6</v>
      </c>
      <c r="N139" s="94">
        <v>1.8689976891775668E-2</v>
      </c>
      <c r="O139" s="94">
        <v>1.4825402502866467E-3</v>
      </c>
    </row>
    <row r="140" spans="2:15">
      <c r="B140" s="86" t="s">
        <v>1480</v>
      </c>
      <c r="C140" s="83" t="s">
        <v>1481</v>
      </c>
      <c r="D140" s="96" t="s">
        <v>1444</v>
      </c>
      <c r="E140" s="96" t="s">
        <v>918</v>
      </c>
      <c r="F140" s="83" t="s">
        <v>1290</v>
      </c>
      <c r="G140" s="96" t="s">
        <v>1182</v>
      </c>
      <c r="H140" s="96" t="s">
        <v>147</v>
      </c>
      <c r="I140" s="93">
        <v>62.111156982758011</v>
      </c>
      <c r="J140" s="95">
        <v>3177</v>
      </c>
      <c r="K140" s="83"/>
      <c r="L140" s="93">
        <v>6.8709312143828214</v>
      </c>
      <c r="M140" s="94">
        <v>2.240039672334861E-6</v>
      </c>
      <c r="N140" s="94">
        <v>3.315929585950264E-3</v>
      </c>
      <c r="O140" s="94">
        <v>2.6302863330188685E-4</v>
      </c>
    </row>
    <row r="141" spans="2:15">
      <c r="B141" s="86" t="s">
        <v>1484</v>
      </c>
      <c r="C141" s="83" t="s">
        <v>1485</v>
      </c>
      <c r="D141" s="96" t="s">
        <v>1444</v>
      </c>
      <c r="E141" s="96" t="s">
        <v>918</v>
      </c>
      <c r="F141" s="83" t="s">
        <v>859</v>
      </c>
      <c r="G141" s="96" t="s">
        <v>172</v>
      </c>
      <c r="H141" s="96" t="s">
        <v>147</v>
      </c>
      <c r="I141" s="93">
        <v>5.2003174798250003</v>
      </c>
      <c r="J141" s="95">
        <v>471</v>
      </c>
      <c r="K141" s="83"/>
      <c r="L141" s="93">
        <v>8.5286350701929012E-2</v>
      </c>
      <c r="M141" s="94">
        <v>3.1715367416536443E-8</v>
      </c>
      <c r="N141" s="94">
        <v>4.1159418533876153E-5</v>
      </c>
      <c r="O141" s="94">
        <v>3.2648780150026311E-6</v>
      </c>
    </row>
    <row r="142" spans="2:15">
      <c r="B142" s="86" t="s">
        <v>1490</v>
      </c>
      <c r="C142" s="83" t="s">
        <v>1491</v>
      </c>
      <c r="D142" s="96" t="s">
        <v>1444</v>
      </c>
      <c r="E142" s="96" t="s">
        <v>918</v>
      </c>
      <c r="F142" s="83" t="s">
        <v>1319</v>
      </c>
      <c r="G142" s="96" t="s">
        <v>1310</v>
      </c>
      <c r="H142" s="96" t="s">
        <v>147</v>
      </c>
      <c r="I142" s="93">
        <v>27.416966478629</v>
      </c>
      <c r="J142" s="95">
        <v>704</v>
      </c>
      <c r="K142" s="83"/>
      <c r="L142" s="93">
        <v>0.6720797761851941</v>
      </c>
      <c r="M142" s="94">
        <v>9.6645158842997014E-7</v>
      </c>
      <c r="N142" s="94">
        <v>3.2434747844750427E-4</v>
      </c>
      <c r="O142" s="94">
        <v>2.5728131964090465E-5</v>
      </c>
    </row>
    <row r="143" spans="2:15">
      <c r="B143" s="86" t="s">
        <v>1492</v>
      </c>
      <c r="C143" s="83" t="s">
        <v>1493</v>
      </c>
      <c r="D143" s="96" t="s">
        <v>1444</v>
      </c>
      <c r="E143" s="96" t="s">
        <v>918</v>
      </c>
      <c r="F143" s="153">
        <v>512544693</v>
      </c>
      <c r="G143" s="96" t="s">
        <v>1032</v>
      </c>
      <c r="H143" s="96" t="s">
        <v>147</v>
      </c>
      <c r="I143" s="93">
        <v>61.525992061625004</v>
      </c>
      <c r="J143" s="95">
        <v>899</v>
      </c>
      <c r="K143" s="83"/>
      <c r="L143" s="93">
        <v>1.9259592041837033</v>
      </c>
      <c r="M143" s="94">
        <v>3.0458460162721548E-6</v>
      </c>
      <c r="N143" s="94">
        <v>9.2947300842097247E-4</v>
      </c>
      <c r="O143" s="94">
        <v>7.3728349399162566E-5</v>
      </c>
    </row>
    <row r="144" spans="2:15">
      <c r="B144" s="86" t="s">
        <v>1494</v>
      </c>
      <c r="C144" s="83" t="s">
        <v>1495</v>
      </c>
      <c r="D144" s="96" t="s">
        <v>1444</v>
      </c>
      <c r="E144" s="96" t="s">
        <v>918</v>
      </c>
      <c r="F144" s="83" t="s">
        <v>1496</v>
      </c>
      <c r="G144" s="96" t="s">
        <v>1013</v>
      </c>
      <c r="H144" s="96" t="s">
        <v>147</v>
      </c>
      <c r="I144" s="93">
        <v>82.169263233486021</v>
      </c>
      <c r="J144" s="95">
        <v>8372</v>
      </c>
      <c r="K144" s="83"/>
      <c r="L144" s="93">
        <v>23.953411720040066</v>
      </c>
      <c r="M144" s="94">
        <v>1.7128927748377156E-6</v>
      </c>
      <c r="N144" s="94">
        <v>1.1559979881717274E-2</v>
      </c>
      <c r="O144" s="94">
        <v>9.1696932352501657E-4</v>
      </c>
    </row>
    <row r="145" spans="2:15">
      <c r="B145" s="86" t="s">
        <v>1497</v>
      </c>
      <c r="C145" s="83" t="s">
        <v>1498</v>
      </c>
      <c r="D145" s="96" t="s">
        <v>1444</v>
      </c>
      <c r="E145" s="96" t="s">
        <v>918</v>
      </c>
      <c r="F145" s="83" t="s">
        <v>1185</v>
      </c>
      <c r="G145" s="96" t="s">
        <v>1186</v>
      </c>
      <c r="H145" s="96" t="s">
        <v>147</v>
      </c>
      <c r="I145" s="93">
        <v>303.25634121524303</v>
      </c>
      <c r="J145" s="95">
        <v>688</v>
      </c>
      <c r="K145" s="83"/>
      <c r="L145" s="93">
        <v>7.2648574313086201</v>
      </c>
      <c r="M145" s="94">
        <v>2.7780954195758366E-7</v>
      </c>
      <c r="N145" s="94">
        <v>3.5060394206479829E-3</v>
      </c>
      <c r="O145" s="94">
        <v>2.7810866703048564E-4</v>
      </c>
    </row>
    <row r="146" spans="2:15">
      <c r="B146" s="86" t="s">
        <v>1499</v>
      </c>
      <c r="C146" s="83" t="s">
        <v>1500</v>
      </c>
      <c r="D146" s="96" t="s">
        <v>1444</v>
      </c>
      <c r="E146" s="96" t="s">
        <v>918</v>
      </c>
      <c r="F146" s="83" t="s">
        <v>1181</v>
      </c>
      <c r="G146" s="96" t="s">
        <v>1182</v>
      </c>
      <c r="H146" s="96" t="s">
        <v>147</v>
      </c>
      <c r="I146" s="93">
        <v>80.727726818518008</v>
      </c>
      <c r="J146" s="95">
        <v>1924</v>
      </c>
      <c r="K146" s="83"/>
      <c r="L146" s="93">
        <v>5.4082474972906773</v>
      </c>
      <c r="M146" s="94">
        <v>7.5849451875754904E-7</v>
      </c>
      <c r="N146" s="94">
        <v>2.6100345535213574E-3</v>
      </c>
      <c r="O146" s="94">
        <v>2.0703510243167154E-4</v>
      </c>
    </row>
    <row r="147" spans="2:15">
      <c r="B147" s="86" t="s">
        <v>1501</v>
      </c>
      <c r="C147" s="83" t="s">
        <v>1502</v>
      </c>
      <c r="D147" s="96" t="s">
        <v>1460</v>
      </c>
      <c r="E147" s="96" t="s">
        <v>918</v>
      </c>
      <c r="F147" s="83" t="s">
        <v>1503</v>
      </c>
      <c r="G147" s="96" t="s">
        <v>1065</v>
      </c>
      <c r="H147" s="96" t="s">
        <v>147</v>
      </c>
      <c r="I147" s="93">
        <v>38.743796143949005</v>
      </c>
      <c r="J147" s="95">
        <v>1646</v>
      </c>
      <c r="K147" s="83"/>
      <c r="L147" s="93">
        <v>2.2205510839313884</v>
      </c>
      <c r="M147" s="94">
        <v>1.1381930357210711E-6</v>
      </c>
      <c r="N147" s="94">
        <v>1.0716438291375639E-3</v>
      </c>
      <c r="O147" s="94">
        <v>8.5005728999422125E-5</v>
      </c>
    </row>
    <row r="148" spans="2:15">
      <c r="B148" s="86" t="s">
        <v>1504</v>
      </c>
      <c r="C148" s="83" t="s">
        <v>1505</v>
      </c>
      <c r="D148" s="96" t="s">
        <v>1444</v>
      </c>
      <c r="E148" s="96" t="s">
        <v>918</v>
      </c>
      <c r="F148" s="83" t="s">
        <v>1506</v>
      </c>
      <c r="G148" s="96" t="s">
        <v>1032</v>
      </c>
      <c r="H148" s="96" t="s">
        <v>147</v>
      </c>
      <c r="I148" s="93">
        <v>54.375054529341007</v>
      </c>
      <c r="J148" s="95">
        <v>2383</v>
      </c>
      <c r="K148" s="83"/>
      <c r="L148" s="93">
        <v>4.5118277871276753</v>
      </c>
      <c r="M148" s="94">
        <v>2.601949521193486E-6</v>
      </c>
      <c r="N148" s="94">
        <v>2.1774200292868197E-3</v>
      </c>
      <c r="O148" s="94">
        <v>1.7271893132294548E-4</v>
      </c>
    </row>
    <row r="149" spans="2:15">
      <c r="B149" s="86" t="s">
        <v>1507</v>
      </c>
      <c r="C149" s="83" t="s">
        <v>1508</v>
      </c>
      <c r="D149" s="96" t="s">
        <v>1444</v>
      </c>
      <c r="E149" s="96" t="s">
        <v>918</v>
      </c>
      <c r="F149" s="83" t="s">
        <v>1509</v>
      </c>
      <c r="G149" s="96" t="s">
        <v>1065</v>
      </c>
      <c r="H149" s="96" t="s">
        <v>147</v>
      </c>
      <c r="I149" s="93">
        <v>83.253456686816008</v>
      </c>
      <c r="J149" s="95">
        <v>4278</v>
      </c>
      <c r="K149" s="83"/>
      <c r="L149" s="93">
        <v>12.401431577929795</v>
      </c>
      <c r="M149" s="94">
        <v>1.2468415846654529E-6</v>
      </c>
      <c r="N149" s="94">
        <v>5.9849636962329951E-3</v>
      </c>
      <c r="O149" s="94">
        <v>4.7474374246413376E-4</v>
      </c>
    </row>
    <row r="150" spans="2:15">
      <c r="B150" s="86" t="s">
        <v>1510</v>
      </c>
      <c r="C150" s="83" t="s">
        <v>1511</v>
      </c>
      <c r="D150" s="96" t="s">
        <v>1444</v>
      </c>
      <c r="E150" s="96" t="s">
        <v>918</v>
      </c>
      <c r="F150" s="83" t="s">
        <v>1512</v>
      </c>
      <c r="G150" s="96" t="s">
        <v>1065</v>
      </c>
      <c r="H150" s="96" t="s">
        <v>147</v>
      </c>
      <c r="I150" s="93">
        <v>17.935143105269002</v>
      </c>
      <c r="J150" s="95">
        <v>11674</v>
      </c>
      <c r="K150" s="83"/>
      <c r="L150" s="93">
        <v>7.290432646395665</v>
      </c>
      <c r="M150" s="94">
        <v>3.5062482380229544E-7</v>
      </c>
      <c r="N150" s="94">
        <v>3.5183820871262403E-3</v>
      </c>
      <c r="O150" s="94">
        <v>2.7908772120245373E-4</v>
      </c>
    </row>
    <row r="151" spans="2:15">
      <c r="B151" s="82"/>
      <c r="C151" s="83"/>
      <c r="D151" s="83"/>
      <c r="E151" s="83"/>
      <c r="F151" s="83"/>
      <c r="G151" s="83"/>
      <c r="H151" s="83"/>
      <c r="I151" s="93"/>
      <c r="J151" s="95"/>
      <c r="K151" s="83"/>
      <c r="L151" s="83"/>
      <c r="M151" s="83"/>
      <c r="N151" s="94"/>
      <c r="O151" s="83">
        <v>0</v>
      </c>
    </row>
    <row r="152" spans="2:15">
      <c r="B152" s="99" t="s">
        <v>69</v>
      </c>
      <c r="C152" s="81"/>
      <c r="D152" s="81"/>
      <c r="E152" s="81"/>
      <c r="F152" s="81"/>
      <c r="G152" s="81"/>
      <c r="H152" s="81"/>
      <c r="I152" s="90"/>
      <c r="J152" s="92"/>
      <c r="K152" s="90">
        <v>0.14711848278901804</v>
      </c>
      <c r="L152" s="90">
        <v>430.16925484187038</v>
      </c>
      <c r="M152" s="81"/>
      <c r="N152" s="91">
        <v>0.20760082070250552</v>
      </c>
      <c r="O152" s="91">
        <v>1.6467466731830992E-2</v>
      </c>
    </row>
    <row r="153" spans="2:15">
      <c r="B153" s="86" t="s">
        <v>1513</v>
      </c>
      <c r="C153" s="83" t="s">
        <v>1514</v>
      </c>
      <c r="D153" s="96" t="s">
        <v>30</v>
      </c>
      <c r="E153" s="96" t="s">
        <v>918</v>
      </c>
      <c r="F153" s="83"/>
      <c r="G153" s="96" t="s">
        <v>1077</v>
      </c>
      <c r="H153" s="96" t="s">
        <v>149</v>
      </c>
      <c r="I153" s="93">
        <v>10.588268117323</v>
      </c>
      <c r="J153" s="95">
        <v>28495</v>
      </c>
      <c r="K153" s="83"/>
      <c r="L153" s="93">
        <v>11.480168235321566</v>
      </c>
      <c r="M153" s="94">
        <v>5.2831402136966128E-8</v>
      </c>
      <c r="N153" s="94">
        <v>5.5403595692390586E-3</v>
      </c>
      <c r="O153" s="94">
        <v>4.3947652316638722E-4</v>
      </c>
    </row>
    <row r="154" spans="2:15">
      <c r="B154" s="86" t="s">
        <v>1515</v>
      </c>
      <c r="C154" s="83" t="s">
        <v>1516</v>
      </c>
      <c r="D154" s="96" t="s">
        <v>30</v>
      </c>
      <c r="E154" s="96" t="s">
        <v>918</v>
      </c>
      <c r="F154" s="83"/>
      <c r="G154" s="96" t="s">
        <v>967</v>
      </c>
      <c r="H154" s="96" t="s">
        <v>149</v>
      </c>
      <c r="I154" s="93">
        <v>23.650119970373002</v>
      </c>
      <c r="J154" s="95">
        <v>11920</v>
      </c>
      <c r="K154" s="83"/>
      <c r="L154" s="93">
        <v>10.726653814079596</v>
      </c>
      <c r="M154" s="94">
        <v>3.0394833099898131E-8</v>
      </c>
      <c r="N154" s="94">
        <v>5.1767115155944296E-3</v>
      </c>
      <c r="O154" s="94">
        <v>4.1063096174122598E-4</v>
      </c>
    </row>
    <row r="155" spans="2:15">
      <c r="B155" s="86" t="s">
        <v>1517</v>
      </c>
      <c r="C155" s="83" t="s">
        <v>1518</v>
      </c>
      <c r="D155" s="96" t="s">
        <v>1460</v>
      </c>
      <c r="E155" s="96" t="s">
        <v>918</v>
      </c>
      <c r="F155" s="83"/>
      <c r="G155" s="96" t="s">
        <v>1108</v>
      </c>
      <c r="H155" s="96" t="s">
        <v>147</v>
      </c>
      <c r="I155" s="93">
        <v>7.5192664932059996</v>
      </c>
      <c r="J155" s="95">
        <v>15404</v>
      </c>
      <c r="K155" s="93">
        <v>2.6182085777328001E-2</v>
      </c>
      <c r="L155" s="93">
        <v>4.0592706025317291</v>
      </c>
      <c r="M155" s="94">
        <v>6.6297227182194118E-8</v>
      </c>
      <c r="N155" s="94">
        <v>1.9590147344419567E-3</v>
      </c>
      <c r="O155" s="94">
        <v>1.5539442405585973E-4</v>
      </c>
    </row>
    <row r="156" spans="2:15">
      <c r="B156" s="86" t="s">
        <v>1519</v>
      </c>
      <c r="C156" s="83" t="s">
        <v>1520</v>
      </c>
      <c r="D156" s="96" t="s">
        <v>1460</v>
      </c>
      <c r="E156" s="96" t="s">
        <v>918</v>
      </c>
      <c r="F156" s="83"/>
      <c r="G156" s="96" t="s">
        <v>1461</v>
      </c>
      <c r="H156" s="96" t="s">
        <v>147</v>
      </c>
      <c r="I156" s="93">
        <v>17.765159837451005</v>
      </c>
      <c r="J156" s="95">
        <v>16723</v>
      </c>
      <c r="K156" s="83"/>
      <c r="L156" s="93">
        <v>10.344561260713734</v>
      </c>
      <c r="M156" s="94">
        <v>6.8233821490616847E-9</v>
      </c>
      <c r="N156" s="94">
        <v>4.9923126382450302E-3</v>
      </c>
      <c r="O156" s="94">
        <v>3.9600393681973162E-4</v>
      </c>
    </row>
    <row r="157" spans="2:15">
      <c r="B157" s="86" t="s">
        <v>1521</v>
      </c>
      <c r="C157" s="83" t="s">
        <v>1522</v>
      </c>
      <c r="D157" s="96" t="s">
        <v>1444</v>
      </c>
      <c r="E157" s="96" t="s">
        <v>918</v>
      </c>
      <c r="F157" s="83"/>
      <c r="G157" s="96" t="s">
        <v>1065</v>
      </c>
      <c r="H157" s="96" t="s">
        <v>147</v>
      </c>
      <c r="I157" s="93">
        <v>3.4830739708050005</v>
      </c>
      <c r="J157" s="95">
        <v>121900</v>
      </c>
      <c r="K157" s="83"/>
      <c r="L157" s="93">
        <v>14.784109487255797</v>
      </c>
      <c r="M157" s="94">
        <v>1.0027719277271701E-8</v>
      </c>
      <c r="N157" s="94">
        <v>7.1348503603267345E-3</v>
      </c>
      <c r="O157" s="94">
        <v>5.6595590782197161E-4</v>
      </c>
    </row>
    <row r="158" spans="2:15">
      <c r="B158" s="86" t="s">
        <v>1523</v>
      </c>
      <c r="C158" s="83" t="s">
        <v>1524</v>
      </c>
      <c r="D158" s="96" t="s">
        <v>1444</v>
      </c>
      <c r="E158" s="96" t="s">
        <v>918</v>
      </c>
      <c r="F158" s="83"/>
      <c r="G158" s="96" t="s">
        <v>1461</v>
      </c>
      <c r="H158" s="96" t="s">
        <v>147</v>
      </c>
      <c r="I158" s="93">
        <v>3.6312521938420002</v>
      </c>
      <c r="J158" s="95">
        <v>173591</v>
      </c>
      <c r="K158" s="83"/>
      <c r="L158" s="93">
        <v>21.948880999103071</v>
      </c>
      <c r="M158" s="94">
        <v>7.3409643949078435E-9</v>
      </c>
      <c r="N158" s="94">
        <v>1.0592588051394862E-2</v>
      </c>
      <c r="O158" s="94">
        <v>8.4023314912757532E-4</v>
      </c>
    </row>
    <row r="159" spans="2:15">
      <c r="B159" s="86" t="s">
        <v>1525</v>
      </c>
      <c r="C159" s="83" t="s">
        <v>1526</v>
      </c>
      <c r="D159" s="96" t="s">
        <v>30</v>
      </c>
      <c r="E159" s="96" t="s">
        <v>918</v>
      </c>
      <c r="F159" s="83"/>
      <c r="G159" s="96" t="s">
        <v>1108</v>
      </c>
      <c r="H159" s="96" t="s">
        <v>149</v>
      </c>
      <c r="I159" s="93">
        <v>59.768106574150003</v>
      </c>
      <c r="J159" s="95">
        <v>747.6</v>
      </c>
      <c r="K159" s="83"/>
      <c r="L159" s="93">
        <v>1.7001743178675193</v>
      </c>
      <c r="M159" s="94">
        <v>4.8847142735172333E-8</v>
      </c>
      <c r="N159" s="94">
        <v>8.2050862481179937E-4</v>
      </c>
      <c r="O159" s="94">
        <v>6.5084995505056931E-5</v>
      </c>
    </row>
    <row r="160" spans="2:15">
      <c r="B160" s="86" t="s">
        <v>1527</v>
      </c>
      <c r="C160" s="83" t="s">
        <v>1528</v>
      </c>
      <c r="D160" s="96" t="s">
        <v>30</v>
      </c>
      <c r="E160" s="96" t="s">
        <v>918</v>
      </c>
      <c r="F160" s="83"/>
      <c r="G160" s="96" t="s">
        <v>1013</v>
      </c>
      <c r="H160" s="96" t="s">
        <v>149</v>
      </c>
      <c r="I160" s="93">
        <v>4.355316777214</v>
      </c>
      <c r="J160" s="95">
        <v>22725</v>
      </c>
      <c r="K160" s="83"/>
      <c r="L160" s="93">
        <v>3.7659825317092808</v>
      </c>
      <c r="M160" s="94">
        <v>1.0231922913187533E-8</v>
      </c>
      <c r="N160" s="94">
        <v>1.8174731353628297E-3</v>
      </c>
      <c r="O160" s="94">
        <v>1.4416695604239847E-4</v>
      </c>
    </row>
    <row r="161" spans="2:15">
      <c r="B161" s="86" t="s">
        <v>1529</v>
      </c>
      <c r="C161" s="83" t="s">
        <v>1530</v>
      </c>
      <c r="D161" s="96" t="s">
        <v>1460</v>
      </c>
      <c r="E161" s="96" t="s">
        <v>918</v>
      </c>
      <c r="F161" s="83"/>
      <c r="G161" s="96" t="s">
        <v>930</v>
      </c>
      <c r="H161" s="96" t="s">
        <v>147</v>
      </c>
      <c r="I161" s="93">
        <v>53.696902738622001</v>
      </c>
      <c r="J161" s="95">
        <v>2917</v>
      </c>
      <c r="K161" s="83"/>
      <c r="L161" s="93">
        <v>5.4539911893120685</v>
      </c>
      <c r="M161" s="94">
        <v>5.7687117568828352E-9</v>
      </c>
      <c r="N161" s="94">
        <v>2.6321105803380446E-3</v>
      </c>
      <c r="O161" s="94">
        <v>2.0878623345294892E-4</v>
      </c>
    </row>
    <row r="162" spans="2:15">
      <c r="B162" s="86" t="s">
        <v>1531</v>
      </c>
      <c r="C162" s="83" t="s">
        <v>1532</v>
      </c>
      <c r="D162" s="96" t="s">
        <v>1460</v>
      </c>
      <c r="E162" s="96" t="s">
        <v>918</v>
      </c>
      <c r="F162" s="83"/>
      <c r="G162" s="96" t="s">
        <v>957</v>
      </c>
      <c r="H162" s="96" t="s">
        <v>147</v>
      </c>
      <c r="I162" s="93">
        <v>4.2392691096860009</v>
      </c>
      <c r="J162" s="95">
        <v>25296</v>
      </c>
      <c r="K162" s="93">
        <v>1.1366074383209001E-2</v>
      </c>
      <c r="L162" s="93">
        <v>3.7453427937320463</v>
      </c>
      <c r="M162" s="94">
        <v>1.5703663940780226E-8</v>
      </c>
      <c r="N162" s="94">
        <v>1.8075123431980488E-3</v>
      </c>
      <c r="O162" s="94">
        <v>1.433768386765752E-4</v>
      </c>
    </row>
    <row r="163" spans="2:15">
      <c r="B163" s="86" t="s">
        <v>1533</v>
      </c>
      <c r="C163" s="83" t="s">
        <v>1534</v>
      </c>
      <c r="D163" s="96" t="s">
        <v>1460</v>
      </c>
      <c r="E163" s="96" t="s">
        <v>918</v>
      </c>
      <c r="F163" s="83"/>
      <c r="G163" s="96" t="s">
        <v>979</v>
      </c>
      <c r="H163" s="96" t="s">
        <v>147</v>
      </c>
      <c r="I163" s="93">
        <v>1.6129790909830002</v>
      </c>
      <c r="J163" s="95">
        <v>44564</v>
      </c>
      <c r="K163" s="83"/>
      <c r="L163" s="93">
        <v>2.502889462636277</v>
      </c>
      <c r="M163" s="94">
        <v>1.0435010774000402E-8</v>
      </c>
      <c r="N163" s="94">
        <v>1.2079010778256319E-3</v>
      </c>
      <c r="O163" s="94">
        <v>9.5814027840191132E-5</v>
      </c>
    </row>
    <row r="164" spans="2:15">
      <c r="B164" s="86" t="s">
        <v>1535</v>
      </c>
      <c r="C164" s="83" t="s">
        <v>1536</v>
      </c>
      <c r="D164" s="96" t="s">
        <v>1460</v>
      </c>
      <c r="E164" s="96" t="s">
        <v>918</v>
      </c>
      <c r="F164" s="83"/>
      <c r="G164" s="96" t="s">
        <v>967</v>
      </c>
      <c r="H164" s="96" t="s">
        <v>147</v>
      </c>
      <c r="I164" s="93">
        <v>4.9114955264180002</v>
      </c>
      <c r="J164" s="95">
        <v>38047</v>
      </c>
      <c r="K164" s="83"/>
      <c r="L164" s="93">
        <v>6.5067322799707803</v>
      </c>
      <c r="M164" s="94">
        <v>8.7282889171894748E-9</v>
      </c>
      <c r="N164" s="94">
        <v>3.1401662164581528E-3</v>
      </c>
      <c r="O164" s="94">
        <v>2.4908660055851181E-4</v>
      </c>
    </row>
    <row r="165" spans="2:15">
      <c r="B165" s="86" t="s">
        <v>1537</v>
      </c>
      <c r="C165" s="83" t="s">
        <v>1538</v>
      </c>
      <c r="D165" s="96" t="s">
        <v>1460</v>
      </c>
      <c r="E165" s="96" t="s">
        <v>918</v>
      </c>
      <c r="F165" s="83"/>
      <c r="G165" s="96" t="s">
        <v>967</v>
      </c>
      <c r="H165" s="96" t="s">
        <v>147</v>
      </c>
      <c r="I165" s="93">
        <v>15.985585174169</v>
      </c>
      <c r="J165" s="95">
        <v>12631</v>
      </c>
      <c r="K165" s="83"/>
      <c r="L165" s="93">
        <v>7.0306429149245782</v>
      </c>
      <c r="M165" s="94">
        <v>2.84143126634813E-8</v>
      </c>
      <c r="N165" s="94">
        <v>3.3930068752615365E-3</v>
      </c>
      <c r="O165" s="94">
        <v>2.6914261538162038E-4</v>
      </c>
    </row>
    <row r="166" spans="2:15">
      <c r="B166" s="86" t="s">
        <v>1539</v>
      </c>
      <c r="C166" s="83" t="s">
        <v>1540</v>
      </c>
      <c r="D166" s="96" t="s">
        <v>1444</v>
      </c>
      <c r="E166" s="96" t="s">
        <v>918</v>
      </c>
      <c r="F166" s="83"/>
      <c r="G166" s="96" t="s">
        <v>986</v>
      </c>
      <c r="H166" s="96" t="s">
        <v>147</v>
      </c>
      <c r="I166" s="93">
        <v>29.408634443669008</v>
      </c>
      <c r="J166" s="95">
        <v>4941</v>
      </c>
      <c r="K166" s="83"/>
      <c r="L166" s="93">
        <v>5.0596267461433717</v>
      </c>
      <c r="M166" s="94">
        <v>6.927355457548778E-9</v>
      </c>
      <c r="N166" s="94">
        <v>2.4417892564958664E-3</v>
      </c>
      <c r="O166" s="94">
        <v>1.9368942382510881E-4</v>
      </c>
    </row>
    <row r="167" spans="2:15">
      <c r="B167" s="86" t="s">
        <v>1541</v>
      </c>
      <c r="C167" s="83" t="s">
        <v>1542</v>
      </c>
      <c r="D167" s="96" t="s">
        <v>1460</v>
      </c>
      <c r="E167" s="96" t="s">
        <v>918</v>
      </c>
      <c r="F167" s="83"/>
      <c r="G167" s="96" t="s">
        <v>930</v>
      </c>
      <c r="H167" s="96" t="s">
        <v>147</v>
      </c>
      <c r="I167" s="93">
        <v>12.740045371625001</v>
      </c>
      <c r="J167" s="95">
        <v>6908</v>
      </c>
      <c r="K167" s="83"/>
      <c r="L167" s="93">
        <v>3.0644466880311962</v>
      </c>
      <c r="M167" s="94">
        <v>5.6395426866789091E-9</v>
      </c>
      <c r="N167" s="94">
        <v>1.4789100807964782E-3</v>
      </c>
      <c r="O167" s="94">
        <v>1.1731120557459126E-4</v>
      </c>
    </row>
    <row r="168" spans="2:15">
      <c r="B168" s="86" t="s">
        <v>1543</v>
      </c>
      <c r="C168" s="83" t="s">
        <v>1544</v>
      </c>
      <c r="D168" s="96" t="s">
        <v>30</v>
      </c>
      <c r="E168" s="96" t="s">
        <v>918</v>
      </c>
      <c r="F168" s="83"/>
      <c r="G168" s="96" t="s">
        <v>961</v>
      </c>
      <c r="H168" s="96" t="s">
        <v>149</v>
      </c>
      <c r="I168" s="93">
        <v>11.327967638299</v>
      </c>
      <c r="J168" s="95">
        <v>8082</v>
      </c>
      <c r="K168" s="83"/>
      <c r="L168" s="93">
        <v>3.483577740542354</v>
      </c>
      <c r="M168" s="94">
        <v>1.6510164885305929E-8</v>
      </c>
      <c r="N168" s="94">
        <v>1.681183835844841E-3</v>
      </c>
      <c r="O168" s="94">
        <v>1.3335611484185624E-4</v>
      </c>
    </row>
    <row r="169" spans="2:15">
      <c r="B169" s="86" t="s">
        <v>1545</v>
      </c>
      <c r="C169" s="83" t="s">
        <v>1546</v>
      </c>
      <c r="D169" s="96" t="s">
        <v>30</v>
      </c>
      <c r="E169" s="96" t="s">
        <v>918</v>
      </c>
      <c r="F169" s="83"/>
      <c r="G169" s="96" t="s">
        <v>936</v>
      </c>
      <c r="H169" s="96" t="s">
        <v>149</v>
      </c>
      <c r="I169" s="93">
        <v>61.419651113223011</v>
      </c>
      <c r="J169" s="95">
        <v>3058</v>
      </c>
      <c r="K169" s="83"/>
      <c r="L169" s="93">
        <v>7.1466002026300446</v>
      </c>
      <c r="M169" s="94">
        <v>4.9671908920979063E-8</v>
      </c>
      <c r="N169" s="94">
        <v>3.4489681691548917E-3</v>
      </c>
      <c r="O169" s="94">
        <v>2.7358161876484699E-4</v>
      </c>
    </row>
    <row r="170" spans="2:15">
      <c r="B170" s="86" t="s">
        <v>1547</v>
      </c>
      <c r="C170" s="83" t="s">
        <v>1548</v>
      </c>
      <c r="D170" s="96" t="s">
        <v>1460</v>
      </c>
      <c r="E170" s="96" t="s">
        <v>918</v>
      </c>
      <c r="F170" s="83"/>
      <c r="G170" s="96" t="s">
        <v>961</v>
      </c>
      <c r="H170" s="96" t="s">
        <v>147</v>
      </c>
      <c r="I170" s="93">
        <v>6.3754114263840007</v>
      </c>
      <c r="J170" s="95">
        <v>24459</v>
      </c>
      <c r="K170" s="93">
        <v>1.4429468681290003E-2</v>
      </c>
      <c r="L170" s="93">
        <v>5.4441275375547837</v>
      </c>
      <c r="M170" s="94">
        <v>1.5461921034829787E-7</v>
      </c>
      <c r="N170" s="94">
        <v>2.6273503558987394E-3</v>
      </c>
      <c r="O170" s="94">
        <v>2.0840863938889346E-4</v>
      </c>
    </row>
    <row r="171" spans="2:15">
      <c r="B171" s="86" t="s">
        <v>1549</v>
      </c>
      <c r="C171" s="83" t="s">
        <v>1550</v>
      </c>
      <c r="D171" s="96" t="s">
        <v>30</v>
      </c>
      <c r="E171" s="96" t="s">
        <v>918</v>
      </c>
      <c r="F171" s="83"/>
      <c r="G171" s="96" t="s">
        <v>967</v>
      </c>
      <c r="H171" s="96" t="s">
        <v>149</v>
      </c>
      <c r="I171" s="93">
        <v>5.6908136756250007</v>
      </c>
      <c r="J171" s="95">
        <v>9512</v>
      </c>
      <c r="K171" s="83"/>
      <c r="L171" s="93">
        <v>2.0596852990631063</v>
      </c>
      <c r="M171" s="94">
        <v>5.8069527302295929E-8</v>
      </c>
      <c r="N171" s="94">
        <v>9.9400957567636673E-4</v>
      </c>
      <c r="O171" s="94">
        <v>7.8847566995068503E-5</v>
      </c>
    </row>
    <row r="172" spans="2:15">
      <c r="B172" s="86" t="s">
        <v>1551</v>
      </c>
      <c r="C172" s="83" t="s">
        <v>1552</v>
      </c>
      <c r="D172" s="96" t="s">
        <v>30</v>
      </c>
      <c r="E172" s="96" t="s">
        <v>918</v>
      </c>
      <c r="F172" s="83"/>
      <c r="G172" s="96" t="s">
        <v>986</v>
      </c>
      <c r="H172" s="96" t="s">
        <v>153</v>
      </c>
      <c r="I172" s="93">
        <v>185.04639254847203</v>
      </c>
      <c r="J172" s="95">
        <v>7866</v>
      </c>
      <c r="K172" s="83"/>
      <c r="L172" s="93">
        <v>5.1847578782336363</v>
      </c>
      <c r="M172" s="94">
        <v>6.0228696914456623E-8</v>
      </c>
      <c r="N172" s="94">
        <v>2.5021778719651936E-3</v>
      </c>
      <c r="O172" s="94">
        <v>1.9847961450382258E-4</v>
      </c>
    </row>
    <row r="173" spans="2:15">
      <c r="B173" s="86" t="s">
        <v>1553</v>
      </c>
      <c r="C173" s="83" t="s">
        <v>1554</v>
      </c>
      <c r="D173" s="96" t="s">
        <v>1460</v>
      </c>
      <c r="E173" s="96" t="s">
        <v>918</v>
      </c>
      <c r="F173" s="83"/>
      <c r="G173" s="96" t="s">
        <v>1555</v>
      </c>
      <c r="H173" s="96" t="s">
        <v>147</v>
      </c>
      <c r="I173" s="93">
        <v>7.3620822423720016</v>
      </c>
      <c r="J173" s="95">
        <v>19895</v>
      </c>
      <c r="K173" s="83"/>
      <c r="L173" s="93">
        <v>5.100037564701509</v>
      </c>
      <c r="M173" s="94">
        <v>3.3183347849820614E-8</v>
      </c>
      <c r="N173" s="94">
        <v>2.4612916244673138E-3</v>
      </c>
      <c r="O173" s="94">
        <v>1.9523640516494632E-4</v>
      </c>
    </row>
    <row r="174" spans="2:15">
      <c r="B174" s="86" t="s">
        <v>1556</v>
      </c>
      <c r="C174" s="83" t="s">
        <v>1557</v>
      </c>
      <c r="D174" s="96" t="s">
        <v>1444</v>
      </c>
      <c r="E174" s="96" t="s">
        <v>918</v>
      </c>
      <c r="F174" s="83"/>
      <c r="G174" s="96" t="s">
        <v>986</v>
      </c>
      <c r="H174" s="96" t="s">
        <v>147</v>
      </c>
      <c r="I174" s="93">
        <v>5.6158266935940002</v>
      </c>
      <c r="J174" s="95">
        <v>17808</v>
      </c>
      <c r="K174" s="83"/>
      <c r="L174" s="93">
        <v>3.4822312657927084</v>
      </c>
      <c r="M174" s="94">
        <v>2.334361177958094E-9</v>
      </c>
      <c r="N174" s="94">
        <v>1.6805340235676145E-3</v>
      </c>
      <c r="O174" s="94">
        <v>1.3330456994901355E-4</v>
      </c>
    </row>
    <row r="175" spans="2:15">
      <c r="B175" s="86" t="s">
        <v>1558</v>
      </c>
      <c r="C175" s="83" t="s">
        <v>1559</v>
      </c>
      <c r="D175" s="96" t="s">
        <v>1460</v>
      </c>
      <c r="E175" s="96" t="s">
        <v>918</v>
      </c>
      <c r="F175" s="83"/>
      <c r="G175" s="96" t="s">
        <v>936</v>
      </c>
      <c r="H175" s="96" t="s">
        <v>147</v>
      </c>
      <c r="I175" s="93">
        <v>11.658957748203999</v>
      </c>
      <c r="J175" s="95">
        <v>14557</v>
      </c>
      <c r="K175" s="93">
        <v>2.6387719360028004E-2</v>
      </c>
      <c r="L175" s="93">
        <v>5.9360188966451499</v>
      </c>
      <c r="M175" s="94">
        <v>4.4685692155628852E-8</v>
      </c>
      <c r="N175" s="94">
        <v>2.8647384274408791E-3</v>
      </c>
      <c r="O175" s="94">
        <v>2.2723891259024851E-4</v>
      </c>
    </row>
    <row r="176" spans="2:15">
      <c r="B176" s="86" t="s">
        <v>1560</v>
      </c>
      <c r="C176" s="83" t="s">
        <v>1561</v>
      </c>
      <c r="D176" s="96" t="s">
        <v>1460</v>
      </c>
      <c r="E176" s="96" t="s">
        <v>918</v>
      </c>
      <c r="F176" s="83"/>
      <c r="G176" s="96" t="s">
        <v>979</v>
      </c>
      <c r="H176" s="96" t="s">
        <v>147</v>
      </c>
      <c r="I176" s="93">
        <v>2.2477879143979997</v>
      </c>
      <c r="J176" s="95">
        <v>20723</v>
      </c>
      <c r="K176" s="83"/>
      <c r="L176" s="93">
        <v>1.6219472493075411</v>
      </c>
      <c r="M176" s="94">
        <v>6.251434869980329E-9</v>
      </c>
      <c r="N176" s="94">
        <v>7.8275603451993282E-4</v>
      </c>
      <c r="O176" s="94">
        <v>6.2090356454170688E-5</v>
      </c>
    </row>
    <row r="177" spans="2:15">
      <c r="B177" s="86" t="s">
        <v>1562</v>
      </c>
      <c r="C177" s="83" t="s">
        <v>1563</v>
      </c>
      <c r="D177" s="96" t="s">
        <v>1460</v>
      </c>
      <c r="E177" s="96" t="s">
        <v>918</v>
      </c>
      <c r="F177" s="83"/>
      <c r="G177" s="96" t="s">
        <v>1108</v>
      </c>
      <c r="H177" s="96" t="s">
        <v>147</v>
      </c>
      <c r="I177" s="93">
        <v>28.841146928880004</v>
      </c>
      <c r="J177" s="95">
        <v>3563</v>
      </c>
      <c r="K177" s="83"/>
      <c r="L177" s="93">
        <v>3.5781382465946914</v>
      </c>
      <c r="M177" s="94">
        <v>5.8726414267589182E-8</v>
      </c>
      <c r="N177" s="94">
        <v>1.7268189862921358E-3</v>
      </c>
      <c r="O177" s="94">
        <v>1.3697602019314495E-4</v>
      </c>
    </row>
    <row r="178" spans="2:15">
      <c r="B178" s="86" t="s">
        <v>1564</v>
      </c>
      <c r="C178" s="83" t="s">
        <v>1565</v>
      </c>
      <c r="D178" s="96" t="s">
        <v>1566</v>
      </c>
      <c r="E178" s="96" t="s">
        <v>918</v>
      </c>
      <c r="F178" s="83"/>
      <c r="G178" s="96" t="s">
        <v>1461</v>
      </c>
      <c r="H178" s="96" t="s">
        <v>149</v>
      </c>
      <c r="I178" s="93">
        <v>31.11807958116</v>
      </c>
      <c r="J178" s="95">
        <v>2840</v>
      </c>
      <c r="K178" s="83"/>
      <c r="L178" s="93">
        <v>3.3626819156994183</v>
      </c>
      <c r="M178" s="94">
        <v>9.9844575464825713E-9</v>
      </c>
      <c r="N178" s="94">
        <v>1.6228391908605642E-3</v>
      </c>
      <c r="O178" s="94">
        <v>1.2872805751044575E-4</v>
      </c>
    </row>
    <row r="179" spans="2:15">
      <c r="B179" s="86" t="s">
        <v>1567</v>
      </c>
      <c r="C179" s="83" t="s">
        <v>1568</v>
      </c>
      <c r="D179" s="96" t="s">
        <v>1460</v>
      </c>
      <c r="E179" s="96" t="s">
        <v>918</v>
      </c>
      <c r="F179" s="83"/>
      <c r="G179" s="96" t="s">
        <v>930</v>
      </c>
      <c r="H179" s="96" t="s">
        <v>147</v>
      </c>
      <c r="I179" s="93">
        <v>12.797120483329001</v>
      </c>
      <c r="J179" s="95">
        <v>11769</v>
      </c>
      <c r="K179" s="83"/>
      <c r="L179" s="93">
        <v>5.2442162076423333</v>
      </c>
      <c r="M179" s="94">
        <v>4.0022456797619706E-9</v>
      </c>
      <c r="N179" s="94">
        <v>2.5308726190767295E-3</v>
      </c>
      <c r="O179" s="94">
        <v>2.007557605799244E-4</v>
      </c>
    </row>
    <row r="180" spans="2:15">
      <c r="B180" s="86" t="s">
        <v>1569</v>
      </c>
      <c r="C180" s="83" t="s">
        <v>1570</v>
      </c>
      <c r="D180" s="96" t="s">
        <v>30</v>
      </c>
      <c r="E180" s="96" t="s">
        <v>918</v>
      </c>
      <c r="F180" s="83"/>
      <c r="G180" s="96" t="s">
        <v>1077</v>
      </c>
      <c r="H180" s="96" t="s">
        <v>149</v>
      </c>
      <c r="I180" s="93">
        <v>2.960012447964</v>
      </c>
      <c r="J180" s="95">
        <v>46755</v>
      </c>
      <c r="K180" s="83"/>
      <c r="L180" s="93">
        <v>5.2659442852733473</v>
      </c>
      <c r="M180" s="94">
        <v>2.3440199084724259E-8</v>
      </c>
      <c r="N180" s="94">
        <v>2.5413586468383937E-3</v>
      </c>
      <c r="O180" s="94">
        <v>2.0158754107448088E-4</v>
      </c>
    </row>
    <row r="181" spans="2:15">
      <c r="B181" s="86" t="s">
        <v>1571</v>
      </c>
      <c r="C181" s="83" t="s">
        <v>1572</v>
      </c>
      <c r="D181" s="96" t="s">
        <v>1460</v>
      </c>
      <c r="E181" s="96" t="s">
        <v>918</v>
      </c>
      <c r="F181" s="83"/>
      <c r="G181" s="96" t="s">
        <v>967</v>
      </c>
      <c r="H181" s="96" t="s">
        <v>147</v>
      </c>
      <c r="I181" s="93">
        <v>3.9337806454830009</v>
      </c>
      <c r="J181" s="95">
        <v>39006</v>
      </c>
      <c r="K181" s="83"/>
      <c r="L181" s="93">
        <v>5.3428172862764054</v>
      </c>
      <c r="M181" s="94">
        <v>1.3929941417870411E-8</v>
      </c>
      <c r="N181" s="94">
        <v>2.5784577605441508E-3</v>
      </c>
      <c r="O181" s="94">
        <v>2.0453034456948939E-4</v>
      </c>
    </row>
    <row r="182" spans="2:15">
      <c r="B182" s="86" t="s">
        <v>1573</v>
      </c>
      <c r="C182" s="83" t="s">
        <v>1574</v>
      </c>
      <c r="D182" s="96" t="s">
        <v>30</v>
      </c>
      <c r="E182" s="96" t="s">
        <v>918</v>
      </c>
      <c r="F182" s="83"/>
      <c r="G182" s="96" t="s">
        <v>1077</v>
      </c>
      <c r="H182" s="96" t="s">
        <v>149</v>
      </c>
      <c r="I182" s="93">
        <v>3.5671944885719999</v>
      </c>
      <c r="J182" s="95">
        <v>36465</v>
      </c>
      <c r="K182" s="83"/>
      <c r="L182" s="93">
        <v>4.9494582743308166</v>
      </c>
      <c r="M182" s="94">
        <v>7.0577239566244891E-9</v>
      </c>
      <c r="N182" s="94">
        <v>2.3886216604708213E-3</v>
      </c>
      <c r="O182" s="94">
        <v>1.8947202422239472E-4</v>
      </c>
    </row>
    <row r="183" spans="2:15">
      <c r="B183" s="86" t="s">
        <v>1575</v>
      </c>
      <c r="C183" s="83" t="s">
        <v>1576</v>
      </c>
      <c r="D183" s="96" t="s">
        <v>1460</v>
      </c>
      <c r="E183" s="96" t="s">
        <v>918</v>
      </c>
      <c r="F183" s="83"/>
      <c r="G183" s="96" t="s">
        <v>1065</v>
      </c>
      <c r="H183" s="96" t="s">
        <v>147</v>
      </c>
      <c r="I183" s="93">
        <v>11.33221791273</v>
      </c>
      <c r="J183" s="95">
        <v>27157</v>
      </c>
      <c r="K183" s="83"/>
      <c r="L183" s="93">
        <v>10.715821637141609</v>
      </c>
      <c r="M183" s="94">
        <v>1.1297077753632206E-8</v>
      </c>
      <c r="N183" s="94">
        <v>5.1714838783400016E-3</v>
      </c>
      <c r="O183" s="94">
        <v>4.1021629121014587E-4</v>
      </c>
    </row>
    <row r="184" spans="2:15">
      <c r="B184" s="86" t="s">
        <v>1577</v>
      </c>
      <c r="C184" s="83" t="s">
        <v>1578</v>
      </c>
      <c r="D184" s="96" t="s">
        <v>1460</v>
      </c>
      <c r="E184" s="96" t="s">
        <v>918</v>
      </c>
      <c r="F184" s="83"/>
      <c r="G184" s="96" t="s">
        <v>1072</v>
      </c>
      <c r="H184" s="96" t="s">
        <v>147</v>
      </c>
      <c r="I184" s="93">
        <v>17.764552655421003</v>
      </c>
      <c r="J184" s="95">
        <v>21471</v>
      </c>
      <c r="K184" s="83"/>
      <c r="L184" s="93">
        <v>13.281138764155784</v>
      </c>
      <c r="M184" s="94">
        <v>2.339151877596865E-8</v>
      </c>
      <c r="N184" s="94">
        <v>6.4095127121907743E-3</v>
      </c>
      <c r="O184" s="94">
        <v>5.0842013532548399E-4</v>
      </c>
    </row>
    <row r="185" spans="2:15">
      <c r="B185" s="86" t="s">
        <v>1579</v>
      </c>
      <c r="C185" s="83" t="s">
        <v>1580</v>
      </c>
      <c r="D185" s="96" t="s">
        <v>1444</v>
      </c>
      <c r="E185" s="96" t="s">
        <v>918</v>
      </c>
      <c r="F185" s="83"/>
      <c r="G185" s="96" t="s">
        <v>974</v>
      </c>
      <c r="H185" s="96" t="s">
        <v>147</v>
      </c>
      <c r="I185" s="93">
        <v>58.664638501729002</v>
      </c>
      <c r="J185" s="95">
        <v>13903</v>
      </c>
      <c r="K185" s="83"/>
      <c r="L185" s="93">
        <v>28.399695813704543</v>
      </c>
      <c r="M185" s="94">
        <v>7.6832341827969298E-9</v>
      </c>
      <c r="N185" s="94">
        <v>1.3705768351096737E-2</v>
      </c>
      <c r="O185" s="94">
        <v>1.087179152722606E-3</v>
      </c>
    </row>
    <row r="186" spans="2:15">
      <c r="B186" s="86" t="s">
        <v>1581</v>
      </c>
      <c r="C186" s="83" t="s">
        <v>1582</v>
      </c>
      <c r="D186" s="96" t="s">
        <v>1460</v>
      </c>
      <c r="E186" s="96" t="s">
        <v>918</v>
      </c>
      <c r="F186" s="83"/>
      <c r="G186" s="96" t="s">
        <v>979</v>
      </c>
      <c r="H186" s="96" t="s">
        <v>147</v>
      </c>
      <c r="I186" s="93">
        <v>2.8583853539800002</v>
      </c>
      <c r="J186" s="95">
        <v>20483</v>
      </c>
      <c r="K186" s="83"/>
      <c r="L186" s="93">
        <v>2.038652057030836</v>
      </c>
      <c r="M186" s="94">
        <v>1.5107744999894293E-8</v>
      </c>
      <c r="N186" s="94">
        <v>9.8385887741333339E-4</v>
      </c>
      <c r="O186" s="94">
        <v>7.8042385756450501E-5</v>
      </c>
    </row>
    <row r="187" spans="2:15">
      <c r="B187" s="86" t="s">
        <v>1583</v>
      </c>
      <c r="C187" s="83" t="s">
        <v>1584</v>
      </c>
      <c r="D187" s="96" t="s">
        <v>1460</v>
      </c>
      <c r="E187" s="96" t="s">
        <v>918</v>
      </c>
      <c r="F187" s="83"/>
      <c r="G187" s="96" t="s">
        <v>1025</v>
      </c>
      <c r="H187" s="96" t="s">
        <v>147</v>
      </c>
      <c r="I187" s="93">
        <v>10.547312924850001</v>
      </c>
      <c r="J187" s="95">
        <v>2050</v>
      </c>
      <c r="K187" s="83"/>
      <c r="L187" s="93">
        <v>0.75287774388875095</v>
      </c>
      <c r="M187" s="94">
        <v>2.733403355704947E-8</v>
      </c>
      <c r="N187" s="94">
        <v>3.6334079146918671E-4</v>
      </c>
      <c r="O187" s="94">
        <v>2.8821188546311763E-5</v>
      </c>
    </row>
    <row r="188" spans="2:15">
      <c r="B188" s="86" t="s">
        <v>1585</v>
      </c>
      <c r="C188" s="83" t="s">
        <v>1586</v>
      </c>
      <c r="D188" s="96" t="s">
        <v>140</v>
      </c>
      <c r="E188" s="96" t="s">
        <v>918</v>
      </c>
      <c r="F188" s="83"/>
      <c r="G188" s="96" t="s">
        <v>961</v>
      </c>
      <c r="H188" s="96" t="s">
        <v>1587</v>
      </c>
      <c r="I188" s="93">
        <v>9.1836283641960001</v>
      </c>
      <c r="J188" s="95">
        <v>10828</v>
      </c>
      <c r="K188" s="83"/>
      <c r="L188" s="93">
        <v>3.4871734194583781</v>
      </c>
      <c r="M188" s="94">
        <v>3.0858966277540321E-9</v>
      </c>
      <c r="N188" s="94">
        <v>1.682919120004616E-3</v>
      </c>
      <c r="O188" s="94">
        <v>1.3349376234283753E-4</v>
      </c>
    </row>
    <row r="189" spans="2:15">
      <c r="B189" s="86" t="s">
        <v>1588</v>
      </c>
      <c r="C189" s="83" t="s">
        <v>1589</v>
      </c>
      <c r="D189" s="96" t="s">
        <v>1444</v>
      </c>
      <c r="E189" s="96" t="s">
        <v>918</v>
      </c>
      <c r="F189" s="83"/>
      <c r="G189" s="96" t="s">
        <v>974</v>
      </c>
      <c r="H189" s="96" t="s">
        <v>147</v>
      </c>
      <c r="I189" s="93">
        <v>6.806510675198</v>
      </c>
      <c r="J189" s="95">
        <v>26762</v>
      </c>
      <c r="K189" s="83"/>
      <c r="L189" s="93">
        <v>6.3426663030990351</v>
      </c>
      <c r="M189" s="94">
        <v>1.5545839207936842E-8</v>
      </c>
      <c r="N189" s="94">
        <v>3.060987541867722E-3</v>
      </c>
      <c r="O189" s="94">
        <v>2.4280593083246649E-4</v>
      </c>
    </row>
    <row r="190" spans="2:15">
      <c r="B190" s="86" t="s">
        <v>1590</v>
      </c>
      <c r="C190" s="83" t="s">
        <v>1591</v>
      </c>
      <c r="D190" s="96" t="s">
        <v>1460</v>
      </c>
      <c r="E190" s="96" t="s">
        <v>918</v>
      </c>
      <c r="F190" s="83"/>
      <c r="G190" s="96" t="s">
        <v>1077</v>
      </c>
      <c r="H190" s="96" t="s">
        <v>147</v>
      </c>
      <c r="I190" s="93">
        <v>35.492598490570003</v>
      </c>
      <c r="J190" s="95">
        <v>9392</v>
      </c>
      <c r="K190" s="83"/>
      <c r="L190" s="93">
        <v>11.607124608236184</v>
      </c>
      <c r="M190" s="94">
        <v>2.8351809170888914E-8</v>
      </c>
      <c r="N190" s="94">
        <v>5.6016290507601785E-3</v>
      </c>
      <c r="O190" s="94">
        <v>4.4433658655732841E-4</v>
      </c>
    </row>
    <row r="191" spans="2:15">
      <c r="B191" s="86" t="s">
        <v>1592</v>
      </c>
      <c r="C191" s="83" t="s">
        <v>1593</v>
      </c>
      <c r="D191" s="96" t="s">
        <v>30</v>
      </c>
      <c r="E191" s="96" t="s">
        <v>918</v>
      </c>
      <c r="F191" s="83"/>
      <c r="G191" s="96" t="s">
        <v>986</v>
      </c>
      <c r="H191" s="96" t="s">
        <v>149</v>
      </c>
      <c r="I191" s="93">
        <v>282.93734370405406</v>
      </c>
      <c r="J191" s="95">
        <v>465</v>
      </c>
      <c r="K191" s="83"/>
      <c r="L191" s="93">
        <v>5.0060811562051546</v>
      </c>
      <c r="M191" s="94">
        <v>5.0161427163728261E-8</v>
      </c>
      <c r="N191" s="94">
        <v>2.4159480130991019E-3</v>
      </c>
      <c r="O191" s="94">
        <v>1.9163962549336146E-4</v>
      </c>
    </row>
    <row r="192" spans="2:15">
      <c r="B192" s="86" t="s">
        <v>1594</v>
      </c>
      <c r="C192" s="83" t="s">
        <v>1595</v>
      </c>
      <c r="D192" s="96" t="s">
        <v>1460</v>
      </c>
      <c r="E192" s="96" t="s">
        <v>918</v>
      </c>
      <c r="F192" s="83"/>
      <c r="G192" s="96" t="s">
        <v>1025</v>
      </c>
      <c r="H192" s="96" t="s">
        <v>147</v>
      </c>
      <c r="I192" s="93">
        <v>21.868095464189</v>
      </c>
      <c r="J192" s="95">
        <v>4988</v>
      </c>
      <c r="K192" s="93">
        <v>3.4265118782908006E-2</v>
      </c>
      <c r="L192" s="93">
        <v>3.832363174089489</v>
      </c>
      <c r="M192" s="94">
        <v>3.8173102541130869E-8</v>
      </c>
      <c r="N192" s="94">
        <v>1.8495086090322729E-3</v>
      </c>
      <c r="O192" s="94">
        <v>1.4670809771565794E-4</v>
      </c>
    </row>
    <row r="193" spans="1:15">
      <c r="A193" s="115"/>
      <c r="B193" s="86" t="s">
        <v>1482</v>
      </c>
      <c r="C193" s="83" t="s">
        <v>1483</v>
      </c>
      <c r="D193" s="96" t="s">
        <v>1460</v>
      </c>
      <c r="E193" s="96" t="s">
        <v>918</v>
      </c>
      <c r="F193" s="83"/>
      <c r="G193" s="96" t="s">
        <v>171</v>
      </c>
      <c r="H193" s="96" t="s">
        <v>147</v>
      </c>
      <c r="I193" s="93">
        <v>63.238704814064</v>
      </c>
      <c r="J193" s="95">
        <v>7429</v>
      </c>
      <c r="K193" s="83"/>
      <c r="L193" s="93">
        <v>16.358447772539378</v>
      </c>
      <c r="M193" s="94">
        <v>1.240166708452172E-6</v>
      </c>
      <c r="N193" s="94">
        <v>7.8946301828256502E-3</v>
      </c>
      <c r="O193" s="94">
        <v>6.2622372809444863E-4</v>
      </c>
    </row>
    <row r="194" spans="1:15">
      <c r="B194" s="86" t="s">
        <v>1596</v>
      </c>
      <c r="C194" s="83" t="s">
        <v>1597</v>
      </c>
      <c r="D194" s="96" t="s">
        <v>1460</v>
      </c>
      <c r="E194" s="96" t="s">
        <v>918</v>
      </c>
      <c r="F194" s="83"/>
      <c r="G194" s="96" t="s">
        <v>986</v>
      </c>
      <c r="H194" s="96" t="s">
        <v>147</v>
      </c>
      <c r="I194" s="93">
        <v>9.801969478249001</v>
      </c>
      <c r="J194" s="95">
        <v>20383</v>
      </c>
      <c r="K194" s="83"/>
      <c r="L194" s="93">
        <v>6.9568111973886122</v>
      </c>
      <c r="M194" s="94">
        <v>1.0106115031340191E-7</v>
      </c>
      <c r="N194" s="94">
        <v>3.3573754930048562E-3</v>
      </c>
      <c r="O194" s="94">
        <v>2.6631623637244549E-4</v>
      </c>
    </row>
    <row r="195" spans="1:15">
      <c r="B195" s="86" t="s">
        <v>1598</v>
      </c>
      <c r="C195" s="83" t="s">
        <v>1599</v>
      </c>
      <c r="D195" s="96" t="s">
        <v>1444</v>
      </c>
      <c r="E195" s="96" t="s">
        <v>918</v>
      </c>
      <c r="F195" s="83"/>
      <c r="G195" s="96" t="s">
        <v>986</v>
      </c>
      <c r="H195" s="96" t="s">
        <v>147</v>
      </c>
      <c r="I195" s="93">
        <v>15.034358609789999</v>
      </c>
      <c r="J195" s="95">
        <v>10359</v>
      </c>
      <c r="K195" s="83"/>
      <c r="L195" s="93">
        <v>5.4228988633570525</v>
      </c>
      <c r="M195" s="94">
        <v>1.2776980310912674E-8</v>
      </c>
      <c r="N195" s="94">
        <v>2.6171053415555011E-3</v>
      </c>
      <c r="O195" s="94">
        <v>2.0759597674000071E-4</v>
      </c>
    </row>
    <row r="196" spans="1:15">
      <c r="A196" s="115"/>
      <c r="B196" s="86" t="s">
        <v>1486</v>
      </c>
      <c r="C196" s="83" t="s">
        <v>1487</v>
      </c>
      <c r="D196" s="96" t="s">
        <v>1444</v>
      </c>
      <c r="E196" s="96" t="s">
        <v>918</v>
      </c>
      <c r="F196" s="83"/>
      <c r="G196" s="96" t="s">
        <v>1186</v>
      </c>
      <c r="H196" s="96" t="s">
        <v>147</v>
      </c>
      <c r="I196" s="93">
        <v>53.163308905187002</v>
      </c>
      <c r="J196" s="95">
        <v>5589</v>
      </c>
      <c r="K196" s="83"/>
      <c r="L196" s="93">
        <v>10.3460573187874</v>
      </c>
      <c r="M196" s="94">
        <v>3.9074965922655109E-7</v>
      </c>
      <c r="N196" s="94">
        <v>4.9930346398302568E-3</v>
      </c>
      <c r="O196" s="94">
        <v>3.9606120796656439E-4</v>
      </c>
    </row>
    <row r="197" spans="1:15" s="125" customFormat="1">
      <c r="A197" s="1"/>
      <c r="B197" s="86" t="s">
        <v>1488</v>
      </c>
      <c r="C197" s="83" t="s">
        <v>1489</v>
      </c>
      <c r="D197" s="96" t="s">
        <v>136</v>
      </c>
      <c r="E197" s="96" t="s">
        <v>918</v>
      </c>
      <c r="F197" s="83"/>
      <c r="G197" s="96" t="s">
        <v>650</v>
      </c>
      <c r="H197" s="96" t="s">
        <v>150</v>
      </c>
      <c r="I197" s="93">
        <v>1.3189063234360001</v>
      </c>
      <c r="J197" s="95">
        <v>27.5</v>
      </c>
      <c r="K197" s="83"/>
      <c r="L197" s="93">
        <v>1.5523542193770002E-3</v>
      </c>
      <c r="M197" s="94">
        <v>1.9238370766743643E-7</v>
      </c>
      <c r="N197" s="94">
        <v>7.4917025411806469E-7</v>
      </c>
      <c r="O197" s="94">
        <v>5.9426240197024935E-8</v>
      </c>
    </row>
    <row r="198" spans="1:15">
      <c r="B198" s="86" t="s">
        <v>1600</v>
      </c>
      <c r="C198" s="83" t="s">
        <v>1601</v>
      </c>
      <c r="D198" s="96" t="s">
        <v>1460</v>
      </c>
      <c r="E198" s="96" t="s">
        <v>918</v>
      </c>
      <c r="F198" s="83"/>
      <c r="G198" s="96" t="s">
        <v>1108</v>
      </c>
      <c r="H198" s="96" t="s">
        <v>147</v>
      </c>
      <c r="I198" s="93">
        <v>49.962884984544999</v>
      </c>
      <c r="J198" s="95">
        <v>8522</v>
      </c>
      <c r="K198" s="83"/>
      <c r="L198" s="93">
        <v>14.825788636993684</v>
      </c>
      <c r="M198" s="94">
        <v>7.9218119600233722E-8</v>
      </c>
      <c r="N198" s="94">
        <v>7.1549648282817927E-3</v>
      </c>
      <c r="O198" s="94">
        <v>5.6755144261204382E-4</v>
      </c>
    </row>
    <row r="199" spans="1:15">
      <c r="B199" s="86" t="s">
        <v>1602</v>
      </c>
      <c r="C199" s="83" t="s">
        <v>1603</v>
      </c>
      <c r="D199" s="96" t="s">
        <v>1444</v>
      </c>
      <c r="E199" s="96" t="s">
        <v>918</v>
      </c>
      <c r="F199" s="83"/>
      <c r="G199" s="96" t="s">
        <v>1461</v>
      </c>
      <c r="H199" s="96" t="s">
        <v>147</v>
      </c>
      <c r="I199" s="93">
        <v>13.661595913680001</v>
      </c>
      <c r="J199" s="95">
        <v>10985</v>
      </c>
      <c r="K199" s="83"/>
      <c r="L199" s="93">
        <v>5.2255290153119951</v>
      </c>
      <c r="M199" s="94">
        <v>3.7767340423512079E-8</v>
      </c>
      <c r="N199" s="94">
        <v>2.5218541306079758E-3</v>
      </c>
      <c r="O199" s="94">
        <v>2.000403893288472E-4</v>
      </c>
    </row>
    <row r="200" spans="1:15">
      <c r="B200" s="86" t="s">
        <v>1604</v>
      </c>
      <c r="C200" s="83" t="s">
        <v>1605</v>
      </c>
      <c r="D200" s="96" t="s">
        <v>1460</v>
      </c>
      <c r="E200" s="96" t="s">
        <v>918</v>
      </c>
      <c r="F200" s="83"/>
      <c r="G200" s="96" t="s">
        <v>979</v>
      </c>
      <c r="H200" s="96" t="s">
        <v>147</v>
      </c>
      <c r="I200" s="93">
        <v>2.4276655937690004</v>
      </c>
      <c r="J200" s="95">
        <v>24498</v>
      </c>
      <c r="K200" s="83"/>
      <c r="L200" s="93">
        <v>2.0708481784585011</v>
      </c>
      <c r="M200" s="94">
        <v>9.8565391545635419E-9</v>
      </c>
      <c r="N200" s="94">
        <v>9.9939681081184588E-4</v>
      </c>
      <c r="O200" s="94">
        <v>7.9274897267992531E-5</v>
      </c>
    </row>
    <row r="201" spans="1:15">
      <c r="B201" s="86" t="s">
        <v>1606</v>
      </c>
      <c r="C201" s="83" t="s">
        <v>1607</v>
      </c>
      <c r="D201" s="96" t="s">
        <v>30</v>
      </c>
      <c r="E201" s="96" t="s">
        <v>918</v>
      </c>
      <c r="F201" s="83"/>
      <c r="G201" s="96" t="s">
        <v>967</v>
      </c>
      <c r="H201" s="96" t="s">
        <v>153</v>
      </c>
      <c r="I201" s="93">
        <v>24.481883468249997</v>
      </c>
      <c r="J201" s="95">
        <v>28260</v>
      </c>
      <c r="K201" s="83"/>
      <c r="L201" s="93">
        <v>2.4643982918433842</v>
      </c>
      <c r="M201" s="94">
        <v>1.834371861708383E-7</v>
      </c>
      <c r="N201" s="94">
        <v>1.1893251369454725E-3</v>
      </c>
      <c r="O201" s="94">
        <v>9.4340533239248081E-5</v>
      </c>
    </row>
    <row r="202" spans="1:15">
      <c r="B202" s="86" t="s">
        <v>1608</v>
      </c>
      <c r="C202" s="83" t="s">
        <v>1609</v>
      </c>
      <c r="D202" s="96" t="s">
        <v>30</v>
      </c>
      <c r="E202" s="96" t="s">
        <v>918</v>
      </c>
      <c r="F202" s="83"/>
      <c r="G202" s="96" t="s">
        <v>1065</v>
      </c>
      <c r="H202" s="96" t="s">
        <v>149</v>
      </c>
      <c r="I202" s="93">
        <v>7.5897755075999997</v>
      </c>
      <c r="J202" s="95">
        <v>10796</v>
      </c>
      <c r="K202" s="83"/>
      <c r="L202" s="93">
        <v>3.1177871832609587</v>
      </c>
      <c r="M202" s="94">
        <v>6.1780619576062813E-9</v>
      </c>
      <c r="N202" s="94">
        <v>1.5046523449442201E-3</v>
      </c>
      <c r="O202" s="94">
        <v>1.1935315260071797E-4</v>
      </c>
    </row>
    <row r="203" spans="1:15">
      <c r="B203" s="86" t="s">
        <v>1610</v>
      </c>
      <c r="C203" s="83" t="s">
        <v>1611</v>
      </c>
      <c r="D203" s="96" t="s">
        <v>136</v>
      </c>
      <c r="E203" s="96" t="s">
        <v>918</v>
      </c>
      <c r="F203" s="83"/>
      <c r="G203" s="96" t="s">
        <v>1108</v>
      </c>
      <c r="H203" s="96" t="s">
        <v>150</v>
      </c>
      <c r="I203" s="93">
        <v>359.27910064711597</v>
      </c>
      <c r="J203" s="95">
        <v>810.8</v>
      </c>
      <c r="K203" s="83"/>
      <c r="L203" s="93">
        <v>12.467789577337538</v>
      </c>
      <c r="M203" s="94">
        <v>3.2761646787257238E-7</v>
      </c>
      <c r="N203" s="94">
        <v>6.0169882423440086E-3</v>
      </c>
      <c r="O203" s="94">
        <v>4.7728401733347452E-4</v>
      </c>
    </row>
    <row r="204" spans="1:15">
      <c r="B204" s="86" t="s">
        <v>1612</v>
      </c>
      <c r="C204" s="83" t="s">
        <v>1613</v>
      </c>
      <c r="D204" s="96" t="s">
        <v>1444</v>
      </c>
      <c r="E204" s="96" t="s">
        <v>918</v>
      </c>
      <c r="F204" s="83"/>
      <c r="G204" s="96" t="s">
        <v>1072</v>
      </c>
      <c r="H204" s="96" t="s">
        <v>147</v>
      </c>
      <c r="I204" s="93">
        <v>14.800062239820001</v>
      </c>
      <c r="J204" s="95">
        <v>8842</v>
      </c>
      <c r="K204" s="83"/>
      <c r="L204" s="93">
        <v>4.5566200742986824</v>
      </c>
      <c r="M204" s="94">
        <v>1.2364295939699249E-8</v>
      </c>
      <c r="N204" s="94">
        <v>2.1990369056050997E-3</v>
      </c>
      <c r="O204" s="94">
        <v>1.7443364126683099E-4</v>
      </c>
    </row>
    <row r="205" spans="1:15">
      <c r="B205" s="86" t="s">
        <v>1614</v>
      </c>
      <c r="C205" s="83" t="s">
        <v>1615</v>
      </c>
      <c r="D205" s="96" t="s">
        <v>1460</v>
      </c>
      <c r="E205" s="96" t="s">
        <v>918</v>
      </c>
      <c r="F205" s="83"/>
      <c r="G205" s="96" t="s">
        <v>1461</v>
      </c>
      <c r="H205" s="96" t="s">
        <v>147</v>
      </c>
      <c r="I205" s="93">
        <v>14.344675709364001</v>
      </c>
      <c r="J205" s="95">
        <v>10691</v>
      </c>
      <c r="K205" s="83"/>
      <c r="L205" s="93">
        <v>5.3399578732666795</v>
      </c>
      <c r="M205" s="94">
        <v>2.8075699891623001E-8</v>
      </c>
      <c r="N205" s="94">
        <v>2.5770778002590657E-3</v>
      </c>
      <c r="O205" s="94">
        <v>2.0442088233321793E-4</v>
      </c>
    </row>
    <row r="206" spans="1:15">
      <c r="B206" s="86" t="s">
        <v>1616</v>
      </c>
      <c r="C206" s="83" t="s">
        <v>1617</v>
      </c>
      <c r="D206" s="96" t="s">
        <v>30</v>
      </c>
      <c r="E206" s="96" t="s">
        <v>918</v>
      </c>
      <c r="F206" s="83"/>
      <c r="G206" s="96" t="s">
        <v>967</v>
      </c>
      <c r="H206" s="96" t="s">
        <v>149</v>
      </c>
      <c r="I206" s="93">
        <v>6.893793093447</v>
      </c>
      <c r="J206" s="95">
        <v>10550</v>
      </c>
      <c r="K206" s="83"/>
      <c r="L206" s="93">
        <v>2.7673581274417525</v>
      </c>
      <c r="M206" s="94">
        <v>3.2318424160755486E-8</v>
      </c>
      <c r="N206" s="94">
        <v>1.3355343552989259E-3</v>
      </c>
      <c r="O206" s="94">
        <v>1.0593824962098034E-4</v>
      </c>
    </row>
    <row r="207" spans="1:15">
      <c r="B207" s="86" t="s">
        <v>1618</v>
      </c>
      <c r="C207" s="83" t="s">
        <v>1619</v>
      </c>
      <c r="D207" s="96" t="s">
        <v>1460</v>
      </c>
      <c r="E207" s="96" t="s">
        <v>918</v>
      </c>
      <c r="F207" s="83"/>
      <c r="G207" s="96" t="s">
        <v>1461</v>
      </c>
      <c r="H207" s="96" t="s">
        <v>147</v>
      </c>
      <c r="I207" s="93">
        <v>17.076994892100004</v>
      </c>
      <c r="J207" s="95">
        <v>9263</v>
      </c>
      <c r="K207" s="93">
        <v>3.4488015804255007E-2</v>
      </c>
      <c r="L207" s="93">
        <v>5.542461988134149</v>
      </c>
      <c r="M207" s="94">
        <v>1.4136741639350763E-7</v>
      </c>
      <c r="N207" s="94">
        <v>2.674806821961407E-3</v>
      </c>
      <c r="O207" s="94">
        <v>2.121730164922823E-4</v>
      </c>
    </row>
    <row r="208" spans="1:15">
      <c r="B208" s="86" t="s">
        <v>1620</v>
      </c>
      <c r="C208" s="83" t="s">
        <v>1621</v>
      </c>
      <c r="D208" s="96" t="s">
        <v>1460</v>
      </c>
      <c r="E208" s="96" t="s">
        <v>918</v>
      </c>
      <c r="F208" s="83"/>
      <c r="G208" s="96" t="s">
        <v>1461</v>
      </c>
      <c r="H208" s="96" t="s">
        <v>147</v>
      </c>
      <c r="I208" s="93">
        <v>28.082169378120003</v>
      </c>
      <c r="J208" s="95">
        <v>5574</v>
      </c>
      <c r="K208" s="83"/>
      <c r="L208" s="93">
        <v>5.4503750217969911</v>
      </c>
      <c r="M208" s="94">
        <v>2.3228894498985364E-8</v>
      </c>
      <c r="N208" s="94">
        <v>2.6303654083261498E-3</v>
      </c>
      <c r="O208" s="94">
        <v>2.0864780162040629E-4</v>
      </c>
    </row>
    <row r="209" spans="2:15">
      <c r="B209" s="86" t="s">
        <v>1622</v>
      </c>
      <c r="C209" s="83" t="s">
        <v>1623</v>
      </c>
      <c r="D209" s="96" t="s">
        <v>1460</v>
      </c>
      <c r="E209" s="96" t="s">
        <v>918</v>
      </c>
      <c r="F209" s="83"/>
      <c r="G209" s="96" t="s">
        <v>1065</v>
      </c>
      <c r="H209" s="96" t="s">
        <v>147</v>
      </c>
      <c r="I209" s="93">
        <v>13.392158883116002</v>
      </c>
      <c r="J209" s="95">
        <v>4120</v>
      </c>
      <c r="K209" s="83"/>
      <c r="L209" s="93">
        <v>1.9212176859238481</v>
      </c>
      <c r="M209" s="94">
        <v>1.7324518737501492E-8</v>
      </c>
      <c r="N209" s="94">
        <v>9.2718473916173936E-4</v>
      </c>
      <c r="O209" s="94">
        <v>7.3546837602762259E-5</v>
      </c>
    </row>
    <row r="210" spans="2:15">
      <c r="B210" s="86" t="s">
        <v>1624</v>
      </c>
      <c r="C210" s="83" t="s">
        <v>1625</v>
      </c>
      <c r="D210" s="96" t="s">
        <v>30</v>
      </c>
      <c r="E210" s="96" t="s">
        <v>918</v>
      </c>
      <c r="F210" s="83"/>
      <c r="G210" s="96" t="s">
        <v>1555</v>
      </c>
      <c r="H210" s="96" t="s">
        <v>149</v>
      </c>
      <c r="I210" s="93">
        <v>24.742668154776002</v>
      </c>
      <c r="J210" s="95">
        <v>5515</v>
      </c>
      <c r="K210" s="83"/>
      <c r="L210" s="93">
        <v>5.1921437559400498</v>
      </c>
      <c r="M210" s="94">
        <v>1.6017494963530466E-8</v>
      </c>
      <c r="N210" s="94">
        <v>2.5057423160908514E-3</v>
      </c>
      <c r="O210" s="94">
        <v>1.9876235599231051E-4</v>
      </c>
    </row>
    <row r="211" spans="2:15">
      <c r="B211" s="86" t="s">
        <v>1626</v>
      </c>
      <c r="C211" s="83" t="s">
        <v>1627</v>
      </c>
      <c r="D211" s="96" t="s">
        <v>1460</v>
      </c>
      <c r="E211" s="96" t="s">
        <v>918</v>
      </c>
      <c r="F211" s="83"/>
      <c r="G211" s="96" t="s">
        <v>936</v>
      </c>
      <c r="H211" s="96" t="s">
        <v>147</v>
      </c>
      <c r="I211" s="93">
        <v>18.962750514812001</v>
      </c>
      <c r="J211" s="95">
        <v>11982</v>
      </c>
      <c r="K211" s="83"/>
      <c r="L211" s="93">
        <v>7.9115105814783098</v>
      </c>
      <c r="M211" s="94">
        <v>2.7154233428055787E-8</v>
      </c>
      <c r="N211" s="94">
        <v>3.8181159420963527E-3</v>
      </c>
      <c r="O211" s="94">
        <v>3.028634330152549E-4</v>
      </c>
    </row>
    <row r="212" spans="2:15">
      <c r="B212" s="86" t="s">
        <v>1628</v>
      </c>
      <c r="C212" s="83" t="s">
        <v>1629</v>
      </c>
      <c r="D212" s="96" t="s">
        <v>1460</v>
      </c>
      <c r="E212" s="96" t="s">
        <v>918</v>
      </c>
      <c r="F212" s="83"/>
      <c r="G212" s="96" t="s">
        <v>957</v>
      </c>
      <c r="H212" s="96" t="s">
        <v>147</v>
      </c>
      <c r="I212" s="93">
        <v>9.8144905044160016</v>
      </c>
      <c r="J212" s="95">
        <v>21732</v>
      </c>
      <c r="K212" s="83"/>
      <c r="L212" s="93">
        <v>7.4267058360052101</v>
      </c>
      <c r="M212" s="94">
        <v>1.0356327238532747E-8</v>
      </c>
      <c r="N212" s="94">
        <v>3.5841478890385344E-3</v>
      </c>
      <c r="O212" s="94">
        <v>2.84304445064229E-4</v>
      </c>
    </row>
    <row r="213" spans="2:15">
      <c r="B213" s="86" t="s">
        <v>1630</v>
      </c>
      <c r="C213" s="83" t="s">
        <v>1631</v>
      </c>
      <c r="D213" s="96" t="s">
        <v>1444</v>
      </c>
      <c r="E213" s="96" t="s">
        <v>918</v>
      </c>
      <c r="F213" s="83"/>
      <c r="G213" s="96" t="s">
        <v>1065</v>
      </c>
      <c r="H213" s="96" t="s">
        <v>147</v>
      </c>
      <c r="I213" s="93">
        <v>19.336740362225001</v>
      </c>
      <c r="J213" s="95">
        <v>5978</v>
      </c>
      <c r="K213" s="83"/>
      <c r="L213" s="93">
        <v>4.0250190798889376</v>
      </c>
      <c r="M213" s="94">
        <v>6.375705155047909E-7</v>
      </c>
      <c r="N213" s="94">
        <v>1.9424848589780122E-3</v>
      </c>
      <c r="O213" s="94">
        <v>1.5408322897790823E-4</v>
      </c>
    </row>
    <row r="214" spans="2:15">
      <c r="B214" s="86" t="s">
        <v>1632</v>
      </c>
      <c r="C214" s="83" t="s">
        <v>1633</v>
      </c>
      <c r="D214" s="96" t="s">
        <v>30</v>
      </c>
      <c r="E214" s="96" t="s">
        <v>918</v>
      </c>
      <c r="F214" s="83"/>
      <c r="G214" s="96" t="s">
        <v>967</v>
      </c>
      <c r="H214" s="96" t="s">
        <v>149</v>
      </c>
      <c r="I214" s="93">
        <v>10.001198981956001</v>
      </c>
      <c r="J214" s="95">
        <v>9882</v>
      </c>
      <c r="K214" s="83"/>
      <c r="L214" s="93">
        <v>3.7605518295071092</v>
      </c>
      <c r="M214" s="94">
        <v>1.6524415388738293E-8</v>
      </c>
      <c r="N214" s="94">
        <v>1.814852264109313E-3</v>
      </c>
      <c r="O214" s="94">
        <v>1.4395906134318849E-4</v>
      </c>
    </row>
    <row r="215" spans="2:15">
      <c r="B215" s="86" t="s">
        <v>1634</v>
      </c>
      <c r="C215" s="83" t="s">
        <v>1635</v>
      </c>
      <c r="D215" s="96" t="s">
        <v>1460</v>
      </c>
      <c r="E215" s="96" t="s">
        <v>918</v>
      </c>
      <c r="F215" s="83"/>
      <c r="G215" s="96" t="s">
        <v>1065</v>
      </c>
      <c r="H215" s="96" t="s">
        <v>147</v>
      </c>
      <c r="I215" s="93">
        <v>16.513985344948004</v>
      </c>
      <c r="J215" s="95">
        <v>17201</v>
      </c>
      <c r="K215" s="83"/>
      <c r="L215" s="93">
        <v>9.8908668965124331</v>
      </c>
      <c r="M215" s="94">
        <v>9.5623960223561198E-9</v>
      </c>
      <c r="N215" s="94">
        <v>4.7733585375134132E-3</v>
      </c>
      <c r="O215" s="94">
        <v>3.786358967638459E-4</v>
      </c>
    </row>
    <row r="216" spans="2:15">
      <c r="B216" s="86" t="s">
        <v>1636</v>
      </c>
      <c r="C216" s="83" t="s">
        <v>1637</v>
      </c>
      <c r="D216" s="96" t="s">
        <v>1460</v>
      </c>
      <c r="E216" s="96" t="s">
        <v>918</v>
      </c>
      <c r="F216" s="83"/>
      <c r="G216" s="96" t="s">
        <v>1638</v>
      </c>
      <c r="H216" s="96" t="s">
        <v>147</v>
      </c>
      <c r="I216" s="93">
        <v>34.250455830928999</v>
      </c>
      <c r="J216" s="95">
        <v>11868</v>
      </c>
      <c r="K216" s="83"/>
      <c r="L216" s="93">
        <v>14.153787149354606</v>
      </c>
      <c r="M216" s="94">
        <v>1.2041854775254728E-8</v>
      </c>
      <c r="N216" s="94">
        <v>6.8306551320938113E-3</v>
      </c>
      <c r="O216" s="94">
        <v>5.4182630764044906E-4</v>
      </c>
    </row>
    <row r="217" spans="2:15">
      <c r="B217" s="86" t="s">
        <v>1639</v>
      </c>
      <c r="C217" s="83" t="s">
        <v>1640</v>
      </c>
      <c r="D217" s="96" t="s">
        <v>1460</v>
      </c>
      <c r="E217" s="96" t="s">
        <v>918</v>
      </c>
      <c r="F217" s="83"/>
      <c r="G217" s="96" t="s">
        <v>1094</v>
      </c>
      <c r="H217" s="96" t="s">
        <v>147</v>
      </c>
      <c r="I217" s="93">
        <v>13.373184444347</v>
      </c>
      <c r="J217" s="95">
        <v>13032</v>
      </c>
      <c r="K217" s="83"/>
      <c r="L217" s="93">
        <v>6.0684066070262181</v>
      </c>
      <c r="M217" s="94">
        <v>7.4238592928279287E-9</v>
      </c>
      <c r="N217" s="94">
        <v>2.928629086795738E-3</v>
      </c>
      <c r="O217" s="94">
        <v>2.3230689499918408E-4</v>
      </c>
    </row>
    <row r="218" spans="2:15">
      <c r="B218" s="86" t="s">
        <v>1641</v>
      </c>
      <c r="C218" s="83" t="s">
        <v>1642</v>
      </c>
      <c r="D218" s="96" t="s">
        <v>1460</v>
      </c>
      <c r="E218" s="96" t="s">
        <v>918</v>
      </c>
      <c r="F218" s="83"/>
      <c r="G218" s="96" t="s">
        <v>930</v>
      </c>
      <c r="H218" s="96" t="s">
        <v>147</v>
      </c>
      <c r="I218" s="93">
        <v>11.757852523053002</v>
      </c>
      <c r="J218" s="95">
        <v>5044</v>
      </c>
      <c r="K218" s="83"/>
      <c r="L218" s="93">
        <v>2.0650560951672214</v>
      </c>
      <c r="M218" s="94">
        <v>2.6685353906169828E-9</v>
      </c>
      <c r="N218" s="94">
        <v>9.9660153608843748E-4</v>
      </c>
      <c r="O218" s="94">
        <v>7.9053168407006863E-5</v>
      </c>
    </row>
    <row r="219" spans="2:15">
      <c r="B219" s="148"/>
      <c r="C219" s="148"/>
      <c r="D219" s="148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</row>
    <row r="220" spans="2:15">
      <c r="B220" s="148"/>
      <c r="C220" s="148"/>
      <c r="D220" s="148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</row>
    <row r="221" spans="2:15">
      <c r="B221" s="148"/>
      <c r="C221" s="148"/>
      <c r="D221" s="148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</row>
    <row r="222" spans="2:15">
      <c r="B222" s="149" t="s">
        <v>239</v>
      </c>
      <c r="C222" s="148"/>
      <c r="D222" s="148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</row>
    <row r="223" spans="2:15">
      <c r="B223" s="149" t="s">
        <v>127</v>
      </c>
      <c r="C223" s="148"/>
      <c r="D223" s="148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</row>
    <row r="224" spans="2:15">
      <c r="B224" s="149" t="s">
        <v>221</v>
      </c>
      <c r="C224" s="148"/>
      <c r="D224" s="148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</row>
    <row r="225" spans="2:15">
      <c r="B225" s="149" t="s">
        <v>229</v>
      </c>
      <c r="C225" s="148"/>
      <c r="D225" s="148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</row>
    <row r="226" spans="2:15">
      <c r="B226" s="149" t="s">
        <v>236</v>
      </c>
      <c r="C226" s="148"/>
      <c r="D226" s="148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</row>
    <row r="227" spans="2:15">
      <c r="B227" s="148"/>
      <c r="C227" s="148"/>
      <c r="D227" s="148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</row>
    <row r="228" spans="2:15">
      <c r="B228" s="148"/>
      <c r="C228" s="148"/>
      <c r="D228" s="148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</row>
    <row r="229" spans="2:15">
      <c r="B229" s="148"/>
      <c r="C229" s="148"/>
      <c r="D229" s="148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</row>
    <row r="230" spans="2:15">
      <c r="B230" s="148"/>
      <c r="C230" s="148"/>
      <c r="D230" s="148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</row>
    <row r="231" spans="2:15">
      <c r="B231" s="148"/>
      <c r="C231" s="148"/>
      <c r="D231" s="148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</row>
    <row r="232" spans="2:15">
      <c r="B232" s="148"/>
      <c r="C232" s="148"/>
      <c r="D232" s="148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</row>
    <row r="233" spans="2:15">
      <c r="B233" s="148"/>
      <c r="C233" s="148"/>
      <c r="D233" s="148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</row>
    <row r="234" spans="2:15">
      <c r="B234" s="148"/>
      <c r="C234" s="148"/>
      <c r="D234" s="148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</row>
    <row r="235" spans="2:15">
      <c r="B235" s="148"/>
      <c r="C235" s="148"/>
      <c r="D235" s="148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</row>
    <row r="236" spans="2:15">
      <c r="B236" s="148"/>
      <c r="C236" s="148"/>
      <c r="D236" s="148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</row>
    <row r="237" spans="2:15">
      <c r="B237" s="148"/>
      <c r="C237" s="148"/>
      <c r="D237" s="148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</row>
    <row r="238" spans="2:15">
      <c r="B238" s="148"/>
      <c r="C238" s="148"/>
      <c r="D238" s="148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</row>
    <row r="239" spans="2:15">
      <c r="B239" s="148"/>
      <c r="C239" s="148"/>
      <c r="D239" s="148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</row>
    <row r="240" spans="2:15">
      <c r="B240" s="148"/>
      <c r="C240" s="148"/>
      <c r="D240" s="148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</row>
    <row r="241" spans="2:15">
      <c r="B241" s="148"/>
      <c r="C241" s="148"/>
      <c r="D241" s="148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</row>
    <row r="242" spans="2:15">
      <c r="B242" s="148"/>
      <c r="C242" s="148"/>
      <c r="D242" s="148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</row>
    <row r="243" spans="2:15">
      <c r="B243" s="148"/>
      <c r="C243" s="148"/>
      <c r="D243" s="148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</row>
    <row r="244" spans="2:15">
      <c r="B244" s="148"/>
      <c r="C244" s="148"/>
      <c r="D244" s="148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</row>
    <row r="245" spans="2:15">
      <c r="B245" s="148"/>
      <c r="C245" s="148"/>
      <c r="D245" s="148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</row>
    <row r="246" spans="2:15">
      <c r="B246" s="148"/>
      <c r="C246" s="148"/>
      <c r="D246" s="148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</row>
    <row r="247" spans="2:15">
      <c r="B247" s="148"/>
      <c r="C247" s="148"/>
      <c r="D247" s="148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</row>
    <row r="248" spans="2:15">
      <c r="B248" s="148"/>
      <c r="C248" s="148"/>
      <c r="D248" s="148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</row>
    <row r="249" spans="2:15">
      <c r="B249" s="148"/>
      <c r="C249" s="148"/>
      <c r="D249" s="148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</row>
    <row r="250" spans="2:15">
      <c r="B250" s="148"/>
      <c r="C250" s="148"/>
      <c r="D250" s="148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</row>
    <row r="251" spans="2:15">
      <c r="B251" s="148"/>
      <c r="C251" s="148"/>
      <c r="D251" s="148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</row>
    <row r="252" spans="2:15">
      <c r="B252" s="148"/>
      <c r="C252" s="148"/>
      <c r="D252" s="148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</row>
    <row r="253" spans="2:15">
      <c r="B253" s="148"/>
      <c r="C253" s="148"/>
      <c r="D253" s="148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</row>
    <row r="254" spans="2:15">
      <c r="B254" s="148"/>
      <c r="C254" s="148"/>
      <c r="D254" s="148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</row>
    <row r="255" spans="2:15">
      <c r="B255" s="148"/>
      <c r="C255" s="148"/>
      <c r="D255" s="148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</row>
    <row r="256" spans="2:15">
      <c r="B256" s="148"/>
      <c r="C256" s="148"/>
      <c r="D256" s="148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</row>
    <row r="257" spans="2:15">
      <c r="B257" s="148"/>
      <c r="C257" s="148"/>
      <c r="D257" s="148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</row>
    <row r="258" spans="2:15">
      <c r="B258" s="148"/>
      <c r="C258" s="148"/>
      <c r="D258" s="148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</row>
    <row r="259" spans="2:15">
      <c r="B259" s="148"/>
      <c r="C259" s="148"/>
      <c r="D259" s="148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</row>
    <row r="260" spans="2:15">
      <c r="B260" s="148"/>
      <c r="C260" s="148"/>
      <c r="D260" s="148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</row>
    <row r="261" spans="2:15">
      <c r="B261" s="148"/>
      <c r="C261" s="148"/>
      <c r="D261" s="148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</row>
    <row r="262" spans="2:15">
      <c r="B262" s="148"/>
      <c r="C262" s="148"/>
      <c r="D262" s="148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</row>
    <row r="263" spans="2:15">
      <c r="B263" s="148"/>
      <c r="C263" s="148"/>
      <c r="D263" s="148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</row>
    <row r="264" spans="2:15">
      <c r="B264" s="148"/>
      <c r="C264" s="148"/>
      <c r="D264" s="148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</row>
    <row r="265" spans="2:15">
      <c r="B265" s="148"/>
      <c r="C265" s="148"/>
      <c r="D265" s="148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</row>
    <row r="266" spans="2:15">
      <c r="B266" s="148"/>
      <c r="C266" s="148"/>
      <c r="D266" s="148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</row>
    <row r="267" spans="2:15">
      <c r="B267" s="148"/>
      <c r="C267" s="148"/>
      <c r="D267" s="148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</row>
    <row r="268" spans="2:15">
      <c r="B268" s="148"/>
      <c r="C268" s="148"/>
      <c r="D268" s="148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</row>
    <row r="269" spans="2:15">
      <c r="B269" s="148"/>
      <c r="C269" s="148"/>
      <c r="D269" s="148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</row>
    <row r="270" spans="2:15">
      <c r="B270" s="148"/>
      <c r="C270" s="148"/>
      <c r="D270" s="148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</row>
    <row r="271" spans="2:15">
      <c r="B271" s="148"/>
      <c r="C271" s="148"/>
      <c r="D271" s="148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</row>
    <row r="272" spans="2:15">
      <c r="B272" s="148"/>
      <c r="C272" s="148"/>
      <c r="D272" s="148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</row>
    <row r="273" spans="2:15">
      <c r="B273" s="154"/>
      <c r="C273" s="148"/>
      <c r="D273" s="148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</row>
    <row r="274" spans="2:15">
      <c r="B274" s="154"/>
      <c r="C274" s="148"/>
      <c r="D274" s="148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</row>
    <row r="275" spans="2:15">
      <c r="B275" s="155"/>
      <c r="C275" s="148"/>
      <c r="D275" s="148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</row>
    <row r="276" spans="2:15">
      <c r="B276" s="148"/>
      <c r="C276" s="148"/>
      <c r="D276" s="148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</row>
    <row r="277" spans="2:15">
      <c r="B277" s="148"/>
      <c r="C277" s="148"/>
      <c r="D277" s="148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</row>
    <row r="278" spans="2:15">
      <c r="B278" s="148"/>
      <c r="C278" s="148"/>
      <c r="D278" s="148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</row>
    <row r="279" spans="2:15">
      <c r="B279" s="148"/>
      <c r="C279" s="148"/>
      <c r="D279" s="148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</row>
    <row r="280" spans="2:15">
      <c r="B280" s="148"/>
      <c r="C280" s="148"/>
      <c r="D280" s="148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</row>
    <row r="281" spans="2:15">
      <c r="B281" s="148"/>
      <c r="C281" s="148"/>
      <c r="D281" s="148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</row>
    <row r="282" spans="2:15">
      <c r="B282" s="148"/>
      <c r="C282" s="148"/>
      <c r="D282" s="148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</row>
    <row r="283" spans="2:15">
      <c r="B283" s="148"/>
      <c r="C283" s="148"/>
      <c r="D283" s="148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</row>
    <row r="284" spans="2:15">
      <c r="B284" s="148"/>
      <c r="C284" s="148"/>
      <c r="D284" s="148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</row>
    <row r="285" spans="2:15">
      <c r="B285" s="148"/>
      <c r="C285" s="148"/>
      <c r="D285" s="148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</row>
    <row r="286" spans="2:15">
      <c r="B286" s="148"/>
      <c r="C286" s="148"/>
      <c r="D286" s="148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</row>
    <row r="287" spans="2:15">
      <c r="B287" s="148"/>
      <c r="C287" s="148"/>
      <c r="D287" s="148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</row>
    <row r="288" spans="2:15">
      <c r="B288" s="148"/>
      <c r="C288" s="148"/>
      <c r="D288" s="148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</row>
    <row r="289" spans="2:15">
      <c r="B289" s="148"/>
      <c r="C289" s="148"/>
      <c r="D289" s="148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</row>
    <row r="290" spans="2:15">
      <c r="B290" s="148"/>
      <c r="C290" s="148"/>
      <c r="D290" s="148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</row>
    <row r="291" spans="2:15">
      <c r="B291" s="148"/>
      <c r="C291" s="148"/>
      <c r="D291" s="148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</row>
    <row r="292" spans="2:15">
      <c r="B292" s="148"/>
      <c r="C292" s="148"/>
      <c r="D292" s="148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</row>
    <row r="293" spans="2:15">
      <c r="B293" s="148"/>
      <c r="C293" s="148"/>
      <c r="D293" s="148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</row>
    <row r="294" spans="2:15">
      <c r="B294" s="154"/>
      <c r="C294" s="148"/>
      <c r="D294" s="148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</row>
    <row r="295" spans="2:15">
      <c r="B295" s="154"/>
      <c r="C295" s="148"/>
      <c r="D295" s="148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</row>
    <row r="296" spans="2:15">
      <c r="B296" s="155"/>
      <c r="C296" s="148"/>
      <c r="D296" s="148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</row>
    <row r="297" spans="2:15">
      <c r="B297" s="148"/>
      <c r="C297" s="148"/>
      <c r="D297" s="148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</row>
    <row r="298" spans="2:15">
      <c r="B298" s="148"/>
      <c r="C298" s="148"/>
      <c r="D298" s="148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</row>
    <row r="299" spans="2:15">
      <c r="B299" s="148"/>
      <c r="C299" s="148"/>
      <c r="D299" s="148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</row>
    <row r="300" spans="2:15">
      <c r="B300" s="148"/>
      <c r="C300" s="148"/>
      <c r="D300" s="148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</row>
    <row r="301" spans="2:15">
      <c r="B301" s="148"/>
      <c r="C301" s="148"/>
      <c r="D301" s="148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</row>
    <row r="302" spans="2:15">
      <c r="B302" s="148"/>
      <c r="C302" s="148"/>
      <c r="D302" s="148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</row>
    <row r="303" spans="2:15">
      <c r="B303" s="148"/>
      <c r="C303" s="148"/>
      <c r="D303" s="148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</row>
    <row r="304" spans="2:15">
      <c r="B304" s="148"/>
      <c r="C304" s="148"/>
      <c r="D304" s="148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</row>
    <row r="305" spans="2:15">
      <c r="B305" s="148"/>
      <c r="C305" s="148"/>
      <c r="D305" s="148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</row>
    <row r="306" spans="2:15">
      <c r="B306" s="148"/>
      <c r="C306" s="148"/>
      <c r="D306" s="148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</row>
    <row r="307" spans="2:15">
      <c r="B307" s="148"/>
      <c r="C307" s="148"/>
      <c r="D307" s="148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</row>
    <row r="308" spans="2:15">
      <c r="B308" s="148"/>
      <c r="C308" s="148"/>
      <c r="D308" s="148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</row>
    <row r="309" spans="2:15">
      <c r="B309" s="148"/>
      <c r="C309" s="148"/>
      <c r="D309" s="148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</row>
    <row r="310" spans="2:15">
      <c r="B310" s="148"/>
      <c r="C310" s="148"/>
      <c r="D310" s="148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</row>
    <row r="311" spans="2:15">
      <c r="B311" s="148"/>
      <c r="C311" s="148"/>
      <c r="D311" s="148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</row>
    <row r="312" spans="2:15">
      <c r="B312" s="148"/>
      <c r="C312" s="148"/>
      <c r="D312" s="148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</row>
    <row r="313" spans="2:15">
      <c r="B313" s="148"/>
      <c r="C313" s="148"/>
      <c r="D313" s="148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</row>
    <row r="314" spans="2:15">
      <c r="B314" s="148"/>
      <c r="C314" s="148"/>
      <c r="D314" s="148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</row>
    <row r="315" spans="2:15">
      <c r="B315" s="148"/>
      <c r="C315" s="148"/>
      <c r="D315" s="148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</row>
    <row r="316" spans="2:15">
      <c r="B316" s="148"/>
      <c r="C316" s="148"/>
      <c r="D316" s="148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</row>
    <row r="317" spans="2:15">
      <c r="B317" s="148"/>
      <c r="C317" s="148"/>
      <c r="D317" s="148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</row>
    <row r="318" spans="2:15">
      <c r="B318" s="148"/>
      <c r="C318" s="148"/>
      <c r="D318" s="148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</row>
    <row r="319" spans="2:15">
      <c r="B319" s="148"/>
      <c r="C319" s="148"/>
      <c r="D319" s="148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</row>
    <row r="320" spans="2:15">
      <c r="B320" s="148"/>
      <c r="C320" s="148"/>
      <c r="D320" s="148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</row>
    <row r="321" spans="2:15">
      <c r="B321" s="148"/>
      <c r="C321" s="148"/>
      <c r="D321" s="148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</row>
    <row r="322" spans="2:15">
      <c r="B322" s="148"/>
      <c r="C322" s="148"/>
      <c r="D322" s="148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</row>
    <row r="323" spans="2:15">
      <c r="B323" s="148"/>
      <c r="C323" s="148"/>
      <c r="D323" s="148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</row>
    <row r="324" spans="2:15">
      <c r="B324" s="148"/>
      <c r="C324" s="148"/>
      <c r="D324" s="148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</row>
    <row r="325" spans="2:15">
      <c r="B325" s="148"/>
      <c r="C325" s="148"/>
      <c r="D325" s="148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</row>
    <row r="326" spans="2:15">
      <c r="B326" s="148"/>
      <c r="C326" s="148"/>
      <c r="D326" s="148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</row>
    <row r="327" spans="2:15">
      <c r="B327" s="148"/>
      <c r="C327" s="148"/>
      <c r="D327" s="148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</row>
    <row r="328" spans="2:15">
      <c r="B328" s="148"/>
      <c r="C328" s="148"/>
      <c r="D328" s="148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</row>
    <row r="329" spans="2:15">
      <c r="B329" s="148"/>
      <c r="C329" s="148"/>
      <c r="D329" s="148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</row>
    <row r="330" spans="2:15">
      <c r="B330" s="148"/>
      <c r="C330" s="148"/>
      <c r="D330" s="148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</row>
    <row r="331" spans="2:15">
      <c r="B331" s="148"/>
      <c r="C331" s="148"/>
      <c r="D331" s="148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</row>
    <row r="332" spans="2:15">
      <c r="B332" s="148"/>
      <c r="C332" s="148"/>
      <c r="D332" s="148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</row>
    <row r="333" spans="2:15">
      <c r="B333" s="148"/>
      <c r="C333" s="148"/>
      <c r="D333" s="148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</row>
    <row r="334" spans="2:15">
      <c r="B334" s="148"/>
      <c r="C334" s="148"/>
      <c r="D334" s="148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</row>
    <row r="335" spans="2:15">
      <c r="B335" s="148"/>
      <c r="C335" s="148"/>
      <c r="D335" s="148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</row>
    <row r="336" spans="2:15">
      <c r="B336" s="148"/>
      <c r="C336" s="148"/>
      <c r="D336" s="148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</row>
    <row r="337" spans="2:15">
      <c r="B337" s="148"/>
      <c r="C337" s="148"/>
      <c r="D337" s="148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</row>
    <row r="338" spans="2:15">
      <c r="B338" s="148"/>
      <c r="C338" s="148"/>
      <c r="D338" s="148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</row>
    <row r="339" spans="2:15">
      <c r="B339" s="148"/>
      <c r="C339" s="148"/>
      <c r="D339" s="148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</row>
    <row r="340" spans="2:15">
      <c r="B340" s="148"/>
      <c r="C340" s="148"/>
      <c r="D340" s="148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</row>
    <row r="341" spans="2:15">
      <c r="B341" s="148"/>
      <c r="C341" s="148"/>
      <c r="D341" s="148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</row>
    <row r="342" spans="2:15">
      <c r="B342" s="148"/>
      <c r="C342" s="148"/>
      <c r="D342" s="148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</row>
    <row r="343" spans="2:15">
      <c r="B343" s="148"/>
      <c r="C343" s="148"/>
      <c r="D343" s="148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</row>
    <row r="344" spans="2:15">
      <c r="B344" s="148"/>
      <c r="C344" s="148"/>
      <c r="D344" s="148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</row>
    <row r="345" spans="2:15">
      <c r="B345" s="148"/>
      <c r="C345" s="148"/>
      <c r="D345" s="148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</row>
    <row r="346" spans="2:15">
      <c r="B346" s="148"/>
      <c r="C346" s="148"/>
      <c r="D346" s="148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</row>
    <row r="347" spans="2:15">
      <c r="B347" s="148"/>
      <c r="C347" s="148"/>
      <c r="D347" s="148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</row>
    <row r="348" spans="2:15">
      <c r="B348" s="148"/>
      <c r="C348" s="148"/>
      <c r="D348" s="148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</row>
    <row r="349" spans="2:15">
      <c r="B349" s="148"/>
      <c r="C349" s="148"/>
      <c r="D349" s="148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</row>
    <row r="350" spans="2:15">
      <c r="B350" s="148"/>
      <c r="C350" s="148"/>
      <c r="D350" s="148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</row>
    <row r="351" spans="2:15">
      <c r="B351" s="148"/>
      <c r="C351" s="148"/>
      <c r="D351" s="148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</row>
    <row r="352" spans="2:15">
      <c r="B352" s="148"/>
      <c r="C352" s="148"/>
      <c r="D352" s="148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</row>
    <row r="353" spans="2:15">
      <c r="B353" s="148"/>
      <c r="C353" s="148"/>
      <c r="D353" s="148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</row>
    <row r="354" spans="2:15">
      <c r="B354" s="148"/>
      <c r="C354" s="148"/>
      <c r="D354" s="148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</row>
    <row r="355" spans="2:15">
      <c r="B355" s="148"/>
      <c r="C355" s="148"/>
      <c r="D355" s="148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</row>
    <row r="356" spans="2:15">
      <c r="B356" s="148"/>
      <c r="C356" s="148"/>
      <c r="D356" s="148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</row>
    <row r="357" spans="2:15">
      <c r="B357" s="148"/>
      <c r="C357" s="148"/>
      <c r="D357" s="148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</row>
    <row r="358" spans="2:15">
      <c r="B358" s="148"/>
      <c r="C358" s="148"/>
      <c r="D358" s="148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</row>
    <row r="359" spans="2:15">
      <c r="B359" s="148"/>
      <c r="C359" s="148"/>
      <c r="D359" s="148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</row>
    <row r="360" spans="2:15">
      <c r="B360" s="148"/>
      <c r="C360" s="148"/>
      <c r="D360" s="148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</row>
    <row r="361" spans="2:15">
      <c r="B361" s="154"/>
      <c r="C361" s="148"/>
      <c r="D361" s="148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</row>
    <row r="362" spans="2:15">
      <c r="B362" s="154"/>
      <c r="C362" s="148"/>
      <c r="D362" s="148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</row>
    <row r="363" spans="2:15">
      <c r="B363" s="155"/>
      <c r="C363" s="148"/>
      <c r="D363" s="148"/>
      <c r="E363" s="148"/>
      <c r="F363" s="148"/>
      <c r="G363" s="148"/>
      <c r="H363" s="125"/>
      <c r="I363" s="125"/>
      <c r="J363" s="125"/>
      <c r="K363" s="125"/>
      <c r="L363" s="125"/>
      <c r="M363" s="125"/>
      <c r="N363" s="125"/>
      <c r="O363" s="125"/>
    </row>
    <row r="364" spans="2:15">
      <c r="B364" s="148"/>
      <c r="C364" s="148"/>
      <c r="D364" s="148"/>
      <c r="E364" s="148"/>
      <c r="F364" s="148"/>
      <c r="G364" s="148"/>
      <c r="H364" s="125"/>
      <c r="I364" s="125"/>
      <c r="J364" s="125"/>
      <c r="K364" s="125"/>
      <c r="L364" s="125"/>
      <c r="M364" s="125"/>
      <c r="N364" s="125"/>
      <c r="O364" s="125"/>
    </row>
    <row r="365" spans="2:15">
      <c r="B365" s="148"/>
      <c r="C365" s="148"/>
      <c r="D365" s="148"/>
      <c r="E365" s="148"/>
      <c r="F365" s="148"/>
      <c r="G365" s="148"/>
      <c r="H365" s="125"/>
      <c r="I365" s="125"/>
      <c r="J365" s="125"/>
      <c r="K365" s="125"/>
      <c r="L365" s="125"/>
      <c r="M365" s="125"/>
      <c r="N365" s="125"/>
      <c r="O365" s="125"/>
    </row>
    <row r="366" spans="2:15">
      <c r="B366" s="148"/>
      <c r="C366" s="148"/>
      <c r="D366" s="148"/>
      <c r="E366" s="148"/>
      <c r="F366" s="148"/>
      <c r="G366" s="148"/>
      <c r="H366" s="125"/>
      <c r="I366" s="125"/>
      <c r="J366" s="125"/>
      <c r="K366" s="125"/>
      <c r="L366" s="125"/>
      <c r="M366" s="125"/>
      <c r="N366" s="125"/>
      <c r="O366" s="125"/>
    </row>
    <row r="367" spans="2:15">
      <c r="B367" s="148"/>
      <c r="C367" s="148"/>
      <c r="D367" s="148"/>
      <c r="E367" s="148"/>
      <c r="F367" s="148"/>
      <c r="G367" s="148"/>
      <c r="H367" s="125"/>
      <c r="I367" s="125"/>
      <c r="J367" s="125"/>
      <c r="K367" s="125"/>
      <c r="L367" s="125"/>
      <c r="M367" s="125"/>
      <c r="N367" s="125"/>
      <c r="O367" s="125"/>
    </row>
    <row r="368" spans="2:15">
      <c r="B368" s="148"/>
      <c r="C368" s="148"/>
      <c r="D368" s="148"/>
      <c r="E368" s="148"/>
      <c r="F368" s="148"/>
      <c r="G368" s="148"/>
      <c r="H368" s="125"/>
      <c r="I368" s="125"/>
      <c r="J368" s="125"/>
      <c r="K368" s="125"/>
      <c r="L368" s="125"/>
      <c r="M368" s="125"/>
      <c r="N368" s="125"/>
      <c r="O368" s="125"/>
    </row>
    <row r="369" spans="2:15">
      <c r="B369" s="148"/>
      <c r="C369" s="148"/>
      <c r="D369" s="148"/>
      <c r="E369" s="148"/>
      <c r="F369" s="148"/>
      <c r="G369" s="148"/>
      <c r="H369" s="125"/>
      <c r="I369" s="125"/>
      <c r="J369" s="125"/>
      <c r="K369" s="125"/>
      <c r="L369" s="125"/>
      <c r="M369" s="125"/>
      <c r="N369" s="125"/>
      <c r="O369" s="125"/>
    </row>
    <row r="370" spans="2:15">
      <c r="B370" s="148"/>
      <c r="C370" s="148"/>
      <c r="D370" s="148"/>
      <c r="E370" s="148"/>
      <c r="F370" s="148"/>
      <c r="G370" s="148"/>
      <c r="H370" s="125"/>
      <c r="I370" s="125"/>
      <c r="J370" s="125"/>
      <c r="K370" s="125"/>
      <c r="L370" s="125"/>
      <c r="M370" s="125"/>
      <c r="N370" s="125"/>
      <c r="O370" s="125"/>
    </row>
    <row r="371" spans="2:15">
      <c r="B371" s="148"/>
      <c r="C371" s="148"/>
      <c r="D371" s="148"/>
      <c r="E371" s="148"/>
      <c r="F371" s="148"/>
      <c r="G371" s="148"/>
      <c r="H371" s="125"/>
      <c r="I371" s="125"/>
      <c r="J371" s="125"/>
      <c r="K371" s="125"/>
      <c r="L371" s="125"/>
      <c r="M371" s="125"/>
      <c r="N371" s="125"/>
      <c r="O371" s="125"/>
    </row>
    <row r="372" spans="2:15">
      <c r="B372" s="148"/>
      <c r="C372" s="148"/>
      <c r="D372" s="148"/>
      <c r="E372" s="148"/>
      <c r="F372" s="148"/>
      <c r="G372" s="148"/>
      <c r="H372" s="125"/>
      <c r="I372" s="125"/>
      <c r="J372" s="125"/>
      <c r="K372" s="125"/>
      <c r="L372" s="125"/>
      <c r="M372" s="125"/>
      <c r="N372" s="125"/>
      <c r="O372" s="125"/>
    </row>
    <row r="373" spans="2:15">
      <c r="B373" s="148"/>
      <c r="C373" s="148"/>
      <c r="D373" s="148"/>
      <c r="E373" s="148"/>
      <c r="F373" s="148"/>
      <c r="G373" s="148"/>
      <c r="H373" s="125"/>
      <c r="I373" s="125"/>
      <c r="J373" s="125"/>
      <c r="K373" s="125"/>
      <c r="L373" s="125"/>
      <c r="M373" s="125"/>
      <c r="N373" s="125"/>
      <c r="O373" s="125"/>
    </row>
    <row r="374" spans="2:15">
      <c r="B374" s="148"/>
      <c r="C374" s="148"/>
      <c r="D374" s="148"/>
      <c r="E374" s="148"/>
      <c r="F374" s="148"/>
      <c r="G374" s="148"/>
      <c r="H374" s="125"/>
      <c r="I374" s="125"/>
      <c r="J374" s="125"/>
      <c r="K374" s="125"/>
      <c r="L374" s="125"/>
      <c r="M374" s="125"/>
      <c r="N374" s="125"/>
      <c r="O374" s="125"/>
    </row>
    <row r="375" spans="2:15">
      <c r="B375" s="148"/>
      <c r="C375" s="148"/>
      <c r="D375" s="148"/>
      <c r="E375" s="148"/>
      <c r="F375" s="148"/>
      <c r="G375" s="148"/>
      <c r="H375" s="125"/>
      <c r="I375" s="125"/>
      <c r="J375" s="125"/>
      <c r="K375" s="125"/>
      <c r="L375" s="125"/>
      <c r="M375" s="125"/>
      <c r="N375" s="125"/>
      <c r="O375" s="125"/>
    </row>
    <row r="376" spans="2:15">
      <c r="B376" s="148"/>
      <c r="C376" s="148"/>
      <c r="D376" s="148"/>
      <c r="E376" s="148"/>
      <c r="F376" s="148"/>
      <c r="G376" s="148"/>
      <c r="H376" s="125"/>
      <c r="I376" s="125"/>
      <c r="J376" s="125"/>
      <c r="K376" s="125"/>
      <c r="L376" s="125"/>
      <c r="M376" s="125"/>
      <c r="N376" s="125"/>
      <c r="O376" s="125"/>
    </row>
    <row r="377" spans="2:15">
      <c r="B377" s="148"/>
      <c r="C377" s="148"/>
      <c r="D377" s="148"/>
      <c r="E377" s="148"/>
      <c r="F377" s="148"/>
      <c r="G377" s="148"/>
      <c r="H377" s="125"/>
      <c r="I377" s="125"/>
      <c r="J377" s="125"/>
      <c r="K377" s="125"/>
      <c r="L377" s="125"/>
      <c r="M377" s="125"/>
      <c r="N377" s="125"/>
      <c r="O377" s="125"/>
    </row>
    <row r="378" spans="2:15">
      <c r="B378" s="148"/>
      <c r="C378" s="148"/>
      <c r="D378" s="148"/>
      <c r="E378" s="148"/>
      <c r="F378" s="148"/>
      <c r="G378" s="148"/>
      <c r="H378" s="125"/>
      <c r="I378" s="125"/>
      <c r="J378" s="125"/>
      <c r="K378" s="125"/>
      <c r="L378" s="125"/>
      <c r="M378" s="125"/>
      <c r="N378" s="125"/>
      <c r="O378" s="125"/>
    </row>
    <row r="379" spans="2:15">
      <c r="B379" s="148"/>
      <c r="C379" s="148"/>
      <c r="D379" s="148"/>
      <c r="E379" s="148"/>
      <c r="F379" s="148"/>
      <c r="G379" s="148"/>
      <c r="H379" s="125"/>
      <c r="I379" s="125"/>
      <c r="J379" s="125"/>
      <c r="K379" s="125"/>
      <c r="L379" s="125"/>
      <c r="M379" s="125"/>
      <c r="N379" s="125"/>
      <c r="O379" s="125"/>
    </row>
    <row r="380" spans="2:15">
      <c r="B380" s="148"/>
      <c r="C380" s="148"/>
      <c r="D380" s="148"/>
      <c r="E380" s="148"/>
      <c r="F380" s="148"/>
      <c r="G380" s="148"/>
      <c r="H380" s="125"/>
      <c r="I380" s="125"/>
      <c r="J380" s="125"/>
      <c r="K380" s="125"/>
      <c r="L380" s="125"/>
      <c r="M380" s="125"/>
      <c r="N380" s="125"/>
      <c r="O380" s="125"/>
    </row>
    <row r="381" spans="2:15">
      <c r="B381" s="148"/>
      <c r="C381" s="148"/>
      <c r="D381" s="148"/>
      <c r="E381" s="148"/>
      <c r="F381" s="148"/>
      <c r="G381" s="148"/>
      <c r="H381" s="125"/>
      <c r="I381" s="125"/>
      <c r="J381" s="125"/>
      <c r="K381" s="125"/>
      <c r="L381" s="125"/>
      <c r="M381" s="125"/>
      <c r="N381" s="125"/>
      <c r="O381" s="125"/>
    </row>
    <row r="382" spans="2:15">
      <c r="B382" s="148"/>
      <c r="C382" s="148"/>
      <c r="D382" s="148"/>
      <c r="E382" s="148"/>
      <c r="F382" s="148"/>
      <c r="G382" s="148"/>
      <c r="H382" s="125"/>
      <c r="I382" s="125"/>
      <c r="J382" s="125"/>
      <c r="K382" s="125"/>
      <c r="L382" s="125"/>
      <c r="M382" s="125"/>
      <c r="N382" s="125"/>
      <c r="O382" s="125"/>
    </row>
    <row r="383" spans="2:15">
      <c r="B383" s="148"/>
      <c r="C383" s="148"/>
      <c r="D383" s="148"/>
      <c r="E383" s="148"/>
      <c r="F383" s="148"/>
      <c r="G383" s="148"/>
      <c r="H383" s="125"/>
      <c r="I383" s="125"/>
      <c r="J383" s="125"/>
      <c r="K383" s="125"/>
      <c r="L383" s="125"/>
      <c r="M383" s="125"/>
      <c r="N383" s="125"/>
      <c r="O383" s="125"/>
    </row>
    <row r="384" spans="2:15">
      <c r="B384" s="148"/>
      <c r="C384" s="148"/>
      <c r="D384" s="148"/>
      <c r="E384" s="148"/>
      <c r="F384" s="148"/>
      <c r="G384" s="148"/>
      <c r="H384" s="125"/>
      <c r="I384" s="125"/>
      <c r="J384" s="125"/>
      <c r="K384" s="125"/>
      <c r="L384" s="125"/>
      <c r="M384" s="125"/>
      <c r="N384" s="125"/>
      <c r="O384" s="125"/>
    </row>
    <row r="385" spans="2:15">
      <c r="B385" s="148"/>
      <c r="C385" s="148"/>
      <c r="D385" s="148"/>
      <c r="E385" s="148"/>
      <c r="F385" s="148"/>
      <c r="G385" s="148"/>
      <c r="H385" s="125"/>
      <c r="I385" s="125"/>
      <c r="J385" s="125"/>
      <c r="K385" s="125"/>
      <c r="L385" s="125"/>
      <c r="M385" s="125"/>
      <c r="N385" s="125"/>
      <c r="O385" s="125"/>
    </row>
    <row r="386" spans="2:15">
      <c r="B386" s="148"/>
      <c r="C386" s="148"/>
      <c r="D386" s="148"/>
      <c r="E386" s="148"/>
      <c r="F386" s="148"/>
      <c r="G386" s="148"/>
      <c r="H386" s="125"/>
      <c r="I386" s="125"/>
      <c r="J386" s="125"/>
      <c r="K386" s="125"/>
      <c r="L386" s="125"/>
      <c r="M386" s="125"/>
      <c r="N386" s="125"/>
      <c r="O386" s="125"/>
    </row>
    <row r="387" spans="2:15">
      <c r="B387" s="148"/>
      <c r="C387" s="148"/>
      <c r="D387" s="148"/>
      <c r="E387" s="148"/>
      <c r="F387" s="148"/>
      <c r="G387" s="148"/>
      <c r="H387" s="125"/>
      <c r="I387" s="125"/>
      <c r="J387" s="125"/>
      <c r="K387" s="125"/>
      <c r="L387" s="125"/>
      <c r="M387" s="125"/>
      <c r="N387" s="125"/>
      <c r="O387" s="125"/>
    </row>
    <row r="388" spans="2:15">
      <c r="B388" s="148"/>
      <c r="C388" s="148"/>
      <c r="D388" s="148"/>
      <c r="E388" s="148"/>
      <c r="F388" s="148"/>
      <c r="G388" s="148"/>
      <c r="H388" s="125"/>
      <c r="I388" s="125"/>
      <c r="J388" s="125"/>
      <c r="K388" s="125"/>
      <c r="L388" s="125"/>
      <c r="M388" s="125"/>
      <c r="N388" s="125"/>
      <c r="O388" s="125"/>
    </row>
    <row r="389" spans="2:15">
      <c r="B389" s="148"/>
      <c r="C389" s="148"/>
      <c r="D389" s="148"/>
      <c r="E389" s="148"/>
      <c r="F389" s="148"/>
      <c r="G389" s="148"/>
      <c r="H389" s="125"/>
      <c r="I389" s="125"/>
      <c r="J389" s="125"/>
      <c r="K389" s="125"/>
      <c r="L389" s="125"/>
      <c r="M389" s="125"/>
      <c r="N389" s="125"/>
      <c r="O389" s="125"/>
    </row>
    <row r="390" spans="2:15">
      <c r="B390" s="148"/>
      <c r="C390" s="148"/>
      <c r="D390" s="148"/>
      <c r="E390" s="148"/>
      <c r="F390" s="148"/>
      <c r="G390" s="148"/>
      <c r="H390" s="125"/>
      <c r="I390" s="125"/>
      <c r="J390" s="125"/>
      <c r="K390" s="125"/>
      <c r="L390" s="125"/>
      <c r="M390" s="125"/>
      <c r="N390" s="125"/>
      <c r="O390" s="125"/>
    </row>
    <row r="391" spans="2:15">
      <c r="B391" s="148"/>
      <c r="C391" s="148"/>
      <c r="D391" s="148"/>
      <c r="E391" s="148"/>
      <c r="F391" s="148"/>
      <c r="G391" s="148"/>
      <c r="H391" s="125"/>
      <c r="I391" s="125"/>
      <c r="J391" s="125"/>
      <c r="K391" s="125"/>
      <c r="L391" s="125"/>
      <c r="M391" s="125"/>
      <c r="N391" s="125"/>
      <c r="O391" s="125"/>
    </row>
    <row r="392" spans="2:15">
      <c r="B392" s="148"/>
      <c r="C392" s="148"/>
      <c r="D392" s="148"/>
      <c r="E392" s="148"/>
      <c r="F392" s="148"/>
      <c r="G392" s="148"/>
      <c r="H392" s="125"/>
      <c r="I392" s="125"/>
      <c r="J392" s="125"/>
      <c r="K392" s="125"/>
      <c r="L392" s="125"/>
      <c r="M392" s="125"/>
      <c r="N392" s="125"/>
      <c r="O392" s="125"/>
    </row>
    <row r="393" spans="2:15">
      <c r="B393" s="148"/>
      <c r="C393" s="148"/>
      <c r="D393" s="148"/>
      <c r="E393" s="148"/>
      <c r="F393" s="148"/>
      <c r="G393" s="148"/>
      <c r="H393" s="125"/>
      <c r="I393" s="125"/>
      <c r="J393" s="125"/>
      <c r="K393" s="125"/>
      <c r="L393" s="125"/>
      <c r="M393" s="125"/>
      <c r="N393" s="125"/>
      <c r="O393" s="125"/>
    </row>
    <row r="394" spans="2:15">
      <c r="B394" s="148"/>
      <c r="C394" s="148"/>
      <c r="D394" s="148"/>
      <c r="E394" s="148"/>
      <c r="F394" s="148"/>
      <c r="G394" s="148"/>
      <c r="H394" s="125"/>
      <c r="I394" s="125"/>
      <c r="J394" s="125"/>
      <c r="K394" s="125"/>
      <c r="L394" s="125"/>
      <c r="M394" s="125"/>
      <c r="N394" s="125"/>
      <c r="O394" s="125"/>
    </row>
    <row r="395" spans="2:15">
      <c r="B395" s="148"/>
      <c r="C395" s="148"/>
      <c r="D395" s="148"/>
      <c r="E395" s="148"/>
      <c r="F395" s="148"/>
      <c r="G395" s="148"/>
      <c r="H395" s="125"/>
      <c r="I395" s="125"/>
      <c r="J395" s="125"/>
      <c r="K395" s="125"/>
      <c r="L395" s="125"/>
      <c r="M395" s="125"/>
      <c r="N395" s="125"/>
      <c r="O395" s="125"/>
    </row>
    <row r="396" spans="2:15">
      <c r="B396" s="148"/>
      <c r="C396" s="148"/>
      <c r="D396" s="148"/>
      <c r="E396" s="148"/>
      <c r="F396" s="148"/>
      <c r="G396" s="148"/>
      <c r="H396" s="125"/>
      <c r="I396" s="125"/>
      <c r="J396" s="125"/>
      <c r="K396" s="125"/>
      <c r="L396" s="125"/>
      <c r="M396" s="125"/>
      <c r="N396" s="125"/>
      <c r="O396" s="125"/>
    </row>
    <row r="397" spans="2:15">
      <c r="B397" s="148"/>
      <c r="C397" s="148"/>
      <c r="D397" s="148"/>
      <c r="E397" s="148"/>
      <c r="F397" s="148"/>
      <c r="G397" s="148"/>
      <c r="H397" s="125"/>
      <c r="I397" s="125"/>
      <c r="J397" s="125"/>
      <c r="K397" s="125"/>
      <c r="L397" s="125"/>
      <c r="M397" s="125"/>
      <c r="N397" s="125"/>
      <c r="O397" s="125"/>
    </row>
    <row r="398" spans="2:15">
      <c r="B398" s="148"/>
      <c r="C398" s="148"/>
      <c r="D398" s="148"/>
      <c r="E398" s="148"/>
      <c r="F398" s="148"/>
      <c r="G398" s="148"/>
      <c r="H398" s="125"/>
      <c r="I398" s="125"/>
      <c r="J398" s="125"/>
      <c r="K398" s="125"/>
      <c r="L398" s="125"/>
      <c r="M398" s="125"/>
      <c r="N398" s="125"/>
      <c r="O398" s="125"/>
    </row>
    <row r="399" spans="2:15">
      <c r="B399" s="148"/>
      <c r="C399" s="148"/>
      <c r="D399" s="148"/>
      <c r="E399" s="148"/>
      <c r="F399" s="148"/>
      <c r="G399" s="148"/>
      <c r="H399" s="125"/>
      <c r="I399" s="125"/>
      <c r="J399" s="125"/>
      <c r="K399" s="125"/>
      <c r="L399" s="125"/>
      <c r="M399" s="125"/>
      <c r="N399" s="125"/>
      <c r="O399" s="125"/>
    </row>
    <row r="400" spans="2:15">
      <c r="B400" s="148"/>
      <c r="C400" s="148"/>
      <c r="D400" s="148"/>
      <c r="E400" s="148"/>
      <c r="F400" s="148"/>
      <c r="G400" s="148"/>
      <c r="H400" s="125"/>
      <c r="I400" s="125"/>
      <c r="J400" s="125"/>
      <c r="K400" s="125"/>
      <c r="L400" s="125"/>
      <c r="M400" s="125"/>
      <c r="N400" s="125"/>
      <c r="O400" s="125"/>
    </row>
  </sheetData>
  <mergeCells count="2">
    <mergeCell ref="B6:O6"/>
    <mergeCell ref="B7:O7"/>
  </mergeCells>
  <phoneticPr fontId="4" type="noConversion"/>
  <dataValidations count="4">
    <dataValidation allowBlank="1" showInputMessage="1" showErrorMessage="1" sqref="A1 B34 K9 B36:I36 B224 B226"/>
    <dataValidation type="list" allowBlank="1" showInputMessage="1" showErrorMessage="1" sqref="E12:E35 E37:E357">
      <formula1>$X$6:$X$23</formula1>
    </dataValidation>
    <dataValidation type="list" allowBlank="1" showInputMessage="1" showErrorMessage="1" sqref="H12:H35 H37:H357">
      <formula1>$AB$6:$AB$19</formula1>
    </dataValidation>
    <dataValidation type="list" allowBlank="1" showInputMessage="1" showErrorMessage="1" sqref="G12:G35 G37:G363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2" style="2" bestFit="1" customWidth="1"/>
    <col min="3" max="3" width="29.425781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9" style="1" bestFit="1" customWidth="1"/>
    <col min="9" max="9" width="11.85546875" style="1" bestFit="1" customWidth="1"/>
    <col min="10" max="10" width="8.28515625" style="1" bestFit="1" customWidth="1"/>
    <col min="11" max="11" width="9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56" t="s">
        <v>161</v>
      </c>
      <c r="C1" s="77" t="s" vm="1">
        <v>240</v>
      </c>
    </row>
    <row r="2" spans="2:39">
      <c r="B2" s="56" t="s">
        <v>160</v>
      </c>
      <c r="C2" s="77" t="s">
        <v>241</v>
      </c>
    </row>
    <row r="3" spans="2:39">
      <c r="B3" s="56" t="s">
        <v>162</v>
      </c>
      <c r="C3" s="77" t="s">
        <v>242</v>
      </c>
    </row>
    <row r="4" spans="2:39">
      <c r="B4" s="56" t="s">
        <v>163</v>
      </c>
      <c r="C4" s="77">
        <v>17010</v>
      </c>
    </row>
    <row r="6" spans="2:39" ht="26.25" customHeight="1">
      <c r="B6" s="139" t="s">
        <v>189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1"/>
      <c r="AM6" s="3"/>
    </row>
    <row r="7" spans="2:39" ht="26.25" customHeight="1">
      <c r="B7" s="139" t="s">
        <v>105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1"/>
      <c r="AJ7" s="3"/>
      <c r="AM7" s="3"/>
    </row>
    <row r="8" spans="2:39" s="3" customFormat="1" ht="74.25" customHeight="1">
      <c r="B8" s="22" t="s">
        <v>130</v>
      </c>
      <c r="C8" s="30" t="s">
        <v>50</v>
      </c>
      <c r="D8" s="30" t="s">
        <v>134</v>
      </c>
      <c r="E8" s="30" t="s">
        <v>132</v>
      </c>
      <c r="F8" s="30" t="s">
        <v>71</v>
      </c>
      <c r="G8" s="30" t="s">
        <v>116</v>
      </c>
      <c r="H8" s="30" t="s">
        <v>223</v>
      </c>
      <c r="I8" s="30" t="s">
        <v>222</v>
      </c>
      <c r="J8" s="30" t="s">
        <v>238</v>
      </c>
      <c r="K8" s="30" t="s">
        <v>68</v>
      </c>
      <c r="L8" s="30" t="s">
        <v>65</v>
      </c>
      <c r="M8" s="30" t="s">
        <v>164</v>
      </c>
      <c r="N8" s="14" t="s">
        <v>166</v>
      </c>
      <c r="AJ8" s="1"/>
      <c r="AK8" s="1"/>
      <c r="AM8" s="4"/>
    </row>
    <row r="9" spans="2:39" s="3" customFormat="1" ht="26.25" customHeight="1">
      <c r="B9" s="15"/>
      <c r="C9" s="16"/>
      <c r="D9" s="16"/>
      <c r="E9" s="16"/>
      <c r="F9" s="16"/>
      <c r="G9" s="16"/>
      <c r="H9" s="32" t="s">
        <v>230</v>
      </c>
      <c r="I9" s="32"/>
      <c r="J9" s="16" t="s">
        <v>226</v>
      </c>
      <c r="K9" s="32" t="s">
        <v>226</v>
      </c>
      <c r="L9" s="32" t="s">
        <v>20</v>
      </c>
      <c r="M9" s="17" t="s">
        <v>20</v>
      </c>
      <c r="N9" s="17" t="s">
        <v>20</v>
      </c>
      <c r="AJ9" s="1"/>
      <c r="AM9" s="4"/>
    </row>
    <row r="10" spans="2:3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AJ10" s="1"/>
      <c r="AK10" s="3"/>
      <c r="AM10" s="1"/>
    </row>
    <row r="11" spans="2:39" s="4" customFormat="1" ht="18" customHeight="1">
      <c r="B11" s="78" t="s">
        <v>34</v>
      </c>
      <c r="C11" s="79"/>
      <c r="D11" s="79"/>
      <c r="E11" s="79"/>
      <c r="F11" s="79"/>
      <c r="G11" s="79"/>
      <c r="H11" s="87"/>
      <c r="I11" s="89"/>
      <c r="J11" s="87">
        <v>0.747960367731343</v>
      </c>
      <c r="K11" s="87">
        <v>1504.0331112949393</v>
      </c>
      <c r="L11" s="79"/>
      <c r="M11" s="88">
        <v>1</v>
      </c>
      <c r="N11" s="88">
        <v>5.7576442167923444E-2</v>
      </c>
      <c r="AJ11" s="1"/>
      <c r="AK11" s="3"/>
      <c r="AM11" s="1"/>
    </row>
    <row r="12" spans="2:39" ht="20.25">
      <c r="B12" s="80" t="s">
        <v>217</v>
      </c>
      <c r="C12" s="81"/>
      <c r="D12" s="81"/>
      <c r="E12" s="81"/>
      <c r="F12" s="81"/>
      <c r="G12" s="81"/>
      <c r="H12" s="90"/>
      <c r="I12" s="92"/>
      <c r="J12" s="81"/>
      <c r="K12" s="90">
        <v>130.13890873949663</v>
      </c>
      <c r="L12" s="81"/>
      <c r="M12" s="91">
        <v>8.6526624821078507E-2</v>
      </c>
      <c r="N12" s="91">
        <v>4.9818952099964361E-3</v>
      </c>
      <c r="AK12" s="4"/>
    </row>
    <row r="13" spans="2:39">
      <c r="B13" s="99" t="s">
        <v>73</v>
      </c>
      <c r="C13" s="81"/>
      <c r="D13" s="81"/>
      <c r="E13" s="81"/>
      <c r="F13" s="81"/>
      <c r="G13" s="81"/>
      <c r="H13" s="90"/>
      <c r="I13" s="92"/>
      <c r="J13" s="81"/>
      <c r="K13" s="90">
        <v>93.149656476016716</v>
      </c>
      <c r="L13" s="81"/>
      <c r="M13" s="91">
        <v>6.1933248527897715E-2</v>
      </c>
      <c r="N13" s="91">
        <v>3.5658961021381324E-3</v>
      </c>
    </row>
    <row r="14" spans="2:39">
      <c r="B14" s="86" t="s">
        <v>1643</v>
      </c>
      <c r="C14" s="83" t="s">
        <v>1644</v>
      </c>
      <c r="D14" s="96" t="s">
        <v>135</v>
      </c>
      <c r="E14" s="83" t="s">
        <v>1645</v>
      </c>
      <c r="F14" s="96" t="s">
        <v>1646</v>
      </c>
      <c r="G14" s="96" t="s">
        <v>148</v>
      </c>
      <c r="H14" s="93">
        <v>562.52335599200012</v>
      </c>
      <c r="I14" s="95">
        <v>1524</v>
      </c>
      <c r="J14" s="83"/>
      <c r="K14" s="93">
        <v>8.5728559453180804</v>
      </c>
      <c r="L14" s="94">
        <v>7.7941135367171206E-6</v>
      </c>
      <c r="M14" s="94">
        <v>5.6999117113432701E-3</v>
      </c>
      <c r="N14" s="94">
        <v>3.2818063701042533E-4</v>
      </c>
    </row>
    <row r="15" spans="2:39">
      <c r="B15" s="86" t="s">
        <v>1647</v>
      </c>
      <c r="C15" s="83" t="s">
        <v>1648</v>
      </c>
      <c r="D15" s="96" t="s">
        <v>135</v>
      </c>
      <c r="E15" s="83" t="s">
        <v>1645</v>
      </c>
      <c r="F15" s="96" t="s">
        <v>1646</v>
      </c>
      <c r="G15" s="96" t="s">
        <v>148</v>
      </c>
      <c r="H15" s="93">
        <v>899.33055899030501</v>
      </c>
      <c r="I15" s="95">
        <v>2343</v>
      </c>
      <c r="J15" s="83"/>
      <c r="K15" s="93">
        <v>21.071314997145027</v>
      </c>
      <c r="L15" s="94">
        <v>2.1233268868134643E-5</v>
      </c>
      <c r="M15" s="94">
        <v>1.4009874409615285E-2</v>
      </c>
      <c r="N15" s="94">
        <v>8.06638723725085E-4</v>
      </c>
    </row>
    <row r="16" spans="2:39" ht="20.25">
      <c r="B16" s="86" t="s">
        <v>1649</v>
      </c>
      <c r="C16" s="83" t="s">
        <v>1650</v>
      </c>
      <c r="D16" s="96" t="s">
        <v>135</v>
      </c>
      <c r="E16" s="83" t="s">
        <v>1651</v>
      </c>
      <c r="F16" s="96" t="s">
        <v>1646</v>
      </c>
      <c r="G16" s="96" t="s">
        <v>148</v>
      </c>
      <c r="H16" s="93">
        <v>0.56252335599199998</v>
      </c>
      <c r="I16" s="95">
        <v>1173</v>
      </c>
      <c r="J16" s="83"/>
      <c r="K16" s="93">
        <v>6.5983989657950005E-3</v>
      </c>
      <c r="L16" s="94">
        <v>9.0705726718943242E-7</v>
      </c>
      <c r="M16" s="94">
        <v>4.3871367699570953E-6</v>
      </c>
      <c r="N16" s="94">
        <v>2.5259572651820515E-7</v>
      </c>
      <c r="AJ16" s="4"/>
    </row>
    <row r="17" spans="2:14">
      <c r="B17" s="86" t="s">
        <v>1652</v>
      </c>
      <c r="C17" s="83" t="s">
        <v>1653</v>
      </c>
      <c r="D17" s="96" t="s">
        <v>135</v>
      </c>
      <c r="E17" s="83" t="s">
        <v>1651</v>
      </c>
      <c r="F17" s="96" t="s">
        <v>1646</v>
      </c>
      <c r="G17" s="96" t="s">
        <v>148</v>
      </c>
      <c r="H17" s="93">
        <v>717.21727888980013</v>
      </c>
      <c r="I17" s="95">
        <v>1520</v>
      </c>
      <c r="J17" s="83"/>
      <c r="K17" s="93">
        <v>10.901702639124959</v>
      </c>
      <c r="L17" s="94">
        <v>5.6192595157838091E-6</v>
      </c>
      <c r="M17" s="94">
        <v>7.2483129242672285E-3</v>
      </c>
      <c r="N17" s="94">
        <v>4.1733206989908416E-4</v>
      </c>
    </row>
    <row r="18" spans="2:14">
      <c r="B18" s="86" t="s">
        <v>1654</v>
      </c>
      <c r="C18" s="83" t="s">
        <v>1655</v>
      </c>
      <c r="D18" s="96" t="s">
        <v>135</v>
      </c>
      <c r="E18" s="83" t="s">
        <v>1651</v>
      </c>
      <c r="F18" s="96" t="s">
        <v>1646</v>
      </c>
      <c r="G18" s="96" t="s">
        <v>148</v>
      </c>
      <c r="H18" s="93">
        <v>323.45092969540002</v>
      </c>
      <c r="I18" s="95">
        <v>2322</v>
      </c>
      <c r="J18" s="83"/>
      <c r="K18" s="93">
        <v>7.5105305875271888</v>
      </c>
      <c r="L18" s="94">
        <v>4.473723876461953E-6</v>
      </c>
      <c r="M18" s="94">
        <v>4.9935939116797683E-3</v>
      </c>
      <c r="N18" s="94">
        <v>2.8751337106592482E-4</v>
      </c>
    </row>
    <row r="19" spans="2:14">
      <c r="B19" s="86" t="s">
        <v>1656</v>
      </c>
      <c r="C19" s="83" t="s">
        <v>1657</v>
      </c>
      <c r="D19" s="96" t="s">
        <v>135</v>
      </c>
      <c r="E19" s="83" t="s">
        <v>1658</v>
      </c>
      <c r="F19" s="96" t="s">
        <v>1646</v>
      </c>
      <c r="G19" s="96" t="s">
        <v>148</v>
      </c>
      <c r="H19" s="93">
        <v>8.7191130000000008E-5</v>
      </c>
      <c r="I19" s="95">
        <v>16060</v>
      </c>
      <c r="J19" s="83"/>
      <c r="K19" s="93">
        <v>1.4002612598000001E-5</v>
      </c>
      <c r="L19" s="94">
        <v>6.9672373883370654E-12</v>
      </c>
      <c r="M19" s="94">
        <v>9.3100427728908568E-9</v>
      </c>
      <c r="N19" s="94">
        <v>5.3603913929424406E-10</v>
      </c>
    </row>
    <row r="20" spans="2:14">
      <c r="B20" s="86" t="s">
        <v>1659</v>
      </c>
      <c r="C20" s="83" t="s">
        <v>1660</v>
      </c>
      <c r="D20" s="96" t="s">
        <v>135</v>
      </c>
      <c r="E20" s="83" t="s">
        <v>1658</v>
      </c>
      <c r="F20" s="96" t="s">
        <v>1646</v>
      </c>
      <c r="G20" s="96" t="s">
        <v>148</v>
      </c>
      <c r="H20" s="93">
        <v>15.645180838638</v>
      </c>
      <c r="I20" s="95">
        <v>22730</v>
      </c>
      <c r="J20" s="83"/>
      <c r="K20" s="93">
        <v>3.5561496045973562</v>
      </c>
      <c r="L20" s="94">
        <v>1.9715523641957628E-6</v>
      </c>
      <c r="M20" s="94">
        <v>2.3644091196473658E-3</v>
      </c>
      <c r="N20" s="94">
        <v>1.3613426493868736E-4</v>
      </c>
    </row>
    <row r="21" spans="2:14">
      <c r="B21" s="86" t="s">
        <v>1661</v>
      </c>
      <c r="C21" s="83" t="s">
        <v>1662</v>
      </c>
      <c r="D21" s="96" t="s">
        <v>135</v>
      </c>
      <c r="E21" s="83" t="s">
        <v>1658</v>
      </c>
      <c r="F21" s="96" t="s">
        <v>1646</v>
      </c>
      <c r="G21" s="96" t="s">
        <v>148</v>
      </c>
      <c r="H21" s="93">
        <v>72.073304986475009</v>
      </c>
      <c r="I21" s="95">
        <v>15110</v>
      </c>
      <c r="J21" s="83"/>
      <c r="K21" s="93">
        <v>10.890276383456483</v>
      </c>
      <c r="L21" s="94">
        <v>4.9691090980356755E-6</v>
      </c>
      <c r="M21" s="94">
        <v>7.240715847060172E-3</v>
      </c>
      <c r="N21" s="94">
        <v>4.1689465722262681E-4</v>
      </c>
    </row>
    <row r="22" spans="2:14">
      <c r="B22" s="86" t="s">
        <v>1663</v>
      </c>
      <c r="C22" s="83" t="s">
        <v>1664</v>
      </c>
      <c r="D22" s="96" t="s">
        <v>135</v>
      </c>
      <c r="E22" s="83" t="s">
        <v>1665</v>
      </c>
      <c r="F22" s="96" t="s">
        <v>1646</v>
      </c>
      <c r="G22" s="96" t="s">
        <v>148</v>
      </c>
      <c r="H22" s="93">
        <v>562.52335599200012</v>
      </c>
      <c r="I22" s="95">
        <v>1524</v>
      </c>
      <c r="J22" s="83"/>
      <c r="K22" s="93">
        <v>8.5728559453180804</v>
      </c>
      <c r="L22" s="94">
        <v>2.9450040167244579E-6</v>
      </c>
      <c r="M22" s="94">
        <v>5.6999117113432701E-3</v>
      </c>
      <c r="N22" s="94">
        <v>3.2818063701042533E-4</v>
      </c>
    </row>
    <row r="23" spans="2:14">
      <c r="B23" s="86" t="s">
        <v>1666</v>
      </c>
      <c r="C23" s="83" t="s">
        <v>1667</v>
      </c>
      <c r="D23" s="96" t="s">
        <v>135</v>
      </c>
      <c r="E23" s="83" t="s">
        <v>1665</v>
      </c>
      <c r="F23" s="96" t="s">
        <v>1646</v>
      </c>
      <c r="G23" s="96" t="s">
        <v>148</v>
      </c>
      <c r="H23" s="93">
        <v>1.6594448000000002E-4</v>
      </c>
      <c r="I23" s="95">
        <v>1610</v>
      </c>
      <c r="J23" s="83"/>
      <c r="K23" s="93">
        <v>2.6719859140000004E-6</v>
      </c>
      <c r="L23" s="94">
        <v>2.0780495543208706E-12</v>
      </c>
      <c r="M23" s="94">
        <v>1.776547267433148E-9</v>
      </c>
      <c r="N23" s="94">
        <v>1.0228727100194708E-10</v>
      </c>
    </row>
    <row r="24" spans="2:14">
      <c r="B24" s="86" t="s">
        <v>1668</v>
      </c>
      <c r="C24" s="83" t="s">
        <v>1669</v>
      </c>
      <c r="D24" s="96" t="s">
        <v>135</v>
      </c>
      <c r="E24" s="83" t="s">
        <v>1665</v>
      </c>
      <c r="F24" s="96" t="s">
        <v>1646</v>
      </c>
      <c r="G24" s="96" t="s">
        <v>148</v>
      </c>
      <c r="H24" s="93">
        <v>954.88339679642013</v>
      </c>
      <c r="I24" s="95">
        <v>2311</v>
      </c>
      <c r="J24" s="83"/>
      <c r="K24" s="93">
        <v>22.067355299965225</v>
      </c>
      <c r="L24" s="94">
        <v>1.2215592163862898E-5</v>
      </c>
      <c r="M24" s="94">
        <v>1.4672120669581349E-2</v>
      </c>
      <c r="N24" s="94">
        <v>8.4476850721294479E-4</v>
      </c>
    </row>
    <row r="25" spans="2:14">
      <c r="B25" s="82"/>
      <c r="C25" s="83"/>
      <c r="D25" s="83"/>
      <c r="E25" s="83"/>
      <c r="F25" s="83"/>
      <c r="G25" s="83"/>
      <c r="H25" s="93"/>
      <c r="I25" s="95"/>
      <c r="J25" s="83"/>
      <c r="K25" s="83"/>
      <c r="L25" s="83"/>
      <c r="M25" s="94"/>
      <c r="N25" s="83"/>
    </row>
    <row r="26" spans="2:14">
      <c r="B26" s="99" t="s">
        <v>74</v>
      </c>
      <c r="C26" s="81"/>
      <c r="D26" s="81"/>
      <c r="E26" s="81"/>
      <c r="F26" s="81"/>
      <c r="G26" s="81"/>
      <c r="H26" s="90"/>
      <c r="I26" s="92"/>
      <c r="J26" s="81"/>
      <c r="K26" s="90">
        <v>36.989252263479933</v>
      </c>
      <c r="L26" s="81"/>
      <c r="M26" s="91">
        <v>2.459337629318081E-2</v>
      </c>
      <c r="N26" s="91">
        <v>1.4159991078583044E-3</v>
      </c>
    </row>
    <row r="27" spans="2:14">
      <c r="B27" s="86" t="s">
        <v>1670</v>
      </c>
      <c r="C27" s="83" t="s">
        <v>1671</v>
      </c>
      <c r="D27" s="96" t="s">
        <v>135</v>
      </c>
      <c r="E27" s="83" t="s">
        <v>1645</v>
      </c>
      <c r="F27" s="96" t="s">
        <v>1672</v>
      </c>
      <c r="G27" s="96" t="s">
        <v>148</v>
      </c>
      <c r="H27" s="93">
        <v>92.583757537180006</v>
      </c>
      <c r="I27" s="95">
        <v>359.41</v>
      </c>
      <c r="J27" s="83"/>
      <c r="K27" s="93">
        <v>0.33275528296427298</v>
      </c>
      <c r="L27" s="94">
        <v>5.9776695864686499E-7</v>
      </c>
      <c r="M27" s="94">
        <v>2.2124199292246832E-4</v>
      </c>
      <c r="N27" s="94">
        <v>1.2738326810616627E-5</v>
      </c>
    </row>
    <row r="28" spans="2:14">
      <c r="B28" s="86" t="s">
        <v>1673</v>
      </c>
      <c r="C28" s="83" t="s">
        <v>1674</v>
      </c>
      <c r="D28" s="96" t="s">
        <v>135</v>
      </c>
      <c r="E28" s="83" t="s">
        <v>1645</v>
      </c>
      <c r="F28" s="96" t="s">
        <v>1672</v>
      </c>
      <c r="G28" s="96" t="s">
        <v>148</v>
      </c>
      <c r="H28" s="93">
        <v>367.80634927427303</v>
      </c>
      <c r="I28" s="95">
        <v>330.88</v>
      </c>
      <c r="J28" s="83"/>
      <c r="K28" s="93">
        <v>1.2169976486690099</v>
      </c>
      <c r="L28" s="94">
        <v>1.6699522536033117E-5</v>
      </c>
      <c r="M28" s="94">
        <v>8.0915615456178481E-4</v>
      </c>
      <c r="N28" s="94">
        <v>4.6588332537945925E-5</v>
      </c>
    </row>
    <row r="29" spans="2:14">
      <c r="B29" s="86" t="s">
        <v>1675</v>
      </c>
      <c r="C29" s="83" t="s">
        <v>1676</v>
      </c>
      <c r="D29" s="96" t="s">
        <v>135</v>
      </c>
      <c r="E29" s="83" t="s">
        <v>1645</v>
      </c>
      <c r="F29" s="96" t="s">
        <v>1672</v>
      </c>
      <c r="G29" s="96" t="s">
        <v>148</v>
      </c>
      <c r="H29" s="93">
        <v>2385.4515723440745</v>
      </c>
      <c r="I29" s="95">
        <v>345.35</v>
      </c>
      <c r="J29" s="83"/>
      <c r="K29" s="93">
        <v>8.238157005387464</v>
      </c>
      <c r="L29" s="94">
        <v>1.0205157355914988E-5</v>
      </c>
      <c r="M29" s="94">
        <v>5.4773774217607438E-3</v>
      </c>
      <c r="N29" s="94">
        <v>3.1536790435589707E-4</v>
      </c>
    </row>
    <row r="30" spans="2:14">
      <c r="B30" s="86" t="s">
        <v>1677</v>
      </c>
      <c r="C30" s="83" t="s">
        <v>1678</v>
      </c>
      <c r="D30" s="96" t="s">
        <v>135</v>
      </c>
      <c r="E30" s="83" t="s">
        <v>1645</v>
      </c>
      <c r="F30" s="96" t="s">
        <v>1672</v>
      </c>
      <c r="G30" s="96" t="s">
        <v>148</v>
      </c>
      <c r="H30" s="93">
        <v>37.021019811529001</v>
      </c>
      <c r="I30" s="95">
        <v>378.15</v>
      </c>
      <c r="J30" s="83"/>
      <c r="K30" s="93">
        <v>0.13999498671490801</v>
      </c>
      <c r="L30" s="94">
        <v>2.6307988195250807E-7</v>
      </c>
      <c r="M30" s="94">
        <v>9.3079723886115392E-5</v>
      </c>
      <c r="N30" s="94">
        <v>5.3591993393352054E-6</v>
      </c>
    </row>
    <row r="31" spans="2:14">
      <c r="B31" s="86" t="s">
        <v>1679</v>
      </c>
      <c r="C31" s="83" t="s">
        <v>1680</v>
      </c>
      <c r="D31" s="96" t="s">
        <v>135</v>
      </c>
      <c r="E31" s="83" t="s">
        <v>1651</v>
      </c>
      <c r="F31" s="96" t="s">
        <v>1672</v>
      </c>
      <c r="G31" s="96" t="s">
        <v>148</v>
      </c>
      <c r="H31" s="93">
        <v>831.26817770204013</v>
      </c>
      <c r="I31" s="95">
        <v>345.93</v>
      </c>
      <c r="J31" s="83"/>
      <c r="K31" s="93">
        <v>2.8756060078290089</v>
      </c>
      <c r="L31" s="94">
        <v>2.0096734819013467E-6</v>
      </c>
      <c r="M31" s="94">
        <v>1.9119299876005891E-3</v>
      </c>
      <c r="N31" s="94">
        <v>1.1008212636020391E-4</v>
      </c>
    </row>
    <row r="32" spans="2:14">
      <c r="B32" s="86" t="s">
        <v>1681</v>
      </c>
      <c r="C32" s="83" t="s">
        <v>1682</v>
      </c>
      <c r="D32" s="96" t="s">
        <v>135</v>
      </c>
      <c r="E32" s="83" t="s">
        <v>1651</v>
      </c>
      <c r="F32" s="96" t="s">
        <v>1672</v>
      </c>
      <c r="G32" s="96" t="s">
        <v>148</v>
      </c>
      <c r="H32" s="93">
        <v>200.65812232963901</v>
      </c>
      <c r="I32" s="95">
        <v>355.53</v>
      </c>
      <c r="J32" s="83"/>
      <c r="K32" s="93">
        <v>0.71339982273114111</v>
      </c>
      <c r="L32" s="94">
        <v>6.715393393596103E-7</v>
      </c>
      <c r="M32" s="94">
        <v>4.7432454603138334E-4</v>
      </c>
      <c r="N32" s="94">
        <v>2.7309919793402483E-5</v>
      </c>
    </row>
    <row r="33" spans="2:14">
      <c r="B33" s="86" t="s">
        <v>1683</v>
      </c>
      <c r="C33" s="83" t="s">
        <v>1684</v>
      </c>
      <c r="D33" s="96" t="s">
        <v>135</v>
      </c>
      <c r="E33" s="83" t="s">
        <v>1651</v>
      </c>
      <c r="F33" s="96" t="s">
        <v>1672</v>
      </c>
      <c r="G33" s="96" t="s">
        <v>148</v>
      </c>
      <c r="H33" s="93">
        <v>188.19710528515</v>
      </c>
      <c r="I33" s="95">
        <v>331.53</v>
      </c>
      <c r="J33" s="83"/>
      <c r="K33" s="93">
        <v>0.62392986352713908</v>
      </c>
      <c r="L33" s="94">
        <v>2.8312456028725521E-6</v>
      </c>
      <c r="M33" s="94">
        <v>4.1483785087015091E-4</v>
      </c>
      <c r="N33" s="94">
        <v>2.3884887529690895E-5</v>
      </c>
    </row>
    <row r="34" spans="2:14">
      <c r="B34" s="86" t="s">
        <v>1685</v>
      </c>
      <c r="C34" s="83" t="s">
        <v>1686</v>
      </c>
      <c r="D34" s="96" t="s">
        <v>135</v>
      </c>
      <c r="E34" s="83" t="s">
        <v>1651</v>
      </c>
      <c r="F34" s="96" t="s">
        <v>1672</v>
      </c>
      <c r="G34" s="96" t="s">
        <v>148</v>
      </c>
      <c r="H34" s="93">
        <v>881.56535524811011</v>
      </c>
      <c r="I34" s="95">
        <v>375.56</v>
      </c>
      <c r="J34" s="83"/>
      <c r="K34" s="93">
        <v>3.3108068478633199</v>
      </c>
      <c r="L34" s="94">
        <v>3.4605146464368531E-6</v>
      </c>
      <c r="M34" s="94">
        <v>2.2012858779503785E-3</v>
      </c>
      <c r="N34" s="94">
        <v>1.2674220904687657E-4</v>
      </c>
    </row>
    <row r="35" spans="2:14">
      <c r="B35" s="86" t="s">
        <v>1687</v>
      </c>
      <c r="C35" s="83" t="s">
        <v>1688</v>
      </c>
      <c r="D35" s="96" t="s">
        <v>135</v>
      </c>
      <c r="E35" s="83" t="s">
        <v>1658</v>
      </c>
      <c r="F35" s="96" t="s">
        <v>1672</v>
      </c>
      <c r="G35" s="96" t="s">
        <v>148</v>
      </c>
      <c r="H35" s="93">
        <v>1.8514373753850004</v>
      </c>
      <c r="I35" s="95">
        <v>3561.52</v>
      </c>
      <c r="J35" s="83"/>
      <c r="K35" s="93">
        <v>6.5939312461489999E-2</v>
      </c>
      <c r="L35" s="94">
        <v>8.055564851404937E-8</v>
      </c>
      <c r="M35" s="94">
        <v>4.3841662770786809E-5</v>
      </c>
      <c r="N35" s="94">
        <v>2.5242469610678091E-6</v>
      </c>
    </row>
    <row r="36" spans="2:14">
      <c r="B36" s="86" t="s">
        <v>1689</v>
      </c>
      <c r="C36" s="83" t="s">
        <v>1690</v>
      </c>
      <c r="D36" s="96" t="s">
        <v>135</v>
      </c>
      <c r="E36" s="83" t="s">
        <v>1658</v>
      </c>
      <c r="F36" s="96" t="s">
        <v>1672</v>
      </c>
      <c r="G36" s="96" t="s">
        <v>148</v>
      </c>
      <c r="H36" s="93">
        <v>8.2032478588320004</v>
      </c>
      <c r="I36" s="95">
        <v>3295.08</v>
      </c>
      <c r="J36" s="83"/>
      <c r="K36" s="93">
        <v>0.27030357954674106</v>
      </c>
      <c r="L36" s="94">
        <v>1.4063239392941747E-6</v>
      </c>
      <c r="M36" s="94">
        <v>1.797191680933245E-4</v>
      </c>
      <c r="N36" s="94">
        <v>1.0347590288192611E-5</v>
      </c>
    </row>
    <row r="37" spans="2:14">
      <c r="B37" s="86" t="s">
        <v>1691</v>
      </c>
      <c r="C37" s="83" t="s">
        <v>1692</v>
      </c>
      <c r="D37" s="96" t="s">
        <v>135</v>
      </c>
      <c r="E37" s="83" t="s">
        <v>1658</v>
      </c>
      <c r="F37" s="96" t="s">
        <v>1672</v>
      </c>
      <c r="G37" s="96" t="s">
        <v>148</v>
      </c>
      <c r="H37" s="93">
        <v>128.93014937823801</v>
      </c>
      <c r="I37" s="95">
        <v>3442.42</v>
      </c>
      <c r="J37" s="83"/>
      <c r="K37" s="93">
        <v>4.4383172480921305</v>
      </c>
      <c r="L37" s="94">
        <v>3.237029642430985E-6</v>
      </c>
      <c r="M37" s="94">
        <v>2.9509438421012136E-3</v>
      </c>
      <c r="N37" s="94">
        <v>1.6990484746553033E-4</v>
      </c>
    </row>
    <row r="38" spans="2:14">
      <c r="B38" s="86" t="s">
        <v>1693</v>
      </c>
      <c r="C38" s="83" t="s">
        <v>1694</v>
      </c>
      <c r="D38" s="96" t="s">
        <v>135</v>
      </c>
      <c r="E38" s="83" t="s">
        <v>1658</v>
      </c>
      <c r="F38" s="96" t="s">
        <v>1672</v>
      </c>
      <c r="G38" s="96" t="s">
        <v>148</v>
      </c>
      <c r="H38" s="93">
        <v>101.617257300741</v>
      </c>
      <c r="I38" s="95">
        <v>3770.16</v>
      </c>
      <c r="J38" s="83"/>
      <c r="K38" s="93">
        <v>3.8311331880137551</v>
      </c>
      <c r="L38" s="94">
        <v>6.1294273777304573E-6</v>
      </c>
      <c r="M38" s="94">
        <v>2.5472399239370694E-3</v>
      </c>
      <c r="N38" s="94">
        <v>1.4666101216838839E-4</v>
      </c>
    </row>
    <row r="39" spans="2:14">
      <c r="B39" s="86" t="s">
        <v>1695</v>
      </c>
      <c r="C39" s="83" t="s">
        <v>1696</v>
      </c>
      <c r="D39" s="96" t="s">
        <v>135</v>
      </c>
      <c r="E39" s="83" t="s">
        <v>1665</v>
      </c>
      <c r="F39" s="96" t="s">
        <v>1672</v>
      </c>
      <c r="G39" s="96" t="s">
        <v>148</v>
      </c>
      <c r="H39" s="93">
        <v>258.827174565115</v>
      </c>
      <c r="I39" s="95">
        <v>356.52</v>
      </c>
      <c r="J39" s="83"/>
      <c r="K39" s="93">
        <v>0.9227706431446101</v>
      </c>
      <c r="L39" s="94">
        <v>7.4384173283774825E-7</v>
      </c>
      <c r="M39" s="94">
        <v>6.1353080342102637E-4</v>
      </c>
      <c r="N39" s="94">
        <v>3.5324920821410335E-5</v>
      </c>
    </row>
    <row r="40" spans="2:14">
      <c r="B40" s="86" t="s">
        <v>1697</v>
      </c>
      <c r="C40" s="83" t="s">
        <v>1698</v>
      </c>
      <c r="D40" s="96" t="s">
        <v>135</v>
      </c>
      <c r="E40" s="83" t="s">
        <v>1665</v>
      </c>
      <c r="F40" s="96" t="s">
        <v>1672</v>
      </c>
      <c r="G40" s="96" t="s">
        <v>148</v>
      </c>
      <c r="H40" s="93">
        <v>166.19583937929704</v>
      </c>
      <c r="I40" s="95">
        <v>330.71</v>
      </c>
      <c r="J40" s="83"/>
      <c r="K40" s="93">
        <v>0.54962625977928503</v>
      </c>
      <c r="L40" s="94">
        <v>4.4729394218389181E-6</v>
      </c>
      <c r="M40" s="94">
        <v>3.6543494664560206E-4</v>
      </c>
      <c r="N40" s="94">
        <v>2.1040444071678699E-5</v>
      </c>
    </row>
    <row r="41" spans="2:14">
      <c r="B41" s="86" t="s">
        <v>1699</v>
      </c>
      <c r="C41" s="83" t="s">
        <v>1700</v>
      </c>
      <c r="D41" s="96" t="s">
        <v>135</v>
      </c>
      <c r="E41" s="83" t="s">
        <v>1665</v>
      </c>
      <c r="F41" s="96" t="s">
        <v>1672</v>
      </c>
      <c r="G41" s="96" t="s">
        <v>148</v>
      </c>
      <c r="H41" s="93">
        <v>2256.1380970821551</v>
      </c>
      <c r="I41" s="95">
        <v>344.93</v>
      </c>
      <c r="J41" s="83"/>
      <c r="K41" s="93">
        <v>7.7820971381064208</v>
      </c>
      <c r="L41" s="94">
        <v>5.3977016067011274E-6</v>
      </c>
      <c r="M41" s="94">
        <v>5.1741528026641691E-3</v>
      </c>
      <c r="N41" s="94">
        <v>2.9790930961059255E-4</v>
      </c>
    </row>
    <row r="42" spans="2:14">
      <c r="B42" s="86" t="s">
        <v>1701</v>
      </c>
      <c r="C42" s="83" t="s">
        <v>1702</v>
      </c>
      <c r="D42" s="96" t="s">
        <v>135</v>
      </c>
      <c r="E42" s="83" t="s">
        <v>1665</v>
      </c>
      <c r="F42" s="96" t="s">
        <v>1672</v>
      </c>
      <c r="G42" s="96" t="s">
        <v>148</v>
      </c>
      <c r="H42" s="93">
        <v>443.15159786856407</v>
      </c>
      <c r="I42" s="95">
        <v>378.52</v>
      </c>
      <c r="J42" s="83"/>
      <c r="K42" s="93">
        <v>1.6774174286492349</v>
      </c>
      <c r="L42" s="94">
        <v>2.1006424471369252E-6</v>
      </c>
      <c r="M42" s="94">
        <v>1.1152795879640013E-3</v>
      </c>
      <c r="N42" s="94">
        <v>6.4213830697474814E-5</v>
      </c>
    </row>
    <row r="43" spans="2:14">
      <c r="B43" s="82"/>
      <c r="C43" s="83"/>
      <c r="D43" s="83"/>
      <c r="E43" s="83"/>
      <c r="F43" s="83"/>
      <c r="G43" s="83"/>
      <c r="H43" s="93"/>
      <c r="I43" s="95"/>
      <c r="J43" s="83"/>
      <c r="K43" s="83"/>
      <c r="L43" s="83"/>
      <c r="M43" s="94"/>
      <c r="N43" s="83"/>
    </row>
    <row r="44" spans="2:14">
      <c r="B44" s="80" t="s">
        <v>216</v>
      </c>
      <c r="C44" s="81"/>
      <c r="D44" s="81"/>
      <c r="E44" s="81"/>
      <c r="F44" s="81"/>
      <c r="G44" s="81"/>
      <c r="H44" s="90"/>
      <c r="I44" s="92"/>
      <c r="J44" s="90">
        <v>0.747960367731343</v>
      </c>
      <c r="K44" s="90">
        <v>1373.8942025554427</v>
      </c>
      <c r="L44" s="81"/>
      <c r="M44" s="91">
        <v>0.91347337517892147</v>
      </c>
      <c r="N44" s="91">
        <v>5.2594546957927008E-2</v>
      </c>
    </row>
    <row r="45" spans="2:14">
      <c r="B45" s="99" t="s">
        <v>75</v>
      </c>
      <c r="C45" s="81"/>
      <c r="D45" s="81"/>
      <c r="E45" s="81"/>
      <c r="F45" s="81"/>
      <c r="G45" s="81"/>
      <c r="H45" s="90"/>
      <c r="I45" s="92"/>
      <c r="J45" s="90">
        <v>0.747960367731343</v>
      </c>
      <c r="K45" s="90">
        <v>1273.8864523823556</v>
      </c>
      <c r="L45" s="81"/>
      <c r="M45" s="91">
        <v>0.84698032431318448</v>
      </c>
      <c r="N45" s="91">
        <v>4.8766113660187113E-2</v>
      </c>
    </row>
    <row r="46" spans="2:14">
      <c r="B46" s="86" t="s">
        <v>1703</v>
      </c>
      <c r="C46" s="83" t="s">
        <v>1704</v>
      </c>
      <c r="D46" s="96" t="s">
        <v>30</v>
      </c>
      <c r="E46" s="83"/>
      <c r="F46" s="96" t="s">
        <v>1646</v>
      </c>
      <c r="G46" s="96" t="s">
        <v>147</v>
      </c>
      <c r="H46" s="93">
        <v>6.0683291097390004</v>
      </c>
      <c r="I46" s="95">
        <v>448.04</v>
      </c>
      <c r="J46" s="83"/>
      <c r="K46" s="93">
        <v>9.467050163287602E-2</v>
      </c>
      <c r="L46" s="94">
        <v>1.0551672738726461E-8</v>
      </c>
      <c r="M46" s="94">
        <v>6.2944426503593929E-5</v>
      </c>
      <c r="N46" s="94">
        <v>3.624116132377284E-6</v>
      </c>
    </row>
    <row r="47" spans="2:14">
      <c r="B47" s="86" t="s">
        <v>1705</v>
      </c>
      <c r="C47" s="83" t="s">
        <v>1706</v>
      </c>
      <c r="D47" s="96" t="s">
        <v>30</v>
      </c>
      <c r="E47" s="83"/>
      <c r="F47" s="96" t="s">
        <v>1646</v>
      </c>
      <c r="G47" s="96" t="s">
        <v>147</v>
      </c>
      <c r="H47" s="93">
        <v>44.808744334913001</v>
      </c>
      <c r="I47" s="95">
        <v>5923</v>
      </c>
      <c r="J47" s="83"/>
      <c r="K47" s="93">
        <v>9.2413043501917578</v>
      </c>
      <c r="L47" s="94">
        <v>1.1382011912688302E-6</v>
      </c>
      <c r="M47" s="94">
        <v>6.1443490045476447E-3</v>
      </c>
      <c r="N47" s="94">
        <v>3.5376975511987546E-4</v>
      </c>
    </row>
    <row r="48" spans="2:14">
      <c r="B48" s="86" t="s">
        <v>1707</v>
      </c>
      <c r="C48" s="83" t="s">
        <v>1708</v>
      </c>
      <c r="D48" s="96" t="s">
        <v>1460</v>
      </c>
      <c r="E48" s="83"/>
      <c r="F48" s="96" t="s">
        <v>1646</v>
      </c>
      <c r="G48" s="96" t="s">
        <v>147</v>
      </c>
      <c r="H48" s="93">
        <v>64.513091814600003</v>
      </c>
      <c r="I48" s="95">
        <v>6142</v>
      </c>
      <c r="J48" s="83"/>
      <c r="K48" s="93">
        <v>13.797056253597981</v>
      </c>
      <c r="L48" s="94">
        <v>2.8175124307377075E-7</v>
      </c>
      <c r="M48" s="94">
        <v>9.173372680418599E-3</v>
      </c>
      <c r="N48" s="94">
        <v>5.2817016161893027E-4</v>
      </c>
    </row>
    <row r="49" spans="2:14">
      <c r="B49" s="86" t="s">
        <v>1709</v>
      </c>
      <c r="C49" s="83" t="s">
        <v>1710</v>
      </c>
      <c r="D49" s="96" t="s">
        <v>137</v>
      </c>
      <c r="E49" s="83"/>
      <c r="F49" s="96" t="s">
        <v>1646</v>
      </c>
      <c r="G49" s="96" t="s">
        <v>156</v>
      </c>
      <c r="H49" s="93">
        <v>2271.8024194234072</v>
      </c>
      <c r="I49" s="95">
        <v>1665</v>
      </c>
      <c r="J49" s="83"/>
      <c r="K49" s="93">
        <v>122.10074719502607</v>
      </c>
      <c r="L49" s="94">
        <v>8.1836425273889246E-7</v>
      </c>
      <c r="M49" s="94">
        <v>8.1182220177253961E-2</v>
      </c>
      <c r="N49" s="94">
        <v>4.6741834050992902E-3</v>
      </c>
    </row>
    <row r="50" spans="2:14">
      <c r="B50" s="86" t="s">
        <v>1711</v>
      </c>
      <c r="C50" s="83" t="s">
        <v>1712</v>
      </c>
      <c r="D50" s="96" t="s">
        <v>30</v>
      </c>
      <c r="E50" s="83"/>
      <c r="F50" s="96" t="s">
        <v>1646</v>
      </c>
      <c r="G50" s="96" t="s">
        <v>149</v>
      </c>
      <c r="H50" s="93">
        <v>83.520622004898016</v>
      </c>
      <c r="I50" s="95">
        <v>967.3</v>
      </c>
      <c r="J50" s="83"/>
      <c r="K50" s="93">
        <v>3.074040386653301</v>
      </c>
      <c r="L50" s="94">
        <v>1.5651031300067635E-6</v>
      </c>
      <c r="M50" s="94">
        <v>2.0438648348683097E-3</v>
      </c>
      <c r="N50" s="94">
        <v>1.1767846546384763E-4</v>
      </c>
    </row>
    <row r="51" spans="2:14">
      <c r="B51" s="86" t="s">
        <v>1713</v>
      </c>
      <c r="C51" s="83" t="s">
        <v>1714</v>
      </c>
      <c r="D51" s="96" t="s">
        <v>1460</v>
      </c>
      <c r="E51" s="83"/>
      <c r="F51" s="96" t="s">
        <v>1646</v>
      </c>
      <c r="G51" s="96" t="s">
        <v>147</v>
      </c>
      <c r="H51" s="93">
        <v>675.54671579950093</v>
      </c>
      <c r="I51" s="95">
        <v>2800</v>
      </c>
      <c r="J51" s="83"/>
      <c r="K51" s="93">
        <v>65.86310260418955</v>
      </c>
      <c r="L51" s="94">
        <v>8.3370421859668337E-7</v>
      </c>
      <c r="M51" s="94">
        <v>4.3790992438645766E-2</v>
      </c>
      <c r="N51" s="94">
        <v>2.5213295436196607E-3</v>
      </c>
    </row>
    <row r="52" spans="2:14">
      <c r="B52" s="86" t="s">
        <v>1715</v>
      </c>
      <c r="C52" s="83" t="s">
        <v>1716</v>
      </c>
      <c r="D52" s="96" t="s">
        <v>1460</v>
      </c>
      <c r="E52" s="83"/>
      <c r="F52" s="96" t="s">
        <v>1646</v>
      </c>
      <c r="G52" s="96" t="s">
        <v>147</v>
      </c>
      <c r="H52" s="93">
        <v>85.460872215576003</v>
      </c>
      <c r="I52" s="95">
        <v>4832</v>
      </c>
      <c r="J52" s="93">
        <v>6.0496948443138999E-2</v>
      </c>
      <c r="K52" s="93">
        <v>14.439309209323129</v>
      </c>
      <c r="L52" s="94">
        <v>1.1098811690643197E-5</v>
      </c>
      <c r="M52" s="94">
        <v>9.6003931701285506E-3</v>
      </c>
      <c r="N52" s="94">
        <v>5.5275648214923368E-4</v>
      </c>
    </row>
    <row r="53" spans="2:14">
      <c r="B53" s="86" t="s">
        <v>1717</v>
      </c>
      <c r="C53" s="83" t="s">
        <v>1718</v>
      </c>
      <c r="D53" s="96" t="s">
        <v>30</v>
      </c>
      <c r="E53" s="83"/>
      <c r="F53" s="96" t="s">
        <v>1646</v>
      </c>
      <c r="G53" s="96" t="s">
        <v>155</v>
      </c>
      <c r="H53" s="93">
        <v>324.87146056557407</v>
      </c>
      <c r="I53" s="95">
        <v>3678</v>
      </c>
      <c r="J53" s="83"/>
      <c r="K53" s="93">
        <v>31.385840251891636</v>
      </c>
      <c r="L53" s="94">
        <v>6.4024213756465665E-6</v>
      </c>
      <c r="M53" s="94">
        <v>2.0867785433838701E-2</v>
      </c>
      <c r="N53" s="94">
        <v>1.2014928412040493E-3</v>
      </c>
    </row>
    <row r="54" spans="2:14">
      <c r="B54" s="86" t="s">
        <v>1719</v>
      </c>
      <c r="C54" s="83" t="s">
        <v>1720</v>
      </c>
      <c r="D54" s="96" t="s">
        <v>136</v>
      </c>
      <c r="E54" s="83"/>
      <c r="F54" s="96" t="s">
        <v>1646</v>
      </c>
      <c r="G54" s="96" t="s">
        <v>147</v>
      </c>
      <c r="H54" s="93">
        <v>485.96399032775099</v>
      </c>
      <c r="I54" s="95">
        <v>399.85</v>
      </c>
      <c r="J54" s="83"/>
      <c r="K54" s="93">
        <v>6.7659682658889624</v>
      </c>
      <c r="L54" s="94">
        <v>3.4283173920828994E-6</v>
      </c>
      <c r="M54" s="94">
        <v>4.4985500751799357E-3</v>
      </c>
      <c r="N54" s="94">
        <v>2.5901050824310526E-4</v>
      </c>
    </row>
    <row r="55" spans="2:14">
      <c r="B55" s="86" t="s">
        <v>1721</v>
      </c>
      <c r="C55" s="83" t="s">
        <v>1722</v>
      </c>
      <c r="D55" s="96" t="s">
        <v>1460</v>
      </c>
      <c r="E55" s="83"/>
      <c r="F55" s="96" t="s">
        <v>1646</v>
      </c>
      <c r="G55" s="96" t="s">
        <v>147</v>
      </c>
      <c r="H55" s="93">
        <v>74.173130387317002</v>
      </c>
      <c r="I55" s="95">
        <v>7763</v>
      </c>
      <c r="J55" s="83"/>
      <c r="K55" s="93">
        <v>20.049565310515909</v>
      </c>
      <c r="L55" s="94">
        <v>5.8715648708355365E-7</v>
      </c>
      <c r="M55" s="94">
        <v>1.3330534520781711E-2</v>
      </c>
      <c r="N55" s="94">
        <v>7.6752474990329528E-4</v>
      </c>
    </row>
    <row r="56" spans="2:14">
      <c r="B56" s="86" t="s">
        <v>1723</v>
      </c>
      <c r="C56" s="83" t="s">
        <v>1724</v>
      </c>
      <c r="D56" s="96" t="s">
        <v>30</v>
      </c>
      <c r="E56" s="83"/>
      <c r="F56" s="96" t="s">
        <v>1646</v>
      </c>
      <c r="G56" s="96" t="s">
        <v>149</v>
      </c>
      <c r="H56" s="93">
        <v>39.116185011228005</v>
      </c>
      <c r="I56" s="95">
        <v>4481.5</v>
      </c>
      <c r="J56" s="83"/>
      <c r="K56" s="93">
        <v>6.6701339177204302</v>
      </c>
      <c r="L56" s="94">
        <v>6.3500300342902609E-6</v>
      </c>
      <c r="M56" s="94">
        <v>4.4348318315795537E-3</v>
      </c>
      <c r="N56" s="94">
        <v>2.5534183847540615E-4</v>
      </c>
    </row>
    <row r="57" spans="2:14">
      <c r="B57" s="86" t="s">
        <v>1725</v>
      </c>
      <c r="C57" s="83" t="s">
        <v>1726</v>
      </c>
      <c r="D57" s="96" t="s">
        <v>140</v>
      </c>
      <c r="E57" s="83"/>
      <c r="F57" s="96" t="s">
        <v>1646</v>
      </c>
      <c r="G57" s="96" t="s">
        <v>147</v>
      </c>
      <c r="H57" s="93">
        <v>28.660054885228</v>
      </c>
      <c r="I57" s="95">
        <v>11240</v>
      </c>
      <c r="J57" s="83"/>
      <c r="K57" s="93">
        <v>11.21688056918507</v>
      </c>
      <c r="L57" s="94">
        <v>5.407557525514717E-6</v>
      </c>
      <c r="M57" s="94">
        <v>7.4578681047304763E-3</v>
      </c>
      <c r="N57" s="94">
        <v>4.2939751162801511E-4</v>
      </c>
    </row>
    <row r="58" spans="2:14">
      <c r="B58" s="86" t="s">
        <v>1727</v>
      </c>
      <c r="C58" s="83" t="s">
        <v>1728</v>
      </c>
      <c r="D58" s="96" t="s">
        <v>136</v>
      </c>
      <c r="E58" s="83"/>
      <c r="F58" s="96" t="s">
        <v>1646</v>
      </c>
      <c r="G58" s="96" t="s">
        <v>147</v>
      </c>
      <c r="H58" s="93">
        <v>1879.1081177400222</v>
      </c>
      <c r="I58" s="95">
        <v>2701</v>
      </c>
      <c r="J58" s="83"/>
      <c r="K58" s="93">
        <v>176.72790112584218</v>
      </c>
      <c r="L58" s="94">
        <v>4.0597818578943789E-6</v>
      </c>
      <c r="M58" s="94">
        <v>0.11750266652951766</v>
      </c>
      <c r="N58" s="94">
        <v>6.7653854840135676E-3</v>
      </c>
    </row>
    <row r="59" spans="2:14">
      <c r="B59" s="86" t="s">
        <v>1729</v>
      </c>
      <c r="C59" s="83" t="s">
        <v>1730</v>
      </c>
      <c r="D59" s="96" t="s">
        <v>1731</v>
      </c>
      <c r="E59" s="83"/>
      <c r="F59" s="96" t="s">
        <v>1646</v>
      </c>
      <c r="G59" s="96" t="s">
        <v>152</v>
      </c>
      <c r="H59" s="93">
        <v>2423.6430887397173</v>
      </c>
      <c r="I59" s="95">
        <v>2385</v>
      </c>
      <c r="J59" s="83"/>
      <c r="K59" s="93">
        <v>25.675330824234312</v>
      </c>
      <c r="L59" s="94">
        <v>1.535908156466941E-5</v>
      </c>
      <c r="M59" s="94">
        <v>1.7070987753805777E-2</v>
      </c>
      <c r="N59" s="94">
        <v>9.8288673915632781E-4</v>
      </c>
    </row>
    <row r="60" spans="2:14">
      <c r="B60" s="86" t="s">
        <v>1732</v>
      </c>
      <c r="C60" s="83" t="s">
        <v>1733</v>
      </c>
      <c r="D60" s="96" t="s">
        <v>1460</v>
      </c>
      <c r="E60" s="83"/>
      <c r="F60" s="96" t="s">
        <v>1646</v>
      </c>
      <c r="G60" s="96" t="s">
        <v>147</v>
      </c>
      <c r="H60" s="93">
        <v>187.05479894367505</v>
      </c>
      <c r="I60" s="95">
        <v>4902</v>
      </c>
      <c r="J60" s="83"/>
      <c r="K60" s="93">
        <v>31.927942182218207</v>
      </c>
      <c r="L60" s="94">
        <v>1.6989536688798824E-7</v>
      </c>
      <c r="M60" s="94">
        <v>2.1228217611997221E-2</v>
      </c>
      <c r="N60" s="94">
        <v>1.2222452436652519E-3</v>
      </c>
    </row>
    <row r="61" spans="2:14">
      <c r="B61" s="86" t="s">
        <v>1734</v>
      </c>
      <c r="C61" s="83" t="s">
        <v>1735</v>
      </c>
      <c r="D61" s="96" t="s">
        <v>30</v>
      </c>
      <c r="E61" s="83"/>
      <c r="F61" s="96" t="s">
        <v>1646</v>
      </c>
      <c r="G61" s="96" t="s">
        <v>149</v>
      </c>
      <c r="H61" s="93">
        <v>1033.8006654684282</v>
      </c>
      <c r="I61" s="95">
        <v>2458</v>
      </c>
      <c r="J61" s="83"/>
      <c r="K61" s="93">
        <v>96.688171459344744</v>
      </c>
      <c r="L61" s="94">
        <v>4.3182985190828246E-6</v>
      </c>
      <c r="M61" s="94">
        <v>6.4285932758553668E-2</v>
      </c>
      <c r="N61" s="94">
        <v>3.701355289683881E-3</v>
      </c>
    </row>
    <row r="62" spans="2:14">
      <c r="B62" s="86" t="s">
        <v>1736</v>
      </c>
      <c r="C62" s="83" t="s">
        <v>1737</v>
      </c>
      <c r="D62" s="96" t="s">
        <v>136</v>
      </c>
      <c r="E62" s="83"/>
      <c r="F62" s="96" t="s">
        <v>1646</v>
      </c>
      <c r="G62" s="96" t="s">
        <v>147</v>
      </c>
      <c r="H62" s="93">
        <v>3.9753726154219997</v>
      </c>
      <c r="I62" s="95">
        <v>29488</v>
      </c>
      <c r="J62" s="83"/>
      <c r="K62" s="93">
        <v>4.0818019273561275</v>
      </c>
      <c r="L62" s="94">
        <v>3.503943753516616E-8</v>
      </c>
      <c r="M62" s="94">
        <v>2.7139042995149129E-3</v>
      </c>
      <c r="N62" s="94">
        <v>1.5625695395029917E-4</v>
      </c>
    </row>
    <row r="63" spans="2:14">
      <c r="B63" s="86" t="s">
        <v>1738</v>
      </c>
      <c r="C63" s="83" t="s">
        <v>1739</v>
      </c>
      <c r="D63" s="96" t="s">
        <v>1460</v>
      </c>
      <c r="E63" s="83"/>
      <c r="F63" s="96" t="s">
        <v>1646</v>
      </c>
      <c r="G63" s="96" t="s">
        <v>147</v>
      </c>
      <c r="H63" s="93">
        <v>115.42492643080101</v>
      </c>
      <c r="I63" s="95">
        <v>19323</v>
      </c>
      <c r="J63" s="83"/>
      <c r="K63" s="93">
        <v>77.660990816647882</v>
      </c>
      <c r="L63" s="94">
        <v>4.4999971318051077E-7</v>
      </c>
      <c r="M63" s="94">
        <v>5.1635160312251023E-2</v>
      </c>
      <c r="N63" s="94">
        <v>2.9729688215497773E-3</v>
      </c>
    </row>
    <row r="64" spans="2:14">
      <c r="B64" s="86" t="s">
        <v>1740</v>
      </c>
      <c r="C64" s="83" t="s">
        <v>1741</v>
      </c>
      <c r="D64" s="96" t="s">
        <v>1460</v>
      </c>
      <c r="E64" s="83"/>
      <c r="F64" s="96" t="s">
        <v>1646</v>
      </c>
      <c r="G64" s="96" t="s">
        <v>147</v>
      </c>
      <c r="H64" s="93">
        <v>43.410707686528006</v>
      </c>
      <c r="I64" s="95">
        <v>24724</v>
      </c>
      <c r="J64" s="83"/>
      <c r="K64" s="93">
        <v>37.371830249453353</v>
      </c>
      <c r="L64" s="94">
        <v>2.516562764436406E-6</v>
      </c>
      <c r="M64" s="94">
        <v>2.4847744354030234E-2</v>
      </c>
      <c r="N64" s="94">
        <v>1.4306447158031681E-3</v>
      </c>
    </row>
    <row r="65" spans="2:14">
      <c r="B65" s="86" t="s">
        <v>1742</v>
      </c>
      <c r="C65" s="83" t="s">
        <v>1743</v>
      </c>
      <c r="D65" s="96" t="s">
        <v>1460</v>
      </c>
      <c r="E65" s="83"/>
      <c r="F65" s="96" t="s">
        <v>1646</v>
      </c>
      <c r="G65" s="96" t="s">
        <v>147</v>
      </c>
      <c r="H65" s="93">
        <v>71.667290105749004</v>
      </c>
      <c r="I65" s="95">
        <v>3980</v>
      </c>
      <c r="J65" s="83"/>
      <c r="K65" s="93">
        <v>9.9319110651390634</v>
      </c>
      <c r="L65" s="94">
        <v>6.7198584252929212E-7</v>
      </c>
      <c r="M65" s="94">
        <v>6.6035188923386848E-3</v>
      </c>
      <c r="N65" s="94">
        <v>3.8020712360952819E-4</v>
      </c>
    </row>
    <row r="66" spans="2:14">
      <c r="B66" s="86" t="s">
        <v>1744</v>
      </c>
      <c r="C66" s="83" t="s">
        <v>1745</v>
      </c>
      <c r="D66" s="96" t="s">
        <v>1444</v>
      </c>
      <c r="E66" s="83"/>
      <c r="F66" s="96" t="s">
        <v>1646</v>
      </c>
      <c r="G66" s="96" t="s">
        <v>147</v>
      </c>
      <c r="H66" s="93">
        <v>86.940878439558006</v>
      </c>
      <c r="I66" s="95">
        <v>5608</v>
      </c>
      <c r="J66" s="83"/>
      <c r="K66" s="93">
        <v>16.976994019784449</v>
      </c>
      <c r="L66" s="94">
        <v>1.3293712299626606E-6</v>
      </c>
      <c r="M66" s="94">
        <v>1.1287646456910534E-2</v>
      </c>
      <c r="N66" s="94">
        <v>6.4990252343827542E-4</v>
      </c>
    </row>
    <row r="67" spans="2:14">
      <c r="B67" s="86" t="s">
        <v>1746</v>
      </c>
      <c r="C67" s="83" t="s">
        <v>1747</v>
      </c>
      <c r="D67" s="96" t="s">
        <v>1460</v>
      </c>
      <c r="E67" s="83"/>
      <c r="F67" s="96" t="s">
        <v>1646</v>
      </c>
      <c r="G67" s="96" t="s">
        <v>147</v>
      </c>
      <c r="H67" s="93">
        <v>164.628226682556</v>
      </c>
      <c r="I67" s="95">
        <v>15134</v>
      </c>
      <c r="J67" s="93">
        <v>0.31167501163364802</v>
      </c>
      <c r="K67" s="93">
        <v>87.065133357870991</v>
      </c>
      <c r="L67" s="94">
        <v>5.7152656373044962E-7</v>
      </c>
      <c r="M67" s="94">
        <v>5.78877770070566E-2</v>
      </c>
      <c r="N67" s="94">
        <v>3.3329722450764431E-3</v>
      </c>
    </row>
    <row r="68" spans="2:14">
      <c r="B68" s="86" t="s">
        <v>1748</v>
      </c>
      <c r="C68" s="83" t="s">
        <v>1749</v>
      </c>
      <c r="D68" s="96" t="s">
        <v>136</v>
      </c>
      <c r="E68" s="83"/>
      <c r="F68" s="96" t="s">
        <v>1646</v>
      </c>
      <c r="G68" s="96" t="s">
        <v>147</v>
      </c>
      <c r="H68" s="93">
        <v>449.381044687913</v>
      </c>
      <c r="I68" s="95">
        <v>659.5</v>
      </c>
      <c r="J68" s="83"/>
      <c r="K68" s="93">
        <v>10.319491940764799</v>
      </c>
      <c r="L68" s="94">
        <v>3.0991796185373309E-6</v>
      </c>
      <c r="M68" s="94">
        <v>6.8612132693541194E-3</v>
      </c>
      <c r="N68" s="94">
        <v>3.9504424900475642E-4</v>
      </c>
    </row>
    <row r="69" spans="2:14">
      <c r="B69" s="86" t="s">
        <v>1750</v>
      </c>
      <c r="C69" s="83" t="s">
        <v>1751</v>
      </c>
      <c r="D69" s="96" t="s">
        <v>1460</v>
      </c>
      <c r="E69" s="83"/>
      <c r="F69" s="96" t="s">
        <v>1646</v>
      </c>
      <c r="G69" s="96" t="s">
        <v>147</v>
      </c>
      <c r="H69" s="93">
        <v>10.861196444670002</v>
      </c>
      <c r="I69" s="95">
        <v>21188</v>
      </c>
      <c r="J69" s="83"/>
      <c r="K69" s="93">
        <v>8.0130231936283991</v>
      </c>
      <c r="L69" s="94">
        <v>9.0134410329211631E-7</v>
      </c>
      <c r="M69" s="94">
        <v>5.327690682773176E-3</v>
      </c>
      <c r="N69" s="94">
        <v>3.0674947448527435E-4</v>
      </c>
    </row>
    <row r="70" spans="2:14">
      <c r="B70" s="86" t="s">
        <v>1752</v>
      </c>
      <c r="C70" s="83" t="s">
        <v>1753</v>
      </c>
      <c r="D70" s="96" t="s">
        <v>30</v>
      </c>
      <c r="E70" s="83"/>
      <c r="F70" s="96" t="s">
        <v>1646</v>
      </c>
      <c r="G70" s="96" t="s">
        <v>149</v>
      </c>
      <c r="H70" s="93">
        <v>176.35754164931504</v>
      </c>
      <c r="I70" s="95">
        <v>2840.5</v>
      </c>
      <c r="J70" s="83"/>
      <c r="K70" s="93">
        <v>19.060903868700745</v>
      </c>
      <c r="L70" s="94">
        <v>1.1232964436262104E-5</v>
      </c>
      <c r="M70" s="94">
        <v>1.2673194310389701E-2</v>
      </c>
      <c r="N70" s="94">
        <v>7.2967743929500909E-4</v>
      </c>
    </row>
    <row r="71" spans="2:14">
      <c r="B71" s="86" t="s">
        <v>1754</v>
      </c>
      <c r="C71" s="83" t="s">
        <v>1755</v>
      </c>
      <c r="D71" s="96" t="s">
        <v>1460</v>
      </c>
      <c r="E71" s="83"/>
      <c r="F71" s="96" t="s">
        <v>1646</v>
      </c>
      <c r="G71" s="96" t="s">
        <v>147</v>
      </c>
      <c r="H71" s="93">
        <v>23.711673049714001</v>
      </c>
      <c r="I71" s="95">
        <v>22470</v>
      </c>
      <c r="J71" s="83"/>
      <c r="K71" s="93">
        <v>18.552141037489594</v>
      </c>
      <c r="L71" s="94">
        <v>9.6980257872040898E-7</v>
      </c>
      <c r="M71" s="94">
        <v>1.2334928598424678E-2</v>
      </c>
      <c r="N71" s="94">
        <v>7.1020130309266353E-4</v>
      </c>
    </row>
    <row r="72" spans="2:14">
      <c r="B72" s="86" t="s">
        <v>1756</v>
      </c>
      <c r="C72" s="83" t="s">
        <v>1757</v>
      </c>
      <c r="D72" s="96" t="s">
        <v>30</v>
      </c>
      <c r="E72" s="83"/>
      <c r="F72" s="96" t="s">
        <v>1646</v>
      </c>
      <c r="G72" s="96" t="s">
        <v>149</v>
      </c>
      <c r="H72" s="93">
        <v>124.682403310998</v>
      </c>
      <c r="I72" s="95">
        <v>5504</v>
      </c>
      <c r="J72" s="83"/>
      <c r="K72" s="93">
        <v>26.111886614658882</v>
      </c>
      <c r="L72" s="94">
        <v>3.0410342270975121E-5</v>
      </c>
      <c r="M72" s="94">
        <v>1.7361244522188162E-2</v>
      </c>
      <c r="N72" s="94">
        <v>9.9959869119494436E-4</v>
      </c>
    </row>
    <row r="73" spans="2:14">
      <c r="B73" s="86" t="s">
        <v>1758</v>
      </c>
      <c r="C73" s="83" t="s">
        <v>1759</v>
      </c>
      <c r="D73" s="96" t="s">
        <v>1444</v>
      </c>
      <c r="E73" s="83"/>
      <c r="F73" s="96" t="s">
        <v>1646</v>
      </c>
      <c r="G73" s="96" t="s">
        <v>147</v>
      </c>
      <c r="H73" s="93">
        <v>91.321772760282997</v>
      </c>
      <c r="I73" s="95">
        <v>4133</v>
      </c>
      <c r="J73" s="83"/>
      <c r="K73" s="93">
        <v>13.142213118690643</v>
      </c>
      <c r="L73" s="94">
        <v>2.4384986050809877E-6</v>
      </c>
      <c r="M73" s="94">
        <v>8.7379812452237082E-3</v>
      </c>
      <c r="N73" s="94">
        <v>5.0310187183002261E-4</v>
      </c>
    </row>
    <row r="74" spans="2:14">
      <c r="B74" s="86" t="s">
        <v>1760</v>
      </c>
      <c r="C74" s="83" t="s">
        <v>1761</v>
      </c>
      <c r="D74" s="96" t="s">
        <v>136</v>
      </c>
      <c r="E74" s="83"/>
      <c r="F74" s="96" t="s">
        <v>1646</v>
      </c>
      <c r="G74" s="96" t="s">
        <v>147</v>
      </c>
      <c r="H74" s="93">
        <v>37.948877538000005</v>
      </c>
      <c r="I74" s="95">
        <v>2446.25</v>
      </c>
      <c r="J74" s="83"/>
      <c r="K74" s="93">
        <v>3.2324256192047951</v>
      </c>
      <c r="L74" s="94">
        <v>8.8253203576744204E-6</v>
      </c>
      <c r="M74" s="94">
        <v>2.1491718466369056E-3</v>
      </c>
      <c r="N74" s="94">
        <v>1.2374166853681902E-4</v>
      </c>
    </row>
    <row r="75" spans="2:14">
      <c r="B75" s="86" t="s">
        <v>1762</v>
      </c>
      <c r="C75" s="83" t="s">
        <v>1763</v>
      </c>
      <c r="D75" s="96" t="s">
        <v>136</v>
      </c>
      <c r="E75" s="83"/>
      <c r="F75" s="96" t="s">
        <v>1646</v>
      </c>
      <c r="G75" s="96" t="s">
        <v>147</v>
      </c>
      <c r="H75" s="93">
        <v>46.746414022074006</v>
      </c>
      <c r="I75" s="95">
        <v>3043.25</v>
      </c>
      <c r="J75" s="83"/>
      <c r="K75" s="93">
        <v>4.953528871305573</v>
      </c>
      <c r="L75" s="94">
        <v>4.8971100604134988E-7</v>
      </c>
      <c r="M75" s="94">
        <v>3.2934972203109902E-3</v>
      </c>
      <c r="N75" s="94">
        <v>1.8962785223545237E-4</v>
      </c>
    </row>
    <row r="76" spans="2:14">
      <c r="B76" s="86" t="s">
        <v>1764</v>
      </c>
      <c r="C76" s="83" t="s">
        <v>1765</v>
      </c>
      <c r="D76" s="96" t="s">
        <v>30</v>
      </c>
      <c r="E76" s="83"/>
      <c r="F76" s="96" t="s">
        <v>1646</v>
      </c>
      <c r="G76" s="96" t="s">
        <v>149</v>
      </c>
      <c r="H76" s="93">
        <v>77.038346539245012</v>
      </c>
      <c r="I76" s="95">
        <v>4442.1000000000004</v>
      </c>
      <c r="J76" s="83"/>
      <c r="K76" s="93">
        <v>13.021168090245888</v>
      </c>
      <c r="L76" s="94">
        <v>7.3389815876818503E-6</v>
      </c>
      <c r="M76" s="94">
        <v>8.6575009502516537E-3</v>
      </c>
      <c r="N76" s="94">
        <v>4.9846810278090657E-4</v>
      </c>
    </row>
    <row r="77" spans="2:14">
      <c r="B77" s="86" t="s">
        <v>1766</v>
      </c>
      <c r="C77" s="83" t="s">
        <v>1767</v>
      </c>
      <c r="D77" s="96" t="s">
        <v>30</v>
      </c>
      <c r="E77" s="83"/>
      <c r="F77" s="96" t="s">
        <v>1646</v>
      </c>
      <c r="G77" s="96" t="s">
        <v>149</v>
      </c>
      <c r="H77" s="93">
        <v>68.79858265725899</v>
      </c>
      <c r="I77" s="95">
        <v>5399.5</v>
      </c>
      <c r="J77" s="83"/>
      <c r="K77" s="93">
        <v>14.134735885360051</v>
      </c>
      <c r="L77" s="94">
        <v>1.7136062305131557E-5</v>
      </c>
      <c r="M77" s="94">
        <v>9.3978887693438838E-3</v>
      </c>
      <c r="N77" s="94">
        <v>5.4109699922870545E-4</v>
      </c>
    </row>
    <row r="78" spans="2:14">
      <c r="B78" s="86" t="s">
        <v>1768</v>
      </c>
      <c r="C78" s="83" t="s">
        <v>1769</v>
      </c>
      <c r="D78" s="96" t="s">
        <v>1460</v>
      </c>
      <c r="E78" s="83"/>
      <c r="F78" s="96" t="s">
        <v>1646</v>
      </c>
      <c r="G78" s="96" t="s">
        <v>147</v>
      </c>
      <c r="H78" s="93">
        <v>64.031292865397006</v>
      </c>
      <c r="I78" s="95">
        <v>11913</v>
      </c>
      <c r="J78" s="83"/>
      <c r="K78" s="93">
        <v>26.560862854116202</v>
      </c>
      <c r="L78" s="94">
        <v>5.2394749163175463E-6</v>
      </c>
      <c r="M78" s="94">
        <v>1.7659759386046952E-2</v>
      </c>
      <c r="N78" s="94">
        <v>1.0167861149901756E-3</v>
      </c>
    </row>
    <row r="79" spans="2:14">
      <c r="B79" s="86" t="s">
        <v>1770</v>
      </c>
      <c r="C79" s="83" t="s">
        <v>1771</v>
      </c>
      <c r="D79" s="96" t="s">
        <v>137</v>
      </c>
      <c r="E79" s="83"/>
      <c r="F79" s="96" t="s">
        <v>1646</v>
      </c>
      <c r="G79" s="96" t="s">
        <v>156</v>
      </c>
      <c r="H79" s="93">
        <v>8.9418940142479997</v>
      </c>
      <c r="I79" s="95">
        <v>18910</v>
      </c>
      <c r="J79" s="83"/>
      <c r="K79" s="93">
        <v>5.4582644461954049</v>
      </c>
      <c r="L79" s="94">
        <v>3.5782604750987417E-5</v>
      </c>
      <c r="M79" s="94">
        <v>3.6290852942033702E-3</v>
      </c>
      <c r="N79" s="94">
        <v>2.0894981956416178E-4</v>
      </c>
    </row>
    <row r="80" spans="2:14">
      <c r="B80" s="86" t="s">
        <v>1772</v>
      </c>
      <c r="C80" s="83" t="s">
        <v>1773</v>
      </c>
      <c r="D80" s="96" t="s">
        <v>137</v>
      </c>
      <c r="E80" s="83"/>
      <c r="F80" s="96" t="s">
        <v>1646</v>
      </c>
      <c r="G80" s="96" t="s">
        <v>156</v>
      </c>
      <c r="H80" s="93">
        <v>5.1958085169380004</v>
      </c>
      <c r="I80" s="95">
        <v>31650</v>
      </c>
      <c r="J80" s="83"/>
      <c r="K80" s="93">
        <v>5.3083601206325568</v>
      </c>
      <c r="L80" s="94">
        <v>5.604245962699543E-5</v>
      </c>
      <c r="M80" s="94">
        <v>3.5294170592176499E-3</v>
      </c>
      <c r="N80" s="94">
        <v>2.0321127719652744E-4</v>
      </c>
    </row>
    <row r="81" spans="2:14">
      <c r="B81" s="86" t="s">
        <v>1774</v>
      </c>
      <c r="C81" s="83" t="s">
        <v>1775</v>
      </c>
      <c r="D81" s="96" t="s">
        <v>136</v>
      </c>
      <c r="E81" s="83"/>
      <c r="F81" s="96" t="s">
        <v>1646</v>
      </c>
      <c r="G81" s="96" t="s">
        <v>147</v>
      </c>
      <c r="H81" s="93">
        <v>6.3117332099379997</v>
      </c>
      <c r="I81" s="95">
        <v>54194.5</v>
      </c>
      <c r="J81" s="83"/>
      <c r="K81" s="93">
        <v>11.910571871361153</v>
      </c>
      <c r="L81" s="94">
        <v>5.4906981362310924E-7</v>
      </c>
      <c r="M81" s="94">
        <v>7.9190888697300114E-3</v>
      </c>
      <c r="N81" s="94">
        <v>4.5595296233065622E-4</v>
      </c>
    </row>
    <row r="82" spans="2:14">
      <c r="B82" s="86" t="s">
        <v>1776</v>
      </c>
      <c r="C82" s="83" t="s">
        <v>1777</v>
      </c>
      <c r="D82" s="96" t="s">
        <v>30</v>
      </c>
      <c r="E82" s="83"/>
      <c r="F82" s="96" t="s">
        <v>1646</v>
      </c>
      <c r="G82" s="96" t="s">
        <v>149</v>
      </c>
      <c r="H82" s="93">
        <v>51.64857412461501</v>
      </c>
      <c r="I82" s="95">
        <v>12230</v>
      </c>
      <c r="J82" s="83"/>
      <c r="K82" s="93">
        <v>24.034741442334607</v>
      </c>
      <c r="L82" s="94">
        <v>3.2792745475946036E-5</v>
      </c>
      <c r="M82" s="94">
        <v>1.598019435997737E-2</v>
      </c>
      <c r="N82" s="94">
        <v>9.2008273639941347E-4</v>
      </c>
    </row>
    <row r="83" spans="2:14">
      <c r="B83" s="86" t="s">
        <v>1778</v>
      </c>
      <c r="C83" s="83" t="s">
        <v>1779</v>
      </c>
      <c r="D83" s="96" t="s">
        <v>30</v>
      </c>
      <c r="E83" s="83"/>
      <c r="F83" s="96" t="s">
        <v>1646</v>
      </c>
      <c r="G83" s="96" t="s">
        <v>149</v>
      </c>
      <c r="H83" s="93">
        <v>22.222255503825</v>
      </c>
      <c r="I83" s="95">
        <v>22870</v>
      </c>
      <c r="J83" s="83"/>
      <c r="K83" s="93">
        <v>19.337884517507504</v>
      </c>
      <c r="L83" s="94">
        <v>3.1746033939701517E-5</v>
      </c>
      <c r="M83" s="94">
        <v>1.2857352921477914E-2</v>
      </c>
      <c r="N83" s="94">
        <v>7.4028063691605468E-4</v>
      </c>
    </row>
    <row r="84" spans="2:14">
      <c r="B84" s="86" t="s">
        <v>1780</v>
      </c>
      <c r="C84" s="83" t="s">
        <v>1781</v>
      </c>
      <c r="D84" s="96" t="s">
        <v>30</v>
      </c>
      <c r="E84" s="83"/>
      <c r="F84" s="96" t="s">
        <v>1646</v>
      </c>
      <c r="G84" s="96" t="s">
        <v>149</v>
      </c>
      <c r="H84" s="93">
        <v>67.740264360184014</v>
      </c>
      <c r="I84" s="95">
        <v>20425</v>
      </c>
      <c r="J84" s="83"/>
      <c r="K84" s="93">
        <v>52.645785928327065</v>
      </c>
      <c r="L84" s="94">
        <v>2.2029354263474478E-5</v>
      </c>
      <c r="M84" s="94">
        <v>3.5003076416981409E-2</v>
      </c>
      <c r="N84" s="94">
        <v>2.0153526050217352E-3</v>
      </c>
    </row>
    <row r="85" spans="2:14">
      <c r="B85" s="86" t="s">
        <v>1782</v>
      </c>
      <c r="C85" s="83" t="s">
        <v>1783</v>
      </c>
      <c r="D85" s="96" t="s">
        <v>138</v>
      </c>
      <c r="E85" s="83"/>
      <c r="F85" s="96" t="s">
        <v>1646</v>
      </c>
      <c r="G85" s="96" t="s">
        <v>151</v>
      </c>
      <c r="H85" s="93">
        <v>140.82023938150999</v>
      </c>
      <c r="I85" s="95">
        <v>8608</v>
      </c>
      <c r="J85" s="83"/>
      <c r="K85" s="93">
        <v>28.544429254055288</v>
      </c>
      <c r="L85" s="94">
        <v>2.9434384704310661E-6</v>
      </c>
      <c r="M85" s="94">
        <v>1.8978590989582114E-2</v>
      </c>
      <c r="N85" s="94">
        <v>1.0927197465403476E-3</v>
      </c>
    </row>
    <row r="86" spans="2:14">
      <c r="B86" s="86" t="s">
        <v>1784</v>
      </c>
      <c r="C86" s="83" t="s">
        <v>1785</v>
      </c>
      <c r="D86" s="96" t="s">
        <v>1460</v>
      </c>
      <c r="E86" s="83"/>
      <c r="F86" s="96" t="s">
        <v>1646</v>
      </c>
      <c r="G86" s="96" t="s">
        <v>147</v>
      </c>
      <c r="H86" s="93">
        <v>129.34222188134004</v>
      </c>
      <c r="I86" s="95">
        <v>21555</v>
      </c>
      <c r="J86" s="93">
        <v>0.37578840765455601</v>
      </c>
      <c r="K86" s="93">
        <v>97.452959263318547</v>
      </c>
      <c r="L86" s="94">
        <v>1.3056263785996678E-6</v>
      </c>
      <c r="M86" s="94">
        <v>6.4794424093106373E-2</v>
      </c>
      <c r="N86" s="94">
        <v>3.7306324116006444E-3</v>
      </c>
    </row>
    <row r="87" spans="2:14">
      <c r="B87" s="86" t="s">
        <v>1786</v>
      </c>
      <c r="C87" s="83" t="s">
        <v>1787</v>
      </c>
      <c r="D87" s="96" t="s">
        <v>1460</v>
      </c>
      <c r="E87" s="83"/>
      <c r="F87" s="96" t="s">
        <v>1646</v>
      </c>
      <c r="G87" s="96" t="s">
        <v>147</v>
      </c>
      <c r="H87" s="93">
        <v>23.429333401565003</v>
      </c>
      <c r="I87" s="95">
        <v>4026</v>
      </c>
      <c r="J87" s="83"/>
      <c r="K87" s="93">
        <v>3.2844486007501343</v>
      </c>
      <c r="L87" s="94">
        <v>1.5594813410706108E-8</v>
      </c>
      <c r="M87" s="94">
        <v>2.1837608335113692E-3</v>
      </c>
      <c r="N87" s="94">
        <v>1.2573317933924365E-4</v>
      </c>
    </row>
    <row r="88" spans="2:14">
      <c r="B88" s="82"/>
      <c r="C88" s="83"/>
      <c r="D88" s="83"/>
      <c r="E88" s="83"/>
      <c r="F88" s="83"/>
      <c r="G88" s="83"/>
      <c r="H88" s="93"/>
      <c r="I88" s="95"/>
      <c r="J88" s="83"/>
      <c r="K88" s="83"/>
      <c r="L88" s="83"/>
      <c r="M88" s="94"/>
      <c r="N88" s="83"/>
    </row>
    <row r="89" spans="2:14">
      <c r="B89" s="99" t="s">
        <v>76</v>
      </c>
      <c r="C89" s="81"/>
      <c r="D89" s="81"/>
      <c r="E89" s="81"/>
      <c r="F89" s="81"/>
      <c r="G89" s="81"/>
      <c r="H89" s="90"/>
      <c r="I89" s="92"/>
      <c r="J89" s="81"/>
      <c r="K89" s="90">
        <v>100.00775017308683</v>
      </c>
      <c r="L89" s="81"/>
      <c r="M89" s="91">
        <v>6.6493050865736841E-2</v>
      </c>
      <c r="N89" s="91">
        <v>3.8284332977398892E-3</v>
      </c>
    </row>
    <row r="90" spans="2:14">
      <c r="B90" s="86" t="s">
        <v>1788</v>
      </c>
      <c r="C90" s="83" t="s">
        <v>1789</v>
      </c>
      <c r="D90" s="96" t="s">
        <v>136</v>
      </c>
      <c r="E90" s="83"/>
      <c r="F90" s="96" t="s">
        <v>1672</v>
      </c>
      <c r="G90" s="96" t="s">
        <v>147</v>
      </c>
      <c r="H90" s="93">
        <v>18.614104089697999</v>
      </c>
      <c r="I90" s="95">
        <v>10287.5</v>
      </c>
      <c r="J90" s="83"/>
      <c r="K90" s="93">
        <v>6.6677721878110345</v>
      </c>
      <c r="L90" s="94">
        <v>2.8797151071568578E-6</v>
      </c>
      <c r="M90" s="94">
        <v>4.4332615670078096E-3</v>
      </c>
      <c r="N90" s="94">
        <v>2.5525142822810284E-4</v>
      </c>
    </row>
    <row r="91" spans="2:14">
      <c r="B91" s="86" t="s">
        <v>1790</v>
      </c>
      <c r="C91" s="83" t="s">
        <v>1791</v>
      </c>
      <c r="D91" s="96" t="s">
        <v>136</v>
      </c>
      <c r="E91" s="83"/>
      <c r="F91" s="96" t="s">
        <v>1672</v>
      </c>
      <c r="G91" s="96" t="s">
        <v>147</v>
      </c>
      <c r="H91" s="93">
        <v>77.059282910155005</v>
      </c>
      <c r="I91" s="95">
        <v>10368</v>
      </c>
      <c r="J91" s="83"/>
      <c r="K91" s="93">
        <v>27.819461465978648</v>
      </c>
      <c r="L91" s="94">
        <v>1.8314539265184425E-6</v>
      </c>
      <c r="M91" s="94">
        <v>1.8496575146558246E-2</v>
      </c>
      <c r="N91" s="94">
        <v>1.0649669892304611E-3</v>
      </c>
    </row>
    <row r="92" spans="2:14">
      <c r="B92" s="86" t="s">
        <v>1792</v>
      </c>
      <c r="C92" s="83" t="s">
        <v>1793</v>
      </c>
      <c r="D92" s="96" t="s">
        <v>136</v>
      </c>
      <c r="E92" s="83"/>
      <c r="F92" s="96" t="s">
        <v>1672</v>
      </c>
      <c r="G92" s="96" t="s">
        <v>147</v>
      </c>
      <c r="H92" s="93">
        <v>99.04194514628702</v>
      </c>
      <c r="I92" s="95">
        <v>12153</v>
      </c>
      <c r="J92" s="83"/>
      <c r="K92" s="93">
        <v>41.911328360486472</v>
      </c>
      <c r="L92" s="94">
        <v>2.23651355399699E-6</v>
      </c>
      <c r="M92" s="94">
        <v>2.786596122501701E-2</v>
      </c>
      <c r="N92" s="94">
        <v>1.6044229049257891E-3</v>
      </c>
    </row>
    <row r="93" spans="2:14">
      <c r="B93" s="86" t="s">
        <v>1794</v>
      </c>
      <c r="C93" s="83" t="s">
        <v>1795</v>
      </c>
      <c r="D93" s="96" t="s">
        <v>136</v>
      </c>
      <c r="E93" s="83"/>
      <c r="F93" s="96" t="s">
        <v>1672</v>
      </c>
      <c r="G93" s="96" t="s">
        <v>150</v>
      </c>
      <c r="H93" s="93">
        <v>1470.8365004538139</v>
      </c>
      <c r="I93" s="95">
        <v>167.5</v>
      </c>
      <c r="J93" s="83"/>
      <c r="K93" s="93">
        <v>10.544426873288359</v>
      </c>
      <c r="L93" s="94">
        <v>7.3835826361994543E-6</v>
      </c>
      <c r="M93" s="94">
        <v>7.0107677777185634E-3</v>
      </c>
      <c r="N93" s="94">
        <v>4.0365506550655406E-4</v>
      </c>
    </row>
    <row r="94" spans="2:14">
      <c r="B94" s="86" t="s">
        <v>1796</v>
      </c>
      <c r="C94" s="83" t="s">
        <v>1797</v>
      </c>
      <c r="D94" s="96" t="s">
        <v>136</v>
      </c>
      <c r="E94" s="83"/>
      <c r="F94" s="96" t="s">
        <v>1672</v>
      </c>
      <c r="G94" s="96" t="s">
        <v>147</v>
      </c>
      <c r="H94" s="93">
        <v>53.018021445909</v>
      </c>
      <c r="I94" s="95">
        <v>7077</v>
      </c>
      <c r="J94" s="83"/>
      <c r="K94" s="93">
        <v>13.064761285522339</v>
      </c>
      <c r="L94" s="94">
        <v>1.2092038729702172E-6</v>
      </c>
      <c r="M94" s="94">
        <v>8.6864851494352201E-3</v>
      </c>
      <c r="N94" s="94">
        <v>5.0013690984898281E-4</v>
      </c>
    </row>
    <row r="95" spans="2:14">
      <c r="B95" s="148"/>
      <c r="C95" s="148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</row>
    <row r="96" spans="2:14">
      <c r="B96" s="148"/>
      <c r="C96" s="148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</row>
    <row r="97" spans="2:14">
      <c r="B97" s="148"/>
      <c r="C97" s="148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</row>
    <row r="98" spans="2:14">
      <c r="B98" s="149" t="s">
        <v>239</v>
      </c>
      <c r="C98" s="148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</row>
    <row r="99" spans="2:14">
      <c r="B99" s="149" t="s">
        <v>127</v>
      </c>
      <c r="C99" s="148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</row>
    <row r="100" spans="2:14">
      <c r="B100" s="149" t="s">
        <v>221</v>
      </c>
      <c r="C100" s="148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</row>
    <row r="101" spans="2:14">
      <c r="B101" s="149" t="s">
        <v>229</v>
      </c>
      <c r="C101" s="148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</row>
    <row r="102" spans="2:14">
      <c r="B102" s="149" t="s">
        <v>237</v>
      </c>
      <c r="C102" s="148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</row>
    <row r="103" spans="2:14">
      <c r="B103" s="148"/>
      <c r="C103" s="148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</row>
    <row r="104" spans="2:14">
      <c r="B104" s="148"/>
      <c r="C104" s="148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</row>
    <row r="105" spans="2:14">
      <c r="B105" s="148"/>
      <c r="C105" s="148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</row>
    <row r="106" spans="2:14">
      <c r="B106" s="148"/>
      <c r="C106" s="148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</row>
    <row r="107" spans="2:14">
      <c r="B107" s="148"/>
      <c r="C107" s="148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</row>
    <row r="108" spans="2:14">
      <c r="B108" s="148"/>
      <c r="C108" s="148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</row>
    <row r="109" spans="2:14">
      <c r="B109" s="148"/>
      <c r="C109" s="148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</row>
    <row r="110" spans="2:14">
      <c r="B110" s="148"/>
      <c r="C110" s="148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</row>
    <row r="111" spans="2:14">
      <c r="B111" s="148"/>
      <c r="C111" s="148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</row>
    <row r="112" spans="2:14">
      <c r="B112" s="148"/>
      <c r="C112" s="148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</row>
    <row r="113" spans="2:14">
      <c r="B113" s="148"/>
      <c r="C113" s="148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</row>
    <row r="114" spans="2:14">
      <c r="B114" s="148"/>
      <c r="C114" s="148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</row>
    <row r="115" spans="2:14">
      <c r="B115" s="148"/>
      <c r="C115" s="148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</row>
    <row r="116" spans="2:14">
      <c r="B116" s="148"/>
      <c r="C116" s="148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</row>
    <row r="117" spans="2:14">
      <c r="B117" s="148"/>
      <c r="C117" s="148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</row>
    <row r="118" spans="2:14">
      <c r="B118" s="148"/>
      <c r="C118" s="148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</row>
    <row r="119" spans="2:14">
      <c r="B119" s="148"/>
      <c r="C119" s="148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</row>
    <row r="120" spans="2:14">
      <c r="B120" s="148"/>
      <c r="C120" s="148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</row>
    <row r="121" spans="2:14">
      <c r="B121" s="148"/>
      <c r="C121" s="148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</row>
    <row r="122" spans="2:14">
      <c r="B122" s="148"/>
      <c r="C122" s="148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</row>
    <row r="123" spans="2:14">
      <c r="B123" s="148"/>
      <c r="C123" s="148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</row>
    <row r="124" spans="2:14">
      <c r="B124" s="148"/>
      <c r="C124" s="148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</row>
    <row r="125" spans="2:14">
      <c r="B125" s="148"/>
      <c r="C125" s="148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</row>
    <row r="126" spans="2:14">
      <c r="B126" s="148"/>
      <c r="C126" s="148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</row>
    <row r="127" spans="2:14">
      <c r="B127" s="148"/>
      <c r="C127" s="148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</row>
    <row r="128" spans="2:14">
      <c r="B128" s="148"/>
      <c r="C128" s="148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</row>
    <row r="129" spans="2:14">
      <c r="B129" s="148"/>
      <c r="C129" s="148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</row>
    <row r="130" spans="2:14">
      <c r="B130" s="148"/>
      <c r="C130" s="148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</row>
    <row r="131" spans="2:14">
      <c r="B131" s="148"/>
      <c r="C131" s="148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</row>
    <row r="132" spans="2:14">
      <c r="B132" s="148"/>
      <c r="C132" s="148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</row>
    <row r="133" spans="2:14">
      <c r="B133" s="148"/>
      <c r="C133" s="148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</row>
    <row r="134" spans="2:14">
      <c r="B134" s="148"/>
      <c r="C134" s="148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</row>
    <row r="135" spans="2:14">
      <c r="B135" s="148"/>
      <c r="C135" s="148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</row>
    <row r="136" spans="2:14">
      <c r="B136" s="148"/>
      <c r="C136" s="148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</row>
    <row r="137" spans="2:14">
      <c r="B137" s="148"/>
      <c r="C137" s="148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</row>
    <row r="138" spans="2:14">
      <c r="B138" s="148"/>
      <c r="C138" s="148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</row>
    <row r="139" spans="2:14">
      <c r="B139" s="148"/>
      <c r="C139" s="148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</row>
    <row r="140" spans="2:14">
      <c r="B140" s="148"/>
      <c r="C140" s="148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</row>
    <row r="141" spans="2:14">
      <c r="B141" s="148"/>
      <c r="C141" s="148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</row>
    <row r="142" spans="2:14">
      <c r="B142" s="148"/>
      <c r="C142" s="148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</row>
    <row r="143" spans="2:14">
      <c r="B143" s="148"/>
      <c r="C143" s="148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</row>
    <row r="144" spans="2:14">
      <c r="B144" s="148"/>
      <c r="C144" s="148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</row>
    <row r="145" spans="2:14">
      <c r="B145" s="148"/>
      <c r="C145" s="148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</row>
    <row r="146" spans="2:14">
      <c r="B146" s="148"/>
      <c r="C146" s="148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</row>
    <row r="147" spans="2:14">
      <c r="B147" s="148"/>
      <c r="C147" s="148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</row>
    <row r="148" spans="2:14">
      <c r="B148" s="148"/>
      <c r="C148" s="148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</row>
    <row r="149" spans="2:14">
      <c r="B149" s="148"/>
      <c r="C149" s="148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</row>
    <row r="150" spans="2:14">
      <c r="B150" s="148"/>
      <c r="C150" s="148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</row>
    <row r="151" spans="2:14">
      <c r="B151" s="148"/>
      <c r="C151" s="148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</row>
    <row r="152" spans="2:14">
      <c r="B152" s="148"/>
      <c r="C152" s="148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</row>
    <row r="153" spans="2:14">
      <c r="B153" s="148"/>
      <c r="C153" s="148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</row>
    <row r="154" spans="2:14">
      <c r="B154" s="148"/>
      <c r="C154" s="148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</row>
    <row r="155" spans="2:14">
      <c r="B155" s="148"/>
      <c r="C155" s="148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</row>
    <row r="156" spans="2:14">
      <c r="B156" s="148"/>
      <c r="C156" s="148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</row>
    <row r="157" spans="2:14">
      <c r="B157" s="148"/>
      <c r="C157" s="148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</row>
    <row r="158" spans="2:14">
      <c r="B158" s="148"/>
      <c r="C158" s="148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</row>
    <row r="159" spans="2:14">
      <c r="B159" s="148"/>
      <c r="C159" s="148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</row>
    <row r="160" spans="2:14">
      <c r="B160" s="148"/>
      <c r="C160" s="148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</row>
    <row r="161" spans="2:14">
      <c r="B161" s="148"/>
      <c r="C161" s="148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</row>
    <row r="162" spans="2:14">
      <c r="B162" s="148"/>
      <c r="C162" s="148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</row>
    <row r="163" spans="2:14">
      <c r="B163" s="148"/>
      <c r="C163" s="148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</row>
    <row r="164" spans="2:14">
      <c r="B164" s="148"/>
      <c r="C164" s="148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</row>
    <row r="165" spans="2:14">
      <c r="B165" s="148"/>
      <c r="C165" s="148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</row>
    <row r="166" spans="2:14">
      <c r="B166" s="148"/>
      <c r="C166" s="148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</row>
    <row r="167" spans="2:14">
      <c r="B167" s="148"/>
      <c r="C167" s="148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</row>
    <row r="168" spans="2:14">
      <c r="B168" s="148"/>
      <c r="C168" s="148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</row>
    <row r="169" spans="2:14">
      <c r="B169" s="148"/>
      <c r="C169" s="148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</row>
    <row r="170" spans="2:14">
      <c r="B170" s="148"/>
      <c r="C170" s="148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</row>
    <row r="171" spans="2:14">
      <c r="B171" s="148"/>
      <c r="C171" s="148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</row>
    <row r="172" spans="2:14">
      <c r="B172" s="148"/>
      <c r="C172" s="148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</row>
    <row r="173" spans="2:14">
      <c r="B173" s="148"/>
      <c r="C173" s="148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</row>
    <row r="174" spans="2:14">
      <c r="B174" s="148"/>
      <c r="C174" s="148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</row>
    <row r="175" spans="2:14">
      <c r="B175" s="148"/>
      <c r="C175" s="148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</row>
    <row r="176" spans="2:14">
      <c r="B176" s="148"/>
      <c r="C176" s="148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</row>
    <row r="177" spans="2:14">
      <c r="B177" s="148"/>
      <c r="C177" s="148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</row>
    <row r="178" spans="2:14">
      <c r="B178" s="148"/>
      <c r="C178" s="148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</row>
    <row r="179" spans="2:14">
      <c r="B179" s="148"/>
      <c r="C179" s="148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</row>
    <row r="180" spans="2:14">
      <c r="B180" s="148"/>
      <c r="C180" s="148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</row>
    <row r="181" spans="2:14">
      <c r="B181" s="148"/>
      <c r="C181" s="148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</row>
    <row r="182" spans="2:14">
      <c r="B182" s="148"/>
      <c r="C182" s="148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</row>
    <row r="183" spans="2:14">
      <c r="B183" s="148"/>
      <c r="C183" s="148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</row>
    <row r="184" spans="2:14">
      <c r="B184" s="148"/>
      <c r="C184" s="148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</row>
    <row r="185" spans="2:14">
      <c r="B185" s="148"/>
      <c r="C185" s="148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</row>
    <row r="186" spans="2:14">
      <c r="B186" s="148"/>
      <c r="C186" s="148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</row>
    <row r="187" spans="2:14">
      <c r="B187" s="148"/>
      <c r="C187" s="148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</row>
    <row r="188" spans="2:14">
      <c r="B188" s="148"/>
      <c r="C188" s="148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</row>
    <row r="189" spans="2:14">
      <c r="B189" s="148"/>
      <c r="C189" s="148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</row>
    <row r="190" spans="2:14">
      <c r="B190" s="148"/>
      <c r="C190" s="148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</row>
    <row r="191" spans="2:14">
      <c r="B191" s="148"/>
      <c r="C191" s="148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</row>
    <row r="192" spans="2:14">
      <c r="B192" s="148"/>
      <c r="C192" s="148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</row>
    <row r="193" spans="2:14">
      <c r="B193" s="148"/>
      <c r="C193" s="148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</row>
    <row r="194" spans="2:14">
      <c r="B194" s="148"/>
      <c r="C194" s="148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</row>
    <row r="195" spans="2:14">
      <c r="B195" s="148"/>
      <c r="C195" s="148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</row>
    <row r="196" spans="2:14">
      <c r="B196" s="148"/>
      <c r="C196" s="148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</row>
    <row r="197" spans="2:14">
      <c r="B197" s="148"/>
      <c r="C197" s="148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</row>
    <row r="198" spans="2:14">
      <c r="B198" s="148"/>
      <c r="C198" s="148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</row>
    <row r="199" spans="2:14">
      <c r="B199" s="148"/>
      <c r="C199" s="148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</row>
    <row r="200" spans="2:14">
      <c r="B200" s="148"/>
      <c r="C200" s="148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</row>
    <row r="201" spans="2:14">
      <c r="B201" s="148"/>
      <c r="C201" s="148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</row>
    <row r="202" spans="2:14">
      <c r="B202" s="148"/>
      <c r="C202" s="148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</row>
    <row r="203" spans="2:14">
      <c r="B203" s="148"/>
      <c r="C203" s="148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</row>
    <row r="204" spans="2:14">
      <c r="B204" s="148"/>
      <c r="C204" s="148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</row>
    <row r="205" spans="2:14">
      <c r="B205" s="148"/>
      <c r="C205" s="148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</row>
    <row r="206" spans="2:14">
      <c r="B206" s="148"/>
      <c r="C206" s="148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</row>
    <row r="207" spans="2:14">
      <c r="B207" s="148"/>
      <c r="C207" s="148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</row>
    <row r="208" spans="2:14">
      <c r="B208" s="148"/>
      <c r="C208" s="148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</row>
    <row r="209" spans="2:14">
      <c r="B209" s="148"/>
      <c r="C209" s="148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</row>
    <row r="210" spans="2:14">
      <c r="B210" s="148"/>
      <c r="C210" s="148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</row>
    <row r="211" spans="2:14">
      <c r="B211" s="148"/>
      <c r="C211" s="148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</row>
    <row r="212" spans="2:14">
      <c r="B212" s="148"/>
      <c r="C212" s="148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</row>
    <row r="213" spans="2:14">
      <c r="B213" s="148"/>
      <c r="C213" s="148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</row>
    <row r="214" spans="2:14">
      <c r="B214" s="148"/>
      <c r="C214" s="148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</row>
    <row r="215" spans="2:14">
      <c r="B215" s="148"/>
      <c r="C215" s="148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</row>
    <row r="216" spans="2:14">
      <c r="B216" s="148"/>
      <c r="C216" s="148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</row>
    <row r="217" spans="2:14">
      <c r="B217" s="148"/>
      <c r="C217" s="148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</row>
    <row r="218" spans="2:14">
      <c r="B218" s="148"/>
      <c r="C218" s="148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</row>
    <row r="219" spans="2:14">
      <c r="B219" s="148"/>
      <c r="C219" s="148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</row>
    <row r="220" spans="2:14">
      <c r="B220" s="148"/>
      <c r="C220" s="148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</row>
    <row r="221" spans="2:14">
      <c r="B221" s="148"/>
      <c r="C221" s="148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</row>
    <row r="222" spans="2:14">
      <c r="B222" s="148"/>
      <c r="C222" s="148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</row>
    <row r="223" spans="2:14">
      <c r="B223" s="148"/>
      <c r="C223" s="148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</row>
    <row r="224" spans="2:14">
      <c r="B224" s="148"/>
      <c r="C224" s="148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</row>
    <row r="225" spans="2:14">
      <c r="B225" s="148"/>
      <c r="C225" s="148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</row>
    <row r="226" spans="2:14">
      <c r="B226" s="148"/>
      <c r="C226" s="148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</row>
    <row r="227" spans="2:14">
      <c r="B227" s="148"/>
      <c r="C227" s="148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</row>
    <row r="228" spans="2:14">
      <c r="B228" s="148"/>
      <c r="C228" s="148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</row>
    <row r="229" spans="2:14">
      <c r="B229" s="148"/>
      <c r="C229" s="148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</row>
    <row r="230" spans="2:14">
      <c r="B230" s="148"/>
      <c r="C230" s="148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</row>
    <row r="231" spans="2:14">
      <c r="B231" s="148"/>
      <c r="C231" s="148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</row>
    <row r="232" spans="2:14">
      <c r="B232" s="148"/>
      <c r="C232" s="148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</row>
    <row r="233" spans="2:14">
      <c r="B233" s="148"/>
      <c r="C233" s="148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</row>
    <row r="234" spans="2:14">
      <c r="B234" s="148"/>
      <c r="C234" s="148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</row>
    <row r="235" spans="2:14">
      <c r="B235" s="148"/>
      <c r="C235" s="148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</row>
    <row r="236" spans="2:14">
      <c r="B236" s="148"/>
      <c r="C236" s="148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</row>
    <row r="237" spans="2:14">
      <c r="B237" s="148"/>
      <c r="C237" s="148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</row>
    <row r="238" spans="2:14">
      <c r="B238" s="148"/>
      <c r="C238" s="148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</row>
    <row r="239" spans="2:14">
      <c r="B239" s="148"/>
      <c r="C239" s="148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</row>
    <row r="240" spans="2:14">
      <c r="B240" s="148"/>
      <c r="C240" s="148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</row>
    <row r="241" spans="2:14">
      <c r="B241" s="148"/>
      <c r="C241" s="148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</row>
    <row r="242" spans="2:14">
      <c r="B242" s="148"/>
      <c r="C242" s="148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</row>
    <row r="243" spans="2:14">
      <c r="B243" s="148"/>
      <c r="C243" s="148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</row>
    <row r="244" spans="2:14">
      <c r="B244" s="148"/>
      <c r="C244" s="148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</row>
    <row r="245" spans="2:14">
      <c r="B245" s="148"/>
      <c r="C245" s="148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</row>
    <row r="246" spans="2:14">
      <c r="B246" s="148"/>
      <c r="C246" s="148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</row>
    <row r="247" spans="2:14">
      <c r="B247" s="148"/>
      <c r="C247" s="148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</row>
    <row r="248" spans="2:14">
      <c r="B248" s="148"/>
      <c r="C248" s="148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</row>
    <row r="249" spans="2:14">
      <c r="B249" s="148"/>
      <c r="C249" s="148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</row>
    <row r="250" spans="2:14">
      <c r="B250" s="154"/>
      <c r="C250" s="148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</row>
    <row r="251" spans="2:14">
      <c r="B251" s="154"/>
      <c r="C251" s="148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</row>
    <row r="252" spans="2:14">
      <c r="B252" s="155"/>
      <c r="C252" s="148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</row>
    <row r="253" spans="2:14">
      <c r="B253" s="148"/>
      <c r="C253" s="148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</row>
    <row r="254" spans="2:14">
      <c r="B254" s="148"/>
      <c r="C254" s="148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</row>
    <row r="255" spans="2:14">
      <c r="B255" s="148"/>
      <c r="C255" s="148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</row>
    <row r="256" spans="2:14">
      <c r="B256" s="148"/>
      <c r="C256" s="148"/>
      <c r="D256" s="148"/>
      <c r="E256" s="148"/>
      <c r="F256" s="148"/>
      <c r="G256" s="148"/>
      <c r="H256" s="125"/>
      <c r="I256" s="125"/>
      <c r="J256" s="125"/>
      <c r="K256" s="125"/>
      <c r="L256" s="125"/>
      <c r="M256" s="125"/>
      <c r="N256" s="125"/>
    </row>
    <row r="257" spans="2:14">
      <c r="B257" s="148"/>
      <c r="C257" s="148"/>
      <c r="D257" s="148"/>
      <c r="E257" s="148"/>
      <c r="F257" s="148"/>
      <c r="G257" s="148"/>
      <c r="H257" s="125"/>
      <c r="I257" s="125"/>
      <c r="J257" s="125"/>
      <c r="K257" s="125"/>
      <c r="L257" s="125"/>
      <c r="M257" s="125"/>
      <c r="N257" s="125"/>
    </row>
    <row r="258" spans="2:14">
      <c r="B258" s="148"/>
      <c r="C258" s="148"/>
      <c r="D258" s="148"/>
      <c r="E258" s="148"/>
      <c r="F258" s="148"/>
      <c r="G258" s="148"/>
      <c r="H258" s="125"/>
      <c r="I258" s="125"/>
      <c r="J258" s="125"/>
      <c r="K258" s="125"/>
      <c r="L258" s="125"/>
      <c r="M258" s="125"/>
      <c r="N258" s="125"/>
    </row>
    <row r="259" spans="2:14">
      <c r="B259" s="148"/>
      <c r="C259" s="148"/>
      <c r="D259" s="148"/>
      <c r="E259" s="148"/>
      <c r="F259" s="148"/>
      <c r="G259" s="148"/>
      <c r="H259" s="125"/>
      <c r="I259" s="125"/>
      <c r="J259" s="125"/>
      <c r="K259" s="125"/>
      <c r="L259" s="125"/>
      <c r="M259" s="125"/>
      <c r="N259" s="125"/>
    </row>
    <row r="260" spans="2:14">
      <c r="B260" s="148"/>
      <c r="C260" s="148"/>
      <c r="D260" s="148"/>
      <c r="E260" s="148"/>
      <c r="F260" s="148"/>
      <c r="G260" s="148"/>
      <c r="H260" s="125"/>
      <c r="I260" s="125"/>
      <c r="J260" s="125"/>
      <c r="K260" s="125"/>
      <c r="L260" s="125"/>
      <c r="M260" s="125"/>
      <c r="N260" s="125"/>
    </row>
    <row r="261" spans="2:14">
      <c r="B261" s="148"/>
      <c r="C261" s="148"/>
      <c r="D261" s="148"/>
      <c r="E261" s="148"/>
      <c r="F261" s="148"/>
      <c r="G261" s="148"/>
      <c r="H261" s="125"/>
      <c r="I261" s="125"/>
      <c r="J261" s="125"/>
      <c r="K261" s="125"/>
      <c r="L261" s="125"/>
      <c r="M261" s="125"/>
      <c r="N261" s="125"/>
    </row>
    <row r="262" spans="2:14">
      <c r="B262" s="148"/>
      <c r="C262" s="148"/>
      <c r="D262" s="148"/>
      <c r="E262" s="148"/>
      <c r="F262" s="148"/>
      <c r="G262" s="148"/>
      <c r="H262" s="125"/>
      <c r="I262" s="125"/>
      <c r="J262" s="125"/>
      <c r="K262" s="125"/>
      <c r="L262" s="125"/>
      <c r="M262" s="125"/>
      <c r="N262" s="125"/>
    </row>
    <row r="263" spans="2:14">
      <c r="B263" s="148"/>
      <c r="C263" s="148"/>
      <c r="D263" s="148"/>
      <c r="E263" s="148"/>
      <c r="F263" s="148"/>
      <c r="G263" s="148"/>
      <c r="H263" s="125"/>
      <c r="I263" s="125"/>
      <c r="J263" s="125"/>
      <c r="K263" s="125"/>
      <c r="L263" s="125"/>
      <c r="M263" s="125"/>
      <c r="N263" s="125"/>
    </row>
    <row r="264" spans="2:14">
      <c r="B264" s="148"/>
      <c r="C264" s="148"/>
      <c r="D264" s="148"/>
      <c r="E264" s="148"/>
      <c r="F264" s="148"/>
      <c r="G264" s="148"/>
      <c r="H264" s="125"/>
      <c r="I264" s="125"/>
      <c r="J264" s="125"/>
      <c r="K264" s="125"/>
      <c r="L264" s="125"/>
      <c r="M264" s="125"/>
      <c r="N264" s="125"/>
    </row>
    <row r="265" spans="2:14">
      <c r="B265" s="148"/>
      <c r="C265" s="148"/>
      <c r="D265" s="148"/>
      <c r="E265" s="148"/>
      <c r="F265" s="148"/>
      <c r="G265" s="148"/>
      <c r="H265" s="125"/>
      <c r="I265" s="125"/>
      <c r="J265" s="125"/>
      <c r="K265" s="125"/>
      <c r="L265" s="125"/>
      <c r="M265" s="125"/>
      <c r="N265" s="125"/>
    </row>
    <row r="266" spans="2:14">
      <c r="B266" s="148"/>
      <c r="C266" s="148"/>
      <c r="D266" s="148"/>
      <c r="E266" s="148"/>
      <c r="F266" s="148"/>
      <c r="G266" s="148"/>
      <c r="H266" s="125"/>
      <c r="I266" s="125"/>
      <c r="J266" s="125"/>
      <c r="K266" s="125"/>
      <c r="L266" s="125"/>
      <c r="M266" s="125"/>
      <c r="N266" s="125"/>
    </row>
    <row r="267" spans="2:14">
      <c r="B267" s="148"/>
      <c r="C267" s="148"/>
      <c r="D267" s="148"/>
      <c r="E267" s="148"/>
      <c r="F267" s="148"/>
      <c r="G267" s="148"/>
      <c r="H267" s="125"/>
      <c r="I267" s="125"/>
      <c r="J267" s="125"/>
      <c r="K267" s="125"/>
      <c r="L267" s="125"/>
      <c r="M267" s="125"/>
      <c r="N267" s="125"/>
    </row>
    <row r="268" spans="2:14">
      <c r="B268" s="148"/>
      <c r="C268" s="148"/>
      <c r="D268" s="148"/>
      <c r="E268" s="148"/>
      <c r="F268" s="148"/>
      <c r="G268" s="148"/>
      <c r="H268" s="125"/>
      <c r="I268" s="125"/>
      <c r="J268" s="125"/>
      <c r="K268" s="125"/>
      <c r="L268" s="125"/>
      <c r="M268" s="125"/>
      <c r="N268" s="125"/>
    </row>
    <row r="269" spans="2:14">
      <c r="B269" s="148"/>
      <c r="C269" s="148"/>
      <c r="D269" s="148"/>
      <c r="E269" s="148"/>
      <c r="F269" s="148"/>
      <c r="G269" s="148"/>
      <c r="H269" s="125"/>
      <c r="I269" s="125"/>
      <c r="J269" s="125"/>
      <c r="K269" s="125"/>
      <c r="L269" s="125"/>
      <c r="M269" s="125"/>
      <c r="N269" s="125"/>
    </row>
    <row r="270" spans="2:14">
      <c r="B270" s="148"/>
      <c r="C270" s="148"/>
      <c r="D270" s="148"/>
      <c r="E270" s="148"/>
      <c r="F270" s="148"/>
      <c r="G270" s="148"/>
      <c r="H270" s="125"/>
      <c r="I270" s="125"/>
      <c r="J270" s="125"/>
      <c r="K270" s="125"/>
      <c r="L270" s="125"/>
      <c r="M270" s="125"/>
      <c r="N270" s="125"/>
    </row>
    <row r="271" spans="2:14">
      <c r="B271" s="148"/>
      <c r="C271" s="148"/>
      <c r="D271" s="148"/>
      <c r="E271" s="148"/>
      <c r="F271" s="148"/>
      <c r="G271" s="148"/>
      <c r="H271" s="125"/>
      <c r="I271" s="125"/>
      <c r="J271" s="125"/>
      <c r="K271" s="125"/>
      <c r="L271" s="125"/>
      <c r="M271" s="125"/>
      <c r="N271" s="125"/>
    </row>
    <row r="272" spans="2:14">
      <c r="B272" s="148"/>
      <c r="C272" s="148"/>
      <c r="D272" s="148"/>
      <c r="E272" s="148"/>
      <c r="F272" s="148"/>
      <c r="G272" s="148"/>
      <c r="H272" s="125"/>
      <c r="I272" s="125"/>
      <c r="J272" s="125"/>
      <c r="K272" s="125"/>
      <c r="L272" s="125"/>
      <c r="M272" s="125"/>
      <c r="N272" s="125"/>
    </row>
    <row r="273" spans="2:14">
      <c r="B273" s="148"/>
      <c r="C273" s="148"/>
      <c r="D273" s="148"/>
      <c r="E273" s="148"/>
      <c r="F273" s="148"/>
      <c r="G273" s="148"/>
      <c r="H273" s="125"/>
      <c r="I273" s="125"/>
      <c r="J273" s="125"/>
      <c r="K273" s="125"/>
      <c r="L273" s="125"/>
      <c r="M273" s="125"/>
      <c r="N273" s="125"/>
    </row>
    <row r="274" spans="2:14">
      <c r="B274" s="148"/>
      <c r="C274" s="148"/>
      <c r="D274" s="148"/>
      <c r="E274" s="148"/>
      <c r="F274" s="148"/>
      <c r="G274" s="148"/>
      <c r="H274" s="125"/>
      <c r="I274" s="125"/>
      <c r="J274" s="125"/>
      <c r="K274" s="125"/>
      <c r="L274" s="125"/>
      <c r="M274" s="125"/>
      <c r="N274" s="125"/>
    </row>
    <row r="275" spans="2:14">
      <c r="B275" s="148"/>
      <c r="C275" s="148"/>
      <c r="D275" s="148"/>
      <c r="E275" s="148"/>
      <c r="F275" s="148"/>
      <c r="G275" s="148"/>
      <c r="H275" s="125"/>
      <c r="I275" s="125"/>
      <c r="J275" s="125"/>
      <c r="K275" s="125"/>
      <c r="L275" s="125"/>
      <c r="M275" s="125"/>
      <c r="N275" s="125"/>
    </row>
    <row r="276" spans="2:14">
      <c r="B276" s="148"/>
      <c r="C276" s="148"/>
      <c r="D276" s="148"/>
      <c r="E276" s="148"/>
      <c r="F276" s="148"/>
      <c r="G276" s="148"/>
      <c r="H276" s="125"/>
      <c r="I276" s="125"/>
      <c r="J276" s="125"/>
      <c r="K276" s="125"/>
      <c r="L276" s="125"/>
      <c r="M276" s="125"/>
      <c r="N276" s="125"/>
    </row>
    <row r="277" spans="2:14">
      <c r="B277" s="148"/>
      <c r="C277" s="148"/>
      <c r="D277" s="148"/>
      <c r="E277" s="148"/>
      <c r="F277" s="148"/>
      <c r="G277" s="148"/>
      <c r="H277" s="125"/>
      <c r="I277" s="125"/>
      <c r="J277" s="125"/>
      <c r="K277" s="125"/>
      <c r="L277" s="125"/>
      <c r="M277" s="125"/>
      <c r="N277" s="125"/>
    </row>
    <row r="278" spans="2:14">
      <c r="B278" s="148"/>
      <c r="C278" s="148"/>
      <c r="D278" s="148"/>
      <c r="E278" s="148"/>
      <c r="F278" s="148"/>
      <c r="G278" s="148"/>
      <c r="H278" s="125"/>
      <c r="I278" s="125"/>
      <c r="J278" s="125"/>
      <c r="K278" s="125"/>
      <c r="L278" s="125"/>
      <c r="M278" s="125"/>
      <c r="N278" s="125"/>
    </row>
    <row r="279" spans="2:14">
      <c r="B279" s="148"/>
      <c r="C279" s="148"/>
      <c r="D279" s="148"/>
      <c r="E279" s="148"/>
      <c r="F279" s="148"/>
      <c r="G279" s="148"/>
      <c r="H279" s="125"/>
      <c r="I279" s="125"/>
      <c r="J279" s="125"/>
      <c r="K279" s="125"/>
      <c r="L279" s="125"/>
      <c r="M279" s="125"/>
      <c r="N279" s="125"/>
    </row>
    <row r="280" spans="2:14">
      <c r="B280" s="148"/>
      <c r="C280" s="148"/>
      <c r="D280" s="148"/>
      <c r="E280" s="148"/>
      <c r="F280" s="148"/>
      <c r="G280" s="148"/>
      <c r="H280" s="125"/>
      <c r="I280" s="125"/>
      <c r="J280" s="125"/>
      <c r="K280" s="125"/>
      <c r="L280" s="125"/>
      <c r="M280" s="125"/>
      <c r="N280" s="125"/>
    </row>
    <row r="281" spans="2:14">
      <c r="B281" s="148"/>
      <c r="C281" s="148"/>
      <c r="D281" s="148"/>
      <c r="E281" s="148"/>
      <c r="F281" s="148"/>
      <c r="G281" s="148"/>
      <c r="H281" s="125"/>
      <c r="I281" s="125"/>
      <c r="J281" s="125"/>
      <c r="K281" s="125"/>
      <c r="L281" s="125"/>
      <c r="M281" s="125"/>
      <c r="N281" s="125"/>
    </row>
    <row r="282" spans="2:14">
      <c r="B282" s="148"/>
      <c r="C282" s="148"/>
      <c r="D282" s="148"/>
      <c r="E282" s="148"/>
      <c r="F282" s="148"/>
      <c r="G282" s="148"/>
      <c r="H282" s="125"/>
      <c r="I282" s="125"/>
      <c r="J282" s="125"/>
      <c r="K282" s="125"/>
      <c r="L282" s="125"/>
      <c r="M282" s="125"/>
      <c r="N282" s="125"/>
    </row>
    <row r="283" spans="2:14">
      <c r="B283" s="148"/>
      <c r="C283" s="148"/>
      <c r="D283" s="148"/>
      <c r="E283" s="148"/>
      <c r="F283" s="148"/>
      <c r="G283" s="148"/>
      <c r="H283" s="125"/>
      <c r="I283" s="125"/>
      <c r="J283" s="125"/>
      <c r="K283" s="125"/>
      <c r="L283" s="125"/>
      <c r="M283" s="125"/>
      <c r="N283" s="125"/>
    </row>
    <row r="284" spans="2:14">
      <c r="B284" s="148"/>
      <c r="C284" s="148"/>
      <c r="D284" s="148"/>
      <c r="E284" s="148"/>
      <c r="F284" s="148"/>
      <c r="G284" s="148"/>
      <c r="H284" s="125"/>
      <c r="I284" s="125"/>
      <c r="J284" s="125"/>
      <c r="K284" s="125"/>
      <c r="L284" s="125"/>
      <c r="M284" s="125"/>
      <c r="N284" s="125"/>
    </row>
    <row r="285" spans="2:14">
      <c r="B285" s="148"/>
      <c r="C285" s="148"/>
      <c r="D285" s="148"/>
      <c r="E285" s="148"/>
      <c r="F285" s="148"/>
      <c r="G285" s="148"/>
      <c r="H285" s="125"/>
      <c r="I285" s="125"/>
      <c r="J285" s="125"/>
      <c r="K285" s="125"/>
      <c r="L285" s="125"/>
      <c r="M285" s="125"/>
      <c r="N285" s="125"/>
    </row>
    <row r="286" spans="2:14">
      <c r="B286" s="148"/>
      <c r="C286" s="148"/>
      <c r="D286" s="148"/>
      <c r="E286" s="148"/>
      <c r="F286" s="148"/>
      <c r="G286" s="148"/>
      <c r="H286" s="125"/>
      <c r="I286" s="125"/>
      <c r="J286" s="125"/>
      <c r="K286" s="125"/>
      <c r="L286" s="125"/>
      <c r="M286" s="125"/>
      <c r="N286" s="125"/>
    </row>
    <row r="287" spans="2:14">
      <c r="B287" s="148"/>
      <c r="C287" s="148"/>
      <c r="D287" s="148"/>
      <c r="E287" s="148"/>
      <c r="F287" s="148"/>
      <c r="G287" s="148"/>
      <c r="H287" s="125"/>
      <c r="I287" s="125"/>
      <c r="J287" s="125"/>
      <c r="K287" s="125"/>
      <c r="L287" s="125"/>
      <c r="M287" s="125"/>
      <c r="N287" s="125"/>
    </row>
    <row r="288" spans="2:14">
      <c r="B288" s="148"/>
      <c r="C288" s="148"/>
      <c r="D288" s="148"/>
      <c r="E288" s="148"/>
      <c r="F288" s="148"/>
      <c r="G288" s="148"/>
      <c r="H288" s="125"/>
      <c r="I288" s="125"/>
      <c r="J288" s="125"/>
      <c r="K288" s="125"/>
      <c r="L288" s="125"/>
      <c r="M288" s="125"/>
      <c r="N288" s="125"/>
    </row>
    <row r="289" spans="2:14">
      <c r="B289" s="148"/>
      <c r="C289" s="148"/>
      <c r="D289" s="148"/>
      <c r="E289" s="148"/>
      <c r="F289" s="148"/>
      <c r="G289" s="148"/>
      <c r="H289" s="125"/>
      <c r="I289" s="125"/>
      <c r="J289" s="125"/>
      <c r="K289" s="125"/>
      <c r="L289" s="125"/>
      <c r="M289" s="125"/>
      <c r="N289" s="125"/>
    </row>
    <row r="290" spans="2:14">
      <c r="B290" s="148"/>
      <c r="C290" s="148"/>
      <c r="D290" s="148"/>
      <c r="E290" s="148"/>
      <c r="F290" s="148"/>
      <c r="G290" s="148"/>
      <c r="H290" s="125"/>
      <c r="I290" s="125"/>
      <c r="J290" s="125"/>
      <c r="K290" s="125"/>
      <c r="L290" s="125"/>
      <c r="M290" s="125"/>
      <c r="N290" s="125"/>
    </row>
    <row r="291" spans="2:14">
      <c r="B291" s="148"/>
      <c r="C291" s="148"/>
      <c r="D291" s="148"/>
      <c r="E291" s="148"/>
      <c r="F291" s="148"/>
      <c r="G291" s="148"/>
      <c r="H291" s="125"/>
      <c r="I291" s="125"/>
      <c r="J291" s="125"/>
      <c r="K291" s="125"/>
      <c r="L291" s="125"/>
      <c r="M291" s="125"/>
      <c r="N291" s="125"/>
    </row>
    <row r="292" spans="2:14">
      <c r="B292" s="148"/>
      <c r="C292" s="148"/>
      <c r="D292" s="148"/>
      <c r="E292" s="148"/>
      <c r="F292" s="148"/>
      <c r="G292" s="148"/>
      <c r="H292" s="125"/>
      <c r="I292" s="125"/>
      <c r="J292" s="125"/>
      <c r="K292" s="125"/>
      <c r="L292" s="125"/>
      <c r="M292" s="125"/>
      <c r="N292" s="125"/>
    </row>
    <row r="293" spans="2:14">
      <c r="B293" s="148"/>
      <c r="C293" s="148"/>
      <c r="D293" s="148"/>
      <c r="E293" s="148"/>
      <c r="F293" s="148"/>
      <c r="G293" s="148"/>
      <c r="H293" s="125"/>
      <c r="I293" s="125"/>
      <c r="J293" s="125"/>
      <c r="K293" s="125"/>
      <c r="L293" s="125"/>
      <c r="M293" s="125"/>
      <c r="N293" s="125"/>
    </row>
    <row r="294" spans="2:14">
      <c r="B294" s="148"/>
      <c r="C294" s="148"/>
      <c r="D294" s="148"/>
      <c r="E294" s="148"/>
      <c r="F294" s="148"/>
      <c r="G294" s="148"/>
      <c r="H294" s="125"/>
      <c r="I294" s="125"/>
      <c r="J294" s="125"/>
      <c r="K294" s="125"/>
      <c r="L294" s="125"/>
      <c r="M294" s="125"/>
      <c r="N294" s="125"/>
    </row>
    <row r="295" spans="2:14">
      <c r="B295" s="148"/>
      <c r="C295" s="148"/>
      <c r="D295" s="148"/>
      <c r="E295" s="148"/>
      <c r="F295" s="148"/>
      <c r="G295" s="148"/>
      <c r="H295" s="125"/>
      <c r="I295" s="125"/>
      <c r="J295" s="125"/>
      <c r="K295" s="125"/>
      <c r="L295" s="125"/>
      <c r="M295" s="125"/>
      <c r="N295" s="125"/>
    </row>
    <row r="296" spans="2:14">
      <c r="B296" s="148"/>
      <c r="C296" s="148"/>
      <c r="D296" s="148"/>
      <c r="E296" s="148"/>
      <c r="F296" s="148"/>
      <c r="G296" s="148"/>
      <c r="H296" s="125"/>
      <c r="I296" s="125"/>
      <c r="J296" s="125"/>
      <c r="K296" s="125"/>
      <c r="L296" s="125"/>
      <c r="M296" s="125"/>
      <c r="N296" s="125"/>
    </row>
    <row r="297" spans="2:14">
      <c r="B297" s="148"/>
      <c r="C297" s="148"/>
      <c r="D297" s="148"/>
      <c r="E297" s="148"/>
      <c r="F297" s="148"/>
      <c r="G297" s="148"/>
      <c r="H297" s="125"/>
      <c r="I297" s="125"/>
      <c r="J297" s="125"/>
      <c r="K297" s="125"/>
      <c r="L297" s="125"/>
      <c r="M297" s="125"/>
      <c r="N297" s="125"/>
    </row>
    <row r="298" spans="2:14">
      <c r="B298" s="148"/>
      <c r="C298" s="148"/>
      <c r="D298" s="148"/>
      <c r="E298" s="148"/>
      <c r="F298" s="148"/>
      <c r="G298" s="148"/>
      <c r="H298" s="125"/>
      <c r="I298" s="125"/>
      <c r="J298" s="125"/>
      <c r="K298" s="125"/>
      <c r="L298" s="125"/>
      <c r="M298" s="125"/>
      <c r="N298" s="125"/>
    </row>
    <row r="299" spans="2:14">
      <c r="B299" s="148"/>
      <c r="C299" s="148"/>
      <c r="D299" s="148"/>
      <c r="E299" s="148"/>
      <c r="F299" s="148"/>
      <c r="G299" s="148"/>
      <c r="H299" s="125"/>
      <c r="I299" s="125"/>
      <c r="J299" s="125"/>
      <c r="K299" s="125"/>
      <c r="L299" s="125"/>
      <c r="M299" s="125"/>
      <c r="N299" s="125"/>
    </row>
    <row r="300" spans="2:14">
      <c r="B300" s="148"/>
      <c r="C300" s="148"/>
      <c r="D300" s="148"/>
      <c r="E300" s="148"/>
      <c r="F300" s="148"/>
      <c r="G300" s="148"/>
      <c r="H300" s="125"/>
      <c r="I300" s="125"/>
      <c r="J300" s="125"/>
      <c r="K300" s="125"/>
      <c r="L300" s="125"/>
      <c r="M300" s="125"/>
      <c r="N300" s="125"/>
    </row>
  </sheetData>
  <mergeCells count="2">
    <mergeCell ref="B6:N6"/>
    <mergeCell ref="B7:N7"/>
  </mergeCells>
  <phoneticPr fontId="4" type="noConversion"/>
  <dataValidations count="1">
    <dataValidation allowBlank="1" showInputMessage="1" showErrorMessage="1" sqref="J9:J1048576 C5:C1048576 J1:J7 A1:A1048576 B1:B43 B45:B97 B99:B1048576 D1:I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9.85546875" style="2" bestFit="1" customWidth="1"/>
    <col min="3" max="3" width="29.425781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.5703125" style="1" bestFit="1" customWidth="1"/>
    <col min="8" max="8" width="8.140625" style="1" bestFit="1" customWidth="1"/>
    <col min="9" max="9" width="12.28515625" style="1" bestFit="1" customWidth="1"/>
    <col min="10" max="10" width="9" style="1" bestFit="1" customWidth="1"/>
    <col min="11" max="11" width="11.85546875" style="1" bestFit="1" customWidth="1"/>
    <col min="12" max="12" width="7.28515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56" t="s">
        <v>161</v>
      </c>
      <c r="C1" s="77" t="s" vm="1">
        <v>240</v>
      </c>
    </row>
    <row r="2" spans="2:32">
      <c r="B2" s="56" t="s">
        <v>160</v>
      </c>
      <c r="C2" s="77" t="s">
        <v>241</v>
      </c>
    </row>
    <row r="3" spans="2:32">
      <c r="B3" s="56" t="s">
        <v>162</v>
      </c>
      <c r="C3" s="77" t="s">
        <v>242</v>
      </c>
    </row>
    <row r="4" spans="2:32">
      <c r="B4" s="56" t="s">
        <v>163</v>
      </c>
      <c r="C4" s="77">
        <v>17010</v>
      </c>
    </row>
    <row r="6" spans="2:32" ht="26.25" customHeight="1">
      <c r="B6" s="139" t="s">
        <v>189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1"/>
    </row>
    <row r="7" spans="2:32" ht="26.25" customHeight="1">
      <c r="B7" s="139" t="s">
        <v>106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1"/>
      <c r="AF7" s="3"/>
    </row>
    <row r="8" spans="2:32" s="3" customFormat="1" ht="78.75">
      <c r="B8" s="22" t="s">
        <v>130</v>
      </c>
      <c r="C8" s="30" t="s">
        <v>50</v>
      </c>
      <c r="D8" s="30" t="s">
        <v>134</v>
      </c>
      <c r="E8" s="30" t="s">
        <v>132</v>
      </c>
      <c r="F8" s="30" t="s">
        <v>71</v>
      </c>
      <c r="G8" s="30" t="s">
        <v>15</v>
      </c>
      <c r="H8" s="30" t="s">
        <v>72</v>
      </c>
      <c r="I8" s="30" t="s">
        <v>116</v>
      </c>
      <c r="J8" s="30" t="s">
        <v>223</v>
      </c>
      <c r="K8" s="30" t="s">
        <v>222</v>
      </c>
      <c r="L8" s="30" t="s">
        <v>68</v>
      </c>
      <c r="M8" s="30" t="s">
        <v>65</v>
      </c>
      <c r="N8" s="30" t="s">
        <v>164</v>
      </c>
      <c r="O8" s="20" t="s">
        <v>166</v>
      </c>
      <c r="AA8" s="1"/>
      <c r="AB8" s="1"/>
    </row>
    <row r="9" spans="2:32" s="3" customFormat="1" ht="25.5">
      <c r="B9" s="15"/>
      <c r="C9" s="16"/>
      <c r="D9" s="16"/>
      <c r="E9" s="16"/>
      <c r="F9" s="16"/>
      <c r="G9" s="16"/>
      <c r="H9" s="16"/>
      <c r="I9" s="16"/>
      <c r="J9" s="32" t="s">
        <v>230</v>
      </c>
      <c r="K9" s="32"/>
      <c r="L9" s="32" t="s">
        <v>226</v>
      </c>
      <c r="M9" s="32" t="s">
        <v>20</v>
      </c>
      <c r="N9" s="32" t="s">
        <v>20</v>
      </c>
      <c r="O9" s="33" t="s">
        <v>20</v>
      </c>
      <c r="Z9" s="1"/>
      <c r="AA9" s="1"/>
      <c r="AB9" s="1"/>
      <c r="AF9" s="4"/>
    </row>
    <row r="10" spans="2:3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20" t="s">
        <v>12</v>
      </c>
      <c r="O10" s="20" t="s">
        <v>13</v>
      </c>
      <c r="Z10" s="1"/>
      <c r="AA10" s="3"/>
      <c r="AB10" s="1"/>
    </row>
    <row r="11" spans="2:32" s="4" customFormat="1" ht="18" customHeight="1">
      <c r="B11" s="78" t="s">
        <v>35</v>
      </c>
      <c r="C11" s="79"/>
      <c r="D11" s="79"/>
      <c r="E11" s="79"/>
      <c r="F11" s="79"/>
      <c r="G11" s="79"/>
      <c r="H11" s="79"/>
      <c r="I11" s="79"/>
      <c r="J11" s="87"/>
      <c r="K11" s="89"/>
      <c r="L11" s="87">
        <v>657.31678770397139</v>
      </c>
      <c r="M11" s="79"/>
      <c r="N11" s="88">
        <v>1</v>
      </c>
      <c r="O11" s="88">
        <v>2.5162984597232957E-2</v>
      </c>
      <c r="Z11" s="1"/>
      <c r="AA11" s="3"/>
      <c r="AB11" s="1"/>
      <c r="AF11" s="1"/>
    </row>
    <row r="12" spans="2:32" s="4" customFormat="1" ht="18" customHeight="1">
      <c r="B12" s="80" t="s">
        <v>216</v>
      </c>
      <c r="C12" s="81"/>
      <c r="D12" s="81"/>
      <c r="E12" s="81"/>
      <c r="F12" s="81"/>
      <c r="G12" s="81"/>
      <c r="H12" s="81"/>
      <c r="I12" s="81"/>
      <c r="J12" s="90"/>
      <c r="K12" s="92"/>
      <c r="L12" s="90">
        <v>657.31678770397139</v>
      </c>
      <c r="M12" s="81"/>
      <c r="N12" s="91">
        <v>1</v>
      </c>
      <c r="O12" s="91">
        <v>2.5162984597232957E-2</v>
      </c>
      <c r="Z12" s="1"/>
      <c r="AA12" s="3"/>
      <c r="AB12" s="1"/>
      <c r="AF12" s="1"/>
    </row>
    <row r="13" spans="2:32">
      <c r="B13" s="99" t="s">
        <v>57</v>
      </c>
      <c r="C13" s="81"/>
      <c r="D13" s="81"/>
      <c r="E13" s="81"/>
      <c r="F13" s="81"/>
      <c r="G13" s="81"/>
      <c r="H13" s="81"/>
      <c r="I13" s="81"/>
      <c r="J13" s="90"/>
      <c r="K13" s="92"/>
      <c r="L13" s="90">
        <v>466.61363233013657</v>
      </c>
      <c r="M13" s="81"/>
      <c r="N13" s="91">
        <v>0.70987633521430804</v>
      </c>
      <c r="O13" s="91">
        <v>1.7862607288937814E-2</v>
      </c>
      <c r="AA13" s="3"/>
    </row>
    <row r="14" spans="2:32" ht="20.25">
      <c r="B14" s="86" t="s">
        <v>1798</v>
      </c>
      <c r="C14" s="83" t="s">
        <v>1799</v>
      </c>
      <c r="D14" s="96" t="s">
        <v>30</v>
      </c>
      <c r="E14" s="83"/>
      <c r="F14" s="96" t="s">
        <v>1672</v>
      </c>
      <c r="G14" s="83" t="s">
        <v>1800</v>
      </c>
      <c r="H14" s="83" t="s">
        <v>922</v>
      </c>
      <c r="I14" s="96" t="s">
        <v>150</v>
      </c>
      <c r="J14" s="93">
        <v>7.5404411242160005</v>
      </c>
      <c r="K14" s="95">
        <v>114077</v>
      </c>
      <c r="L14" s="93">
        <v>36.816170610917403</v>
      </c>
      <c r="M14" s="94">
        <v>1.685932527654769E-5</v>
      </c>
      <c r="N14" s="94">
        <v>5.600978295338762E-2</v>
      </c>
      <c r="O14" s="94">
        <v>1.4093733057504536E-3</v>
      </c>
      <c r="AA14" s="4"/>
    </row>
    <row r="15" spans="2:32">
      <c r="B15" s="86" t="s">
        <v>1801</v>
      </c>
      <c r="C15" s="83" t="s">
        <v>1802</v>
      </c>
      <c r="D15" s="96" t="s">
        <v>30</v>
      </c>
      <c r="E15" s="83"/>
      <c r="F15" s="96" t="s">
        <v>1672</v>
      </c>
      <c r="G15" s="83" t="s">
        <v>946</v>
      </c>
      <c r="H15" s="83" t="s">
        <v>922</v>
      </c>
      <c r="I15" s="96" t="s">
        <v>147</v>
      </c>
      <c r="J15" s="93">
        <v>49.441916027166002</v>
      </c>
      <c r="K15" s="95">
        <v>12362</v>
      </c>
      <c r="L15" s="93">
        <v>21.282017682496495</v>
      </c>
      <c r="M15" s="94">
        <v>1.1793163204846697E-5</v>
      </c>
      <c r="N15" s="94">
        <v>3.237710960773612E-2</v>
      </c>
      <c r="O15" s="94">
        <v>8.1470471036238716E-4</v>
      </c>
    </row>
    <row r="16" spans="2:32">
      <c r="B16" s="86" t="s">
        <v>1803</v>
      </c>
      <c r="C16" s="83" t="s">
        <v>1804</v>
      </c>
      <c r="D16" s="96" t="s">
        <v>30</v>
      </c>
      <c r="E16" s="83"/>
      <c r="F16" s="96" t="s">
        <v>1672</v>
      </c>
      <c r="G16" s="83" t="s">
        <v>921</v>
      </c>
      <c r="H16" s="83" t="s">
        <v>922</v>
      </c>
      <c r="I16" s="96" t="s">
        <v>147</v>
      </c>
      <c r="J16" s="93">
        <v>9.3983596563220004</v>
      </c>
      <c r="K16" s="95">
        <v>100507</v>
      </c>
      <c r="L16" s="93">
        <v>32.891003390920673</v>
      </c>
      <c r="M16" s="94">
        <v>1.4052138374898906E-5</v>
      </c>
      <c r="N16" s="94">
        <v>5.003828291957977E-2</v>
      </c>
      <c r="O16" s="94">
        <v>1.2591125423773708E-3</v>
      </c>
    </row>
    <row r="17" spans="2:15">
      <c r="B17" s="86" t="s">
        <v>1805</v>
      </c>
      <c r="C17" s="83" t="s">
        <v>1806</v>
      </c>
      <c r="D17" s="96" t="s">
        <v>30</v>
      </c>
      <c r="E17" s="83"/>
      <c r="F17" s="96" t="s">
        <v>1672</v>
      </c>
      <c r="G17" s="83" t="s">
        <v>1057</v>
      </c>
      <c r="H17" s="83" t="s">
        <v>922</v>
      </c>
      <c r="I17" s="96" t="s">
        <v>147</v>
      </c>
      <c r="J17" s="93">
        <v>0.41543153050100001</v>
      </c>
      <c r="K17" s="95">
        <v>1045158</v>
      </c>
      <c r="L17" s="93">
        <v>15.118543727514057</v>
      </c>
      <c r="M17" s="94">
        <v>2.9792660130931121E-6</v>
      </c>
      <c r="N17" s="94">
        <v>2.3000391911978415E-2</v>
      </c>
      <c r="O17" s="94">
        <v>5.7875850741143434E-4</v>
      </c>
    </row>
    <row r="18" spans="2:15">
      <c r="B18" s="86" t="s">
        <v>1807</v>
      </c>
      <c r="C18" s="83" t="s">
        <v>1808</v>
      </c>
      <c r="D18" s="96" t="s">
        <v>30</v>
      </c>
      <c r="E18" s="83"/>
      <c r="F18" s="96" t="s">
        <v>1672</v>
      </c>
      <c r="G18" s="83" t="s">
        <v>1057</v>
      </c>
      <c r="H18" s="83" t="s">
        <v>922</v>
      </c>
      <c r="I18" s="96" t="s">
        <v>149</v>
      </c>
      <c r="J18" s="93">
        <v>5.4660294557180009</v>
      </c>
      <c r="K18" s="95">
        <v>99582</v>
      </c>
      <c r="L18" s="93">
        <v>20.711305427902065</v>
      </c>
      <c r="M18" s="94">
        <v>2.0081771610929583E-5</v>
      </c>
      <c r="N18" s="94">
        <v>3.1508864242228346E-2</v>
      </c>
      <c r="O18" s="94">
        <v>7.9285706560349616E-4</v>
      </c>
    </row>
    <row r="19" spans="2:15">
      <c r="B19" s="86" t="s">
        <v>1809</v>
      </c>
      <c r="C19" s="83" t="s">
        <v>1810</v>
      </c>
      <c r="D19" s="96" t="s">
        <v>30</v>
      </c>
      <c r="E19" s="83"/>
      <c r="F19" s="96" t="s">
        <v>1672</v>
      </c>
      <c r="G19" s="83" t="s">
        <v>1057</v>
      </c>
      <c r="H19" s="83" t="s">
        <v>922</v>
      </c>
      <c r="I19" s="96" t="s">
        <v>147</v>
      </c>
      <c r="J19" s="93">
        <v>3.0308134022530004</v>
      </c>
      <c r="K19" s="95">
        <v>193163.11</v>
      </c>
      <c r="L19" s="93">
        <v>20.385067547908129</v>
      </c>
      <c r="M19" s="94">
        <v>1.1903542620662425E-5</v>
      </c>
      <c r="N19" s="94">
        <v>3.1012546658231298E-2</v>
      </c>
      <c r="O19" s="94">
        <v>7.8036823388204256E-4</v>
      </c>
    </row>
    <row r="20" spans="2:15">
      <c r="B20" s="86" t="s">
        <v>1811</v>
      </c>
      <c r="C20" s="83" t="s">
        <v>1812</v>
      </c>
      <c r="D20" s="96" t="s">
        <v>30</v>
      </c>
      <c r="E20" s="83"/>
      <c r="F20" s="96" t="s">
        <v>1672</v>
      </c>
      <c r="G20" s="83" t="s">
        <v>1095</v>
      </c>
      <c r="H20" s="83" t="s">
        <v>922</v>
      </c>
      <c r="I20" s="96" t="s">
        <v>149</v>
      </c>
      <c r="J20" s="93">
        <v>8.0819700000000007E-7</v>
      </c>
      <c r="K20" s="95">
        <v>26295</v>
      </c>
      <c r="L20" s="93">
        <v>7.2811411399999991E-7</v>
      </c>
      <c r="M20" s="94">
        <v>6.595123947827349E-14</v>
      </c>
      <c r="N20" s="94">
        <v>1.1077065543135234E-9</v>
      </c>
      <c r="O20" s="94">
        <v>2.7873202964445183E-11</v>
      </c>
    </row>
    <row r="21" spans="2:15">
      <c r="B21" s="86" t="s">
        <v>1813</v>
      </c>
      <c r="C21" s="83" t="s">
        <v>1814</v>
      </c>
      <c r="D21" s="96" t="s">
        <v>30</v>
      </c>
      <c r="E21" s="83"/>
      <c r="F21" s="96" t="s">
        <v>1672</v>
      </c>
      <c r="G21" s="83" t="s">
        <v>1117</v>
      </c>
      <c r="H21" s="83" t="s">
        <v>922</v>
      </c>
      <c r="I21" s="96" t="s">
        <v>147</v>
      </c>
      <c r="J21" s="93">
        <v>363.17738486443699</v>
      </c>
      <c r="K21" s="95">
        <v>1732</v>
      </c>
      <c r="L21" s="93">
        <v>21.902588903308502</v>
      </c>
      <c r="M21" s="94">
        <v>3.754762642215172E-6</v>
      </c>
      <c r="N21" s="94">
        <v>3.3321207236795131E-2</v>
      </c>
      <c r="O21" s="94">
        <v>8.3846102446068335E-4</v>
      </c>
    </row>
    <row r="22" spans="2:15">
      <c r="B22" s="86" t="s">
        <v>1815</v>
      </c>
      <c r="C22" s="83" t="s">
        <v>1816</v>
      </c>
      <c r="D22" s="96" t="s">
        <v>30</v>
      </c>
      <c r="E22" s="83"/>
      <c r="F22" s="96" t="s">
        <v>1672</v>
      </c>
      <c r="G22" s="83" t="s">
        <v>1136</v>
      </c>
      <c r="H22" s="83" t="s">
        <v>951</v>
      </c>
      <c r="I22" s="96" t="s">
        <v>149</v>
      </c>
      <c r="J22" s="93">
        <v>1.3775175751999999E-2</v>
      </c>
      <c r="K22" s="95">
        <v>19230.310000000001</v>
      </c>
      <c r="L22" s="93">
        <v>1.0079538293980998E-2</v>
      </c>
      <c r="M22" s="94">
        <v>1.7971562716279687E-9</v>
      </c>
      <c r="N22" s="94">
        <v>1.5334369184741422E-5</v>
      </c>
      <c r="O22" s="94">
        <v>3.8585849560393214E-7</v>
      </c>
    </row>
    <row r="23" spans="2:15">
      <c r="B23" s="86" t="s">
        <v>1817</v>
      </c>
      <c r="C23" s="83" t="s">
        <v>1818</v>
      </c>
      <c r="D23" s="96" t="s">
        <v>30</v>
      </c>
      <c r="E23" s="83"/>
      <c r="F23" s="96" t="s">
        <v>1672</v>
      </c>
      <c r="G23" s="83" t="s">
        <v>1139</v>
      </c>
      <c r="H23" s="83" t="s">
        <v>927</v>
      </c>
      <c r="I23" s="96" t="s">
        <v>147</v>
      </c>
      <c r="J23" s="93">
        <v>6.5258112722530006</v>
      </c>
      <c r="K23" s="95">
        <v>132894</v>
      </c>
      <c r="L23" s="93">
        <v>30.197335432802461</v>
      </c>
      <c r="M23" s="94">
        <v>1.5090264274176651E-6</v>
      </c>
      <c r="N23" s="94">
        <v>4.594030762287804E-2</v>
      </c>
      <c r="O23" s="94">
        <v>1.1559952531066239E-3</v>
      </c>
    </row>
    <row r="24" spans="2:15">
      <c r="B24" s="86" t="s">
        <v>1819</v>
      </c>
      <c r="C24" s="83" t="s">
        <v>1820</v>
      </c>
      <c r="D24" s="96" t="s">
        <v>30</v>
      </c>
      <c r="E24" s="83"/>
      <c r="F24" s="96" t="s">
        <v>1672</v>
      </c>
      <c r="G24" s="83" t="s">
        <v>1139</v>
      </c>
      <c r="H24" s="83" t="s">
        <v>922</v>
      </c>
      <c r="I24" s="96" t="s">
        <v>147</v>
      </c>
      <c r="J24" s="93">
        <v>0.48198972701100012</v>
      </c>
      <c r="K24" s="95">
        <v>1182248</v>
      </c>
      <c r="L24" s="93">
        <v>19.84152902697199</v>
      </c>
      <c r="M24" s="94">
        <v>2.0564897262539438E-6</v>
      </c>
      <c r="N24" s="94">
        <v>3.0185641684702877E-2</v>
      </c>
      <c r="O24" s="94">
        <v>7.5956083676977158E-4</v>
      </c>
    </row>
    <row r="25" spans="2:15">
      <c r="B25" s="86" t="s">
        <v>1821</v>
      </c>
      <c r="C25" s="83" t="s">
        <v>1822</v>
      </c>
      <c r="D25" s="96" t="s">
        <v>30</v>
      </c>
      <c r="E25" s="83"/>
      <c r="F25" s="96" t="s">
        <v>1672</v>
      </c>
      <c r="G25" s="83" t="s">
        <v>1823</v>
      </c>
      <c r="H25" s="83" t="s">
        <v>922</v>
      </c>
      <c r="I25" s="96" t="s">
        <v>149</v>
      </c>
      <c r="J25" s="93">
        <v>38.753990304653001</v>
      </c>
      <c r="K25" s="95">
        <v>15124</v>
      </c>
      <c r="L25" s="93">
        <v>22.301689091177693</v>
      </c>
      <c r="M25" s="94">
        <v>1.2581032966171376E-6</v>
      </c>
      <c r="N25" s="94">
        <v>3.3928372906887418E-2</v>
      </c>
      <c r="O25" s="94">
        <v>8.5373912486518412E-4</v>
      </c>
    </row>
    <row r="26" spans="2:15">
      <c r="B26" s="86" t="s">
        <v>1824</v>
      </c>
      <c r="C26" s="83" t="s">
        <v>1825</v>
      </c>
      <c r="D26" s="96" t="s">
        <v>30</v>
      </c>
      <c r="E26" s="83"/>
      <c r="F26" s="96" t="s">
        <v>1672</v>
      </c>
      <c r="G26" s="83" t="s">
        <v>1823</v>
      </c>
      <c r="H26" s="83" t="s">
        <v>922</v>
      </c>
      <c r="I26" s="96" t="s">
        <v>147</v>
      </c>
      <c r="J26" s="93">
        <v>516.29028609160605</v>
      </c>
      <c r="K26" s="95">
        <v>1408</v>
      </c>
      <c r="L26" s="93">
        <v>25.311936688653347</v>
      </c>
      <c r="M26" s="94">
        <v>2.2399711669409108E-6</v>
      </c>
      <c r="N26" s="94">
        <v>3.8507972353891577E-2</v>
      </c>
      <c r="O26" s="94">
        <v>9.6897551521164631E-4</v>
      </c>
    </row>
    <row r="27" spans="2:15">
      <c r="B27" s="86" t="s">
        <v>1826</v>
      </c>
      <c r="C27" s="83" t="s">
        <v>1827</v>
      </c>
      <c r="D27" s="96" t="s">
        <v>30</v>
      </c>
      <c r="E27" s="83"/>
      <c r="F27" s="96" t="s">
        <v>1672</v>
      </c>
      <c r="G27" s="83" t="s">
        <v>1823</v>
      </c>
      <c r="H27" s="83" t="s">
        <v>922</v>
      </c>
      <c r="I27" s="96" t="s">
        <v>147</v>
      </c>
      <c r="J27" s="93">
        <v>62.455196615578004</v>
      </c>
      <c r="K27" s="95">
        <v>12942</v>
      </c>
      <c r="L27" s="93">
        <v>28.144837392196219</v>
      </c>
      <c r="M27" s="94">
        <v>8.1351057402112978E-6</v>
      </c>
      <c r="N27" s="94">
        <v>4.2817767503713147E-2</v>
      </c>
      <c r="O27" s="94">
        <v>1.0774228241838357E-3</v>
      </c>
    </row>
    <row r="28" spans="2:15">
      <c r="B28" s="86" t="s">
        <v>1828</v>
      </c>
      <c r="C28" s="83" t="s">
        <v>1829</v>
      </c>
      <c r="D28" s="96" t="s">
        <v>30</v>
      </c>
      <c r="E28" s="83"/>
      <c r="F28" s="96" t="s">
        <v>1672</v>
      </c>
      <c r="G28" s="83" t="s">
        <v>1823</v>
      </c>
      <c r="H28" s="83" t="s">
        <v>922</v>
      </c>
      <c r="I28" s="96" t="s">
        <v>149</v>
      </c>
      <c r="J28" s="93">
        <v>5.5890904391270002</v>
      </c>
      <c r="K28" s="95">
        <v>194229</v>
      </c>
      <c r="L28" s="93">
        <v>41.305689154506716</v>
      </c>
      <c r="M28" s="94">
        <v>1.9482237290150966E-5</v>
      </c>
      <c r="N28" s="94">
        <v>6.2839851236401262E-2</v>
      </c>
      <c r="O28" s="94">
        <v>1.5812382087539755E-3</v>
      </c>
    </row>
    <row r="29" spans="2:15">
      <c r="B29" s="86" t="s">
        <v>1830</v>
      </c>
      <c r="C29" s="83" t="s">
        <v>1831</v>
      </c>
      <c r="D29" s="96" t="s">
        <v>30</v>
      </c>
      <c r="E29" s="83"/>
      <c r="F29" s="96" t="s">
        <v>1672</v>
      </c>
      <c r="G29" s="83" t="s">
        <v>1823</v>
      </c>
      <c r="H29" s="83" t="s">
        <v>922</v>
      </c>
      <c r="I29" s="96" t="s">
        <v>147</v>
      </c>
      <c r="J29" s="93">
        <v>24.310768742975</v>
      </c>
      <c r="K29" s="95">
        <v>31040.59</v>
      </c>
      <c r="L29" s="93">
        <v>26.275889471532114</v>
      </c>
      <c r="M29" s="94">
        <v>1.6453157316451369E-6</v>
      </c>
      <c r="N29" s="94">
        <v>3.9974468875676579E-2</v>
      </c>
      <c r="O29" s="94">
        <v>1.0058769446012182E-3</v>
      </c>
    </row>
    <row r="30" spans="2:15">
      <c r="B30" s="86" t="s">
        <v>1832</v>
      </c>
      <c r="C30" s="83" t="s">
        <v>1833</v>
      </c>
      <c r="D30" s="96" t="s">
        <v>30</v>
      </c>
      <c r="E30" s="83"/>
      <c r="F30" s="96" t="s">
        <v>1672</v>
      </c>
      <c r="G30" s="83" t="s">
        <v>1823</v>
      </c>
      <c r="H30" s="83" t="s">
        <v>922</v>
      </c>
      <c r="I30" s="96" t="s">
        <v>149</v>
      </c>
      <c r="J30" s="93">
        <v>76.270054885141008</v>
      </c>
      <c r="K30" s="95">
        <v>9794</v>
      </c>
      <c r="L30" s="93">
        <v>28.422928434400568</v>
      </c>
      <c r="M30" s="94">
        <v>2.2012598428536519E-6</v>
      </c>
      <c r="N30" s="94">
        <v>4.3240837547573928E-2</v>
      </c>
      <c r="O30" s="94">
        <v>1.0880685291810553E-3</v>
      </c>
    </row>
    <row r="31" spans="2:15">
      <c r="B31" s="86" t="s">
        <v>1834</v>
      </c>
      <c r="C31" s="83" t="s">
        <v>1835</v>
      </c>
      <c r="D31" s="96" t="s">
        <v>30</v>
      </c>
      <c r="E31" s="83"/>
      <c r="F31" s="96" t="s">
        <v>1672</v>
      </c>
      <c r="G31" s="83" t="s">
        <v>1148</v>
      </c>
      <c r="H31" s="83"/>
      <c r="I31" s="96" t="s">
        <v>150</v>
      </c>
      <c r="J31" s="93">
        <v>108.73181955305802</v>
      </c>
      <c r="K31" s="95">
        <v>16265.48</v>
      </c>
      <c r="L31" s="93">
        <v>75.69502008052001</v>
      </c>
      <c r="M31" s="94">
        <v>7.930830652583715E-5</v>
      </c>
      <c r="N31" s="94">
        <v>0.1151575944757552</v>
      </c>
      <c r="O31" s="94">
        <v>2.8977087760478273E-3</v>
      </c>
    </row>
    <row r="32" spans="2:15">
      <c r="B32" s="82"/>
      <c r="C32" s="83"/>
      <c r="D32" s="83"/>
      <c r="E32" s="83"/>
      <c r="F32" s="83"/>
      <c r="G32" s="83"/>
      <c r="H32" s="83"/>
      <c r="I32" s="83"/>
      <c r="J32" s="93"/>
      <c r="K32" s="95"/>
      <c r="L32" s="83"/>
      <c r="M32" s="83"/>
      <c r="N32" s="94"/>
      <c r="O32" s="83"/>
    </row>
    <row r="33" spans="2:26">
      <c r="B33" s="99" t="s">
        <v>234</v>
      </c>
      <c r="C33" s="81"/>
      <c r="D33" s="81"/>
      <c r="E33" s="81"/>
      <c r="F33" s="81"/>
      <c r="G33" s="81"/>
      <c r="H33" s="81"/>
      <c r="I33" s="81"/>
      <c r="J33" s="90"/>
      <c r="K33" s="92"/>
      <c r="L33" s="90">
        <v>11.463285466313501</v>
      </c>
      <c r="M33" s="81"/>
      <c r="N33" s="91">
        <v>1.7439514220160303E-2</v>
      </c>
      <c r="O33" s="91">
        <v>4.3883022770511889E-4</v>
      </c>
    </row>
    <row r="34" spans="2:26">
      <c r="B34" s="86" t="s">
        <v>1836</v>
      </c>
      <c r="C34" s="83" t="s">
        <v>1837</v>
      </c>
      <c r="D34" s="96" t="s">
        <v>30</v>
      </c>
      <c r="E34" s="83"/>
      <c r="F34" s="96" t="s">
        <v>1672</v>
      </c>
      <c r="G34" s="83" t="s">
        <v>962</v>
      </c>
      <c r="H34" s="83" t="s">
        <v>927</v>
      </c>
      <c r="I34" s="96" t="s">
        <v>147</v>
      </c>
      <c r="J34" s="93">
        <v>347.27378780621802</v>
      </c>
      <c r="K34" s="95">
        <v>948</v>
      </c>
      <c r="L34" s="93">
        <v>11.463285466313501</v>
      </c>
      <c r="M34" s="94">
        <v>1.0867623559069392E-6</v>
      </c>
      <c r="N34" s="94">
        <v>1.7439514220160303E-2</v>
      </c>
      <c r="O34" s="94">
        <v>4.3883022770511889E-4</v>
      </c>
    </row>
    <row r="35" spans="2:26">
      <c r="B35" s="82"/>
      <c r="C35" s="83"/>
      <c r="D35" s="83"/>
      <c r="E35" s="83"/>
      <c r="F35" s="83"/>
      <c r="G35" s="83"/>
      <c r="H35" s="83"/>
      <c r="I35" s="83"/>
      <c r="J35" s="93"/>
      <c r="K35" s="95"/>
      <c r="L35" s="83"/>
      <c r="M35" s="83"/>
      <c r="N35" s="94"/>
      <c r="O35" s="83"/>
    </row>
    <row r="36" spans="2:26">
      <c r="B36" s="99" t="s">
        <v>32</v>
      </c>
      <c r="C36" s="81"/>
      <c r="D36" s="81"/>
      <c r="E36" s="81"/>
      <c r="F36" s="81"/>
      <c r="G36" s="81"/>
      <c r="H36" s="81"/>
      <c r="I36" s="81"/>
      <c r="J36" s="90"/>
      <c r="K36" s="92"/>
      <c r="L36" s="90">
        <v>179.23986990752141</v>
      </c>
      <c r="M36" s="81"/>
      <c r="N36" s="91">
        <v>0.27268415056553175</v>
      </c>
      <c r="O36" s="91">
        <v>6.8615470805900285E-3</v>
      </c>
    </row>
    <row r="37" spans="2:26" ht="20.25">
      <c r="B37" s="86" t="s">
        <v>1838</v>
      </c>
      <c r="C37" s="83" t="s">
        <v>1839</v>
      </c>
      <c r="D37" s="96" t="s">
        <v>139</v>
      </c>
      <c r="E37" s="83"/>
      <c r="F37" s="96" t="s">
        <v>1646</v>
      </c>
      <c r="G37" s="83" t="s">
        <v>1148</v>
      </c>
      <c r="H37" s="83"/>
      <c r="I37" s="96" t="s">
        <v>149</v>
      </c>
      <c r="J37" s="93">
        <v>64.806892024394003</v>
      </c>
      <c r="K37" s="95">
        <v>2857</v>
      </c>
      <c r="L37" s="93">
        <v>7.0450827041823283</v>
      </c>
      <c r="M37" s="94">
        <v>5.4514346754334241E-7</v>
      </c>
      <c r="N37" s="94">
        <v>1.0717941236205191E-2</v>
      </c>
      <c r="O37" s="94">
        <v>2.6969539024067921E-4</v>
      </c>
      <c r="Z37" s="4"/>
    </row>
    <row r="38" spans="2:26">
      <c r="B38" s="86" t="s">
        <v>1840</v>
      </c>
      <c r="C38" s="83" t="s">
        <v>1841</v>
      </c>
      <c r="D38" s="96" t="s">
        <v>139</v>
      </c>
      <c r="E38" s="83"/>
      <c r="F38" s="96" t="s">
        <v>1646</v>
      </c>
      <c r="G38" s="83" t="s">
        <v>1148</v>
      </c>
      <c r="H38" s="83"/>
      <c r="I38" s="96" t="s">
        <v>156</v>
      </c>
      <c r="J38" s="93">
        <v>250.46259175079999</v>
      </c>
      <c r="K38" s="95">
        <v>1314</v>
      </c>
      <c r="L38" s="93">
        <v>10.623601254694545</v>
      </c>
      <c r="M38" s="94">
        <v>1.5912274039291614E-6</v>
      </c>
      <c r="N38" s="94">
        <v>1.6162072007628352E-2</v>
      </c>
      <c r="O38" s="94">
        <v>4.0668596898732224E-4</v>
      </c>
      <c r="Z38" s="3"/>
    </row>
    <row r="39" spans="2:26">
      <c r="B39" s="86" t="s">
        <v>1842</v>
      </c>
      <c r="C39" s="83" t="s">
        <v>1843</v>
      </c>
      <c r="D39" s="96" t="s">
        <v>30</v>
      </c>
      <c r="E39" s="83"/>
      <c r="F39" s="96" t="s">
        <v>1646</v>
      </c>
      <c r="G39" s="83" t="s">
        <v>1148</v>
      </c>
      <c r="H39" s="83"/>
      <c r="I39" s="96" t="s">
        <v>149</v>
      </c>
      <c r="J39" s="93">
        <v>5.5867578533000009</v>
      </c>
      <c r="K39" s="95">
        <v>29935</v>
      </c>
      <c r="L39" s="93">
        <v>6.3634666407260783</v>
      </c>
      <c r="M39" s="94">
        <v>1.1978969876278585E-6</v>
      </c>
      <c r="N39" s="94">
        <v>9.6809738618632742E-3</v>
      </c>
      <c r="O39" s="94">
        <v>2.4360219617228045E-4</v>
      </c>
    </row>
    <row r="40" spans="2:26">
      <c r="B40" s="86" t="s">
        <v>1844</v>
      </c>
      <c r="C40" s="83" t="s">
        <v>1845</v>
      </c>
      <c r="D40" s="96" t="s">
        <v>139</v>
      </c>
      <c r="E40" s="83"/>
      <c r="F40" s="96" t="s">
        <v>1646</v>
      </c>
      <c r="G40" s="83" t="s">
        <v>1148</v>
      </c>
      <c r="H40" s="83"/>
      <c r="I40" s="96" t="s">
        <v>147</v>
      </c>
      <c r="J40" s="93">
        <v>1258.8186236302299</v>
      </c>
      <c r="K40" s="95">
        <v>1393.3</v>
      </c>
      <c r="L40" s="93">
        <v>61.071215433755427</v>
      </c>
      <c r="M40" s="94">
        <v>1.6350000683611709E-6</v>
      </c>
      <c r="N40" s="94">
        <v>9.2909867169343324E-2</v>
      </c>
      <c r="O40" s="94">
        <v>2.337889556513146E-3</v>
      </c>
    </row>
    <row r="41" spans="2:26">
      <c r="B41" s="86" t="s">
        <v>1846</v>
      </c>
      <c r="C41" s="83" t="s">
        <v>1847</v>
      </c>
      <c r="D41" s="96" t="s">
        <v>30</v>
      </c>
      <c r="E41" s="83"/>
      <c r="F41" s="96" t="s">
        <v>1646</v>
      </c>
      <c r="G41" s="83" t="s">
        <v>1148</v>
      </c>
      <c r="H41" s="83"/>
      <c r="I41" s="96" t="s">
        <v>156</v>
      </c>
      <c r="J41" s="93">
        <v>32.679428465177004</v>
      </c>
      <c r="K41" s="95">
        <v>9922.5779999999995</v>
      </c>
      <c r="L41" s="93">
        <v>10.467247759507812</v>
      </c>
      <c r="M41" s="94">
        <v>7.3733742847671924E-6</v>
      </c>
      <c r="N41" s="94">
        <v>1.5924205733540205E-2</v>
      </c>
      <c r="O41" s="94">
        <v>4.0070054359624097E-4</v>
      </c>
    </row>
    <row r="42" spans="2:26">
      <c r="B42" s="86" t="s">
        <v>1848</v>
      </c>
      <c r="C42" s="83" t="s">
        <v>1849</v>
      </c>
      <c r="D42" s="96" t="s">
        <v>139</v>
      </c>
      <c r="E42" s="83"/>
      <c r="F42" s="96" t="s">
        <v>1646</v>
      </c>
      <c r="G42" s="83" t="s">
        <v>1148</v>
      </c>
      <c r="H42" s="83"/>
      <c r="I42" s="96" t="s">
        <v>147</v>
      </c>
      <c r="J42" s="93">
        <v>131.92273568760001</v>
      </c>
      <c r="K42" s="95">
        <v>18214.509999999998</v>
      </c>
      <c r="L42" s="93">
        <v>83.669256114655198</v>
      </c>
      <c r="M42" s="94">
        <v>2.6315643504656081E-6</v>
      </c>
      <c r="N42" s="94">
        <v>0.12728909055695137</v>
      </c>
      <c r="O42" s="94">
        <v>3.202973425080359E-3</v>
      </c>
    </row>
    <row r="43" spans="2:26">
      <c r="B43" s="148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</row>
    <row r="44" spans="2:26">
      <c r="B44" s="148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</row>
    <row r="45" spans="2:26">
      <c r="B45" s="148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</row>
    <row r="46" spans="2:26">
      <c r="B46" s="149" t="s">
        <v>239</v>
      </c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</row>
    <row r="47" spans="2:26">
      <c r="B47" s="149" t="s">
        <v>127</v>
      </c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</row>
    <row r="48" spans="2:26">
      <c r="B48" s="149" t="s">
        <v>221</v>
      </c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</row>
    <row r="49" spans="2:15">
      <c r="B49" s="149" t="s">
        <v>229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</row>
    <row r="50" spans="2:15">
      <c r="B50" s="148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</row>
    <row r="51" spans="2:15">
      <c r="B51" s="148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</row>
    <row r="52" spans="2:15">
      <c r="B52" s="148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</row>
    <row r="53" spans="2:15">
      <c r="B53" s="148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</row>
    <row r="54" spans="2:15">
      <c r="B54" s="148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</row>
    <row r="55" spans="2:15">
      <c r="B55" s="148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</row>
    <row r="56" spans="2:15">
      <c r="B56" s="148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</row>
    <row r="57" spans="2:15">
      <c r="B57" s="148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</row>
    <row r="58" spans="2:15">
      <c r="B58" s="148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</row>
    <row r="59" spans="2:15">
      <c r="B59" s="148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</row>
    <row r="60" spans="2:15">
      <c r="B60" s="148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</row>
    <row r="61" spans="2:15">
      <c r="B61" s="148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</row>
    <row r="62" spans="2:15">
      <c r="B62" s="148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</row>
    <row r="63" spans="2:15">
      <c r="B63" s="148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</row>
    <row r="64" spans="2:15">
      <c r="B64" s="148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</row>
    <row r="65" spans="2:15">
      <c r="B65" s="148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</row>
    <row r="66" spans="2:15">
      <c r="B66" s="148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</row>
    <row r="67" spans="2:15">
      <c r="B67" s="148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</row>
    <row r="68" spans="2:15">
      <c r="B68" s="148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</row>
    <row r="69" spans="2:15">
      <c r="B69" s="148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</row>
    <row r="70" spans="2:15">
      <c r="B70" s="148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</row>
    <row r="71" spans="2:15">
      <c r="B71" s="148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</row>
    <row r="72" spans="2:15">
      <c r="B72" s="148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</row>
    <row r="73" spans="2:15">
      <c r="B73" s="148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</row>
    <row r="74" spans="2:15">
      <c r="B74" s="148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</row>
    <row r="75" spans="2:15">
      <c r="B75" s="148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</row>
    <row r="76" spans="2:15">
      <c r="B76" s="148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</row>
    <row r="77" spans="2:15">
      <c r="B77" s="148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</row>
    <row r="78" spans="2:15">
      <c r="B78" s="148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</row>
    <row r="79" spans="2:15">
      <c r="B79" s="148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</row>
    <row r="80" spans="2:15">
      <c r="B80" s="148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</row>
    <row r="81" spans="2:15">
      <c r="B81" s="148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</row>
    <row r="82" spans="2:15">
      <c r="B82" s="148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</row>
    <row r="83" spans="2:15">
      <c r="B83" s="148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</row>
    <row r="84" spans="2:15">
      <c r="B84" s="148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</row>
    <row r="85" spans="2:15">
      <c r="B85" s="148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</row>
    <row r="86" spans="2:15">
      <c r="B86" s="148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</row>
    <row r="87" spans="2:15">
      <c r="B87" s="148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</row>
    <row r="88" spans="2:15">
      <c r="B88" s="148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</row>
    <row r="89" spans="2:15">
      <c r="B89" s="148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</row>
    <row r="90" spans="2:15">
      <c r="B90" s="148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</row>
    <row r="91" spans="2:15">
      <c r="B91" s="148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</row>
    <row r="92" spans="2:15">
      <c r="B92" s="148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</row>
    <row r="93" spans="2:15">
      <c r="B93" s="148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</row>
    <row r="94" spans="2:15">
      <c r="B94" s="148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</row>
    <row r="95" spans="2:15">
      <c r="B95" s="148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</row>
    <row r="96" spans="2:15">
      <c r="B96" s="148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</row>
    <row r="97" spans="2:15">
      <c r="B97" s="148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</row>
    <row r="98" spans="2:15">
      <c r="B98" s="148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</row>
    <row r="99" spans="2:15">
      <c r="B99" s="148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</row>
    <row r="100" spans="2:15">
      <c r="B100" s="148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</row>
    <row r="101" spans="2:15">
      <c r="B101" s="148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</row>
    <row r="102" spans="2:15">
      <c r="B102" s="148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</row>
    <row r="103" spans="2:15">
      <c r="B103" s="148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</row>
    <row r="104" spans="2:15">
      <c r="B104" s="148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</row>
    <row r="105" spans="2:15">
      <c r="B105" s="148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</row>
    <row r="106" spans="2:15">
      <c r="B106" s="148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</row>
    <row r="107" spans="2:15">
      <c r="B107" s="148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</row>
    <row r="108" spans="2:15">
      <c r="B108" s="148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</row>
    <row r="109" spans="2:15">
      <c r="B109" s="148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</row>
    <row r="110" spans="2:15">
      <c r="B110" s="148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</row>
    <row r="111" spans="2:15">
      <c r="B111" s="148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</row>
    <row r="112" spans="2:15">
      <c r="B112" s="148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</row>
    <row r="113" spans="2:15">
      <c r="B113" s="148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</row>
    <row r="114" spans="2:15">
      <c r="B114" s="148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</row>
    <row r="115" spans="2:15">
      <c r="B115" s="148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</row>
    <row r="116" spans="2:15">
      <c r="B116" s="148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</row>
    <row r="117" spans="2:15">
      <c r="B117" s="148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</row>
    <row r="118" spans="2:15">
      <c r="B118" s="148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</row>
    <row r="119" spans="2:15">
      <c r="B119" s="148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</row>
    <row r="120" spans="2:15">
      <c r="B120" s="148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</row>
    <row r="121" spans="2:15">
      <c r="B121" s="148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</row>
    <row r="122" spans="2:15">
      <c r="B122" s="148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</row>
    <row r="123" spans="2:15">
      <c r="B123" s="148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</row>
    <row r="124" spans="2:15">
      <c r="B124" s="148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</row>
    <row r="125" spans="2:15">
      <c r="B125" s="148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</row>
    <row r="126" spans="2:15">
      <c r="B126" s="148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</row>
    <row r="127" spans="2:15">
      <c r="B127" s="148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</row>
    <row r="128" spans="2:15">
      <c r="B128" s="148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</row>
    <row r="129" spans="2:15">
      <c r="B129" s="148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</row>
    <row r="130" spans="2:15">
      <c r="B130" s="148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</row>
    <row r="131" spans="2:15">
      <c r="B131" s="148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</row>
    <row r="132" spans="2:15">
      <c r="B132" s="148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</row>
    <row r="133" spans="2:15">
      <c r="B133" s="148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</row>
    <row r="134" spans="2:15">
      <c r="B134" s="148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</row>
    <row r="135" spans="2:15">
      <c r="B135" s="148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</row>
    <row r="136" spans="2:15">
      <c r="B136" s="148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</row>
    <row r="137" spans="2:15">
      <c r="B137" s="148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</row>
    <row r="138" spans="2:15">
      <c r="B138" s="148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</row>
    <row r="139" spans="2:15">
      <c r="B139" s="148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</row>
    <row r="140" spans="2:15">
      <c r="B140" s="148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</row>
    <row r="141" spans="2:15">
      <c r="B141" s="148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</row>
    <row r="142" spans="2:15">
      <c r="B142" s="148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</row>
    <row r="143" spans="2:15">
      <c r="B143" s="148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</row>
    <row r="144" spans="2:15">
      <c r="B144" s="148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</row>
    <row r="145" spans="2:15">
      <c r="B145" s="148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</row>
    <row r="146" spans="2:15">
      <c r="B146" s="148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</row>
    <row r="147" spans="2:15">
      <c r="B147" s="148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</row>
    <row r="148" spans="2:15">
      <c r="B148" s="148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</row>
    <row r="149" spans="2:15">
      <c r="B149" s="148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</row>
    <row r="150" spans="2:15">
      <c r="B150" s="148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</row>
    <row r="151" spans="2:15">
      <c r="B151" s="148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</row>
    <row r="152" spans="2:15">
      <c r="B152" s="148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</row>
    <row r="153" spans="2:15">
      <c r="B153" s="148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</row>
    <row r="154" spans="2:15">
      <c r="B154" s="148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</row>
    <row r="155" spans="2:15">
      <c r="B155" s="148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</row>
    <row r="156" spans="2:15">
      <c r="B156" s="148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</row>
    <row r="157" spans="2:15">
      <c r="B157" s="148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</row>
    <row r="158" spans="2:15">
      <c r="B158" s="148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</row>
    <row r="159" spans="2:15">
      <c r="B159" s="148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</row>
    <row r="160" spans="2:15">
      <c r="B160" s="148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</row>
    <row r="161" spans="2:15">
      <c r="B161" s="148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</row>
    <row r="162" spans="2:15">
      <c r="B162" s="148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</row>
    <row r="163" spans="2:15">
      <c r="B163" s="148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</row>
    <row r="164" spans="2:15">
      <c r="B164" s="148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</row>
    <row r="165" spans="2:15">
      <c r="B165" s="148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</row>
    <row r="166" spans="2:15">
      <c r="B166" s="148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</row>
    <row r="167" spans="2:15">
      <c r="B167" s="148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</row>
    <row r="168" spans="2:15">
      <c r="B168" s="148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</row>
    <row r="169" spans="2:15">
      <c r="B169" s="148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</row>
    <row r="170" spans="2:15">
      <c r="B170" s="148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</row>
    <row r="171" spans="2:15">
      <c r="B171" s="148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</row>
    <row r="172" spans="2:15">
      <c r="B172" s="148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</row>
    <row r="173" spans="2:15">
      <c r="B173" s="148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</row>
    <row r="174" spans="2:15">
      <c r="B174" s="148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</row>
    <row r="175" spans="2:15">
      <c r="B175" s="148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</row>
    <row r="176" spans="2:15">
      <c r="B176" s="148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</row>
    <row r="177" spans="2:15">
      <c r="B177" s="148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</row>
    <row r="178" spans="2:15">
      <c r="B178" s="148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</row>
    <row r="179" spans="2:15">
      <c r="B179" s="148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</row>
    <row r="180" spans="2:15">
      <c r="B180" s="148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</row>
    <row r="181" spans="2:15">
      <c r="B181" s="148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</row>
    <row r="182" spans="2:15">
      <c r="B182" s="148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</row>
    <row r="183" spans="2:15">
      <c r="B183" s="148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</row>
    <row r="184" spans="2:15">
      <c r="B184" s="148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</row>
    <row r="185" spans="2:15">
      <c r="B185" s="148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</row>
    <row r="186" spans="2:15">
      <c r="B186" s="148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</row>
    <row r="187" spans="2:15">
      <c r="B187" s="148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</row>
    <row r="188" spans="2:15">
      <c r="B188" s="148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</row>
    <row r="189" spans="2:15">
      <c r="B189" s="148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</row>
    <row r="190" spans="2:15">
      <c r="B190" s="148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</row>
    <row r="191" spans="2:15">
      <c r="B191" s="148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</row>
    <row r="192" spans="2:15">
      <c r="B192" s="148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</row>
    <row r="193" spans="2:15">
      <c r="B193" s="148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</row>
    <row r="194" spans="2:15">
      <c r="B194" s="148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</row>
    <row r="195" spans="2:15">
      <c r="B195" s="148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</row>
    <row r="196" spans="2:15">
      <c r="B196" s="148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</row>
    <row r="197" spans="2:15">
      <c r="B197" s="148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</row>
    <row r="198" spans="2:15">
      <c r="B198" s="148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</row>
    <row r="199" spans="2:15">
      <c r="B199" s="148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</row>
    <row r="200" spans="2:15">
      <c r="B200" s="148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3"/>
      <c r="C325" s="1"/>
      <c r="D325" s="1"/>
      <c r="E325" s="1"/>
    </row>
    <row r="326" spans="2:5">
      <c r="B326" s="43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4" type="noConversion"/>
  <dataValidations count="1">
    <dataValidation allowBlank="1" showInputMessage="1" showErrorMessage="1" sqref="A1:A1048576 B1:B37 C5:C1048576 B39:B45 B47:B1048576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a46656d4-8850-49b3-aebd-68bd05f7f43d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sharepoint/v3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שי מוגרבי</cp:lastModifiedBy>
  <cp:lastPrinted>2017-05-01T10:11:51Z</cp:lastPrinted>
  <dcterms:created xsi:type="dcterms:W3CDTF">2005-07-19T07:39:38Z</dcterms:created>
  <dcterms:modified xsi:type="dcterms:W3CDTF">2019-11-24T14:43:57Z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