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3EED6FC3-1C77-497D-B366-5DF639A6D9F8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<sst xmlns="http://schemas.openxmlformats.org/spreadsheetml/2006/main" count="5311" uniqueCount="1407">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</sst>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1" t="s">
        <v>65</v>
      </c>
      <c r="B2" s="16">
        <v>1</v>
      </c>
      <c r="C2" s="16" t="s">
        <v>66</v>
      </c>
      <c r="D2" s="17" t="s">
        <v>80</v>
      </c>
    </row>
    <row r="3" spans="1:4">
      <c r="A3" s="101"/>
      <c r="B3" s="16">
        <v>2</v>
      </c>
      <c r="C3" s="16" t="s">
        <v>67</v>
      </c>
      <c r="D3" s="17" t="s">
        <v>68</v>
      </c>
    </row>
    <row r="4" spans="1:4">
      <c r="A4" s="101"/>
      <c r="B4" s="16">
        <v>3</v>
      </c>
      <c r="C4" s="16" t="s">
        <v>69</v>
      </c>
      <c r="D4" s="17" t="s">
        <v>70</v>
      </c>
    </row>
    <row r="5" spans="1:4">
      <c r="A5" s="101"/>
      <c r="B5" s="102">
        <v>4</v>
      </c>
      <c r="C5" s="16" t="s">
        <v>71</v>
      </c>
      <c r="D5" s="17" t="s">
        <v>76</v>
      </c>
    </row>
    <row r="6" spans="1:4">
      <c r="A6" s="101"/>
      <c r="B6" s="102"/>
      <c r="C6" s="16"/>
      <c r="D6" s="91" t="s">
        <v>910</v>
      </c>
    </row>
    <row r="7" spans="1:4">
      <c r="A7" s="101"/>
      <c r="B7" s="102"/>
      <c r="C7" s="16"/>
      <c r="D7" s="90" t="s">
        <v>1385</v>
      </c>
    </row>
    <row r="8" spans="1:4">
      <c r="A8" s="101"/>
      <c r="B8" s="102"/>
      <c r="C8" s="16"/>
      <c r="D8" s="92" t="s">
        <v>1386</v>
      </c>
    </row>
    <row r="9" spans="1:4">
      <c r="A9" s="101"/>
      <c r="B9" s="102"/>
      <c r="C9" s="16"/>
      <c r="D9" s="17" t="s">
        <v>77</v>
      </c>
    </row>
    <row r="10" spans="1:4">
      <c r="A10" s="101"/>
      <c r="B10" s="102"/>
      <c r="C10" s="16"/>
      <c r="D10" s="91" t="s">
        <v>78</v>
      </c>
    </row>
    <row r="11" spans="1:4">
      <c r="A11" s="101"/>
      <c r="B11" s="102"/>
      <c r="C11" s="16"/>
      <c r="D11" s="90" t="s">
        <v>79</v>
      </c>
    </row>
    <row r="12" spans="1:4">
      <c r="A12" s="101"/>
      <c r="B12" s="102"/>
      <c r="C12" s="16"/>
      <c r="D12" s="17" t="s">
        <v>72</v>
      </c>
    </row>
    <row r="13" spans="1:4">
      <c r="A13" s="101"/>
      <c r="B13" s="102"/>
      <c r="C13" s="16"/>
      <c r="D13" s="17" t="s">
        <v>1378</v>
      </c>
    </row>
    <row r="14" spans="1:4">
      <c r="A14" s="101"/>
      <c r="B14" s="102"/>
      <c r="C14" s="16"/>
      <c r="D14" s="17" t="s">
        <v>1379</v>
      </c>
    </row>
    <row r="15" spans="1:4">
      <c r="A15" s="103" t="s">
        <v>906</v>
      </c>
      <c r="B15" s="16">
        <v>5</v>
      </c>
      <c r="C15" s="16" t="s">
        <v>73</v>
      </c>
      <c r="D15" s="17" t="s">
        <v>74</v>
      </c>
    </row>
    <row r="16" spans="1:4">
      <c r="A16" s="104"/>
      <c r="B16" s="16">
        <v>6</v>
      </c>
      <c r="C16" s="16"/>
      <c r="D16" s="16" t="s">
        <v>905</v>
      </c>
    </row>
    <row r="17" spans="1:4" ht="28.5">
      <c r="A17" s="105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2023</v>
      </c>
      <c r="C19" s="53"/>
    </row>
    <row r="20" spans="1:4" ht="15">
      <c r="A20" s="20" t="s">
        <v>890</v>
      </c>
      <c r="B20" s="57" t="s">
        <v>180</v>
      </c>
      <c r="C20" s="56" t="str">
        <f>VLOOKUP(B20,Tab_Type,2,0)</f>
        <v>TabC</v>
      </c>
    </row>
    <row r="21" spans="1:4" ht="15">
      <c r="A21" s="20" t="s">
        <v>891</v>
      </c>
      <c r="B21" s="57">
        <v>13572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מגדל מקפת אישית מחקה מדד S&amp;P500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מקפת קרנות פנסיה וקופות גמל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512237744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512237744_p13572_Yield323.xlsx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13572</v>
      </c>
      <c r="D2" s="106"/>
      <c r="E2" s="106"/>
    </row>
    <row r="3" spans="2:31" ht="18.75">
      <c r="B3" s="14" t="s">
        <v>28</v>
      </c>
      <c r="C3" s="36" t="str">
        <f ca="1">הנחיות!B23</f>
        <v>מגדל מקפת אישית מחקה מדד S&amp;P500</v>
      </c>
      <c r="D3" s="36"/>
    </row>
    <row r="4" spans="2:31" ht="18.75">
      <c r="B4" s="13" t="s">
        <v>27</v>
      </c>
      <c r="C4" s="36" t="str">
        <f ca="1">הנחיות!B24</f>
        <v>מגדל מקפת קרנות פנסיה וקופות גמל בע"מ</v>
      </c>
      <c r="D4" s="36"/>
    </row>
    <row r="5" spans="2:31" ht="18.75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-1.3619706372839117E-3</v>
      </c>
      <c r="D7" s="39">
        <v>0.19534736032426894</v>
      </c>
      <c r="E7" s="45">
        <v>3.09679257879477E-3</v>
      </c>
      <c r="F7" s="46">
        <v>0.19425962620282763</v>
      </c>
      <c r="G7" s="38">
        <v>-9.1527689304284304E-4</v>
      </c>
      <c r="H7" s="39">
        <v>0.17589779174382297</v>
      </c>
      <c r="I7" s="45">
        <v>5.506120890334898E-4</v>
      </c>
      <c r="J7" s="46">
        <v>0.17777800325717352</v>
      </c>
      <c r="K7" s="38">
        <v>9.1486124809816169E-4</v>
      </c>
      <c r="L7" s="39">
        <v>0.17801652947107993</v>
      </c>
      <c r="M7" s="45">
        <v>1.8637379084584795E-3</v>
      </c>
      <c r="N7" s="46">
        <v>0.18426344425029012</v>
      </c>
      <c r="O7" s="38">
        <v>-1.6044266238240235E-4</v>
      </c>
      <c r="P7" s="39">
        <v>0.17444713647597543</v>
      </c>
      <c r="Q7" s="45">
        <v>1E-3</v>
      </c>
      <c r="R7" s="46">
        <v>0.15529999999999999</v>
      </c>
      <c r="S7" s="38">
        <v>1.5248033318165165E-3</v>
      </c>
      <c r="T7" s="39">
        <v>0.15924279717905337</v>
      </c>
      <c r="U7" s="45" t="s">
        <v>1406</v>
      </c>
      <c r="V7" s="46" t="s">
        <v>1406</v>
      </c>
      <c r="W7" s="38" t="s">
        <v>1406</v>
      </c>
      <c r="X7" s="39" t="s">
        <v>1406</v>
      </c>
      <c r="Y7" s="45" t="s">
        <v>1406</v>
      </c>
      <c r="Z7" s="46" t="s">
        <v>1406</v>
      </c>
      <c r="AE7" s="2"/>
    </row>
    <row r="8" spans="2:31" ht="30">
      <c r="B8" s="54" t="s">
        <v>909</v>
      </c>
      <c r="C8" s="38">
        <v>1.6833716410627063E-3</v>
      </c>
      <c r="D8" s="39">
        <v>0.26113670278540546</v>
      </c>
      <c r="E8" s="45">
        <v>2.0789294603943661E-3</v>
      </c>
      <c r="F8" s="46">
        <v>0.25098711344955649</v>
      </c>
      <c r="G8" s="38">
        <v>1.9667426578317496E-3</v>
      </c>
      <c r="H8" s="39">
        <v>0.26716020361564002</v>
      </c>
      <c r="I8" s="45">
        <v>2.1610331470498447E-3</v>
      </c>
      <c r="J8" s="46">
        <v>0.26069480358521818</v>
      </c>
      <c r="K8" s="38">
        <v>2.920777224499843E-3</v>
      </c>
      <c r="L8" s="39">
        <v>0.25988456213877753</v>
      </c>
      <c r="M8" s="45">
        <v>1.2934483968402935E-3</v>
      </c>
      <c r="N8" s="46">
        <v>0.25806259302095574</v>
      </c>
      <c r="O8" s="38">
        <v>8.05348558053169E-4</v>
      </c>
      <c r="P8" s="39">
        <v>0.26715891967710104</v>
      </c>
      <c r="Q8" s="45">
        <v>1.2999999999999999E-3</v>
      </c>
      <c r="R8" s="46">
        <v>0.28399999999999997</v>
      </c>
      <c r="S8" s="38">
        <v>2.6707032628526224E-3</v>
      </c>
      <c r="T8" s="39">
        <v>0.27834738947773641</v>
      </c>
      <c r="U8" s="45" t="s">
        <v>1406</v>
      </c>
      <c r="V8" s="46" t="s">
        <v>1406</v>
      </c>
      <c r="W8" s="38" t="s">
        <v>1406</v>
      </c>
      <c r="X8" s="39" t="s">
        <v>1406</v>
      </c>
      <c r="Y8" s="45" t="s">
        <v>1406</v>
      </c>
      <c r="Z8" s="46" t="s">
        <v>1406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 t="s">
        <v>1406</v>
      </c>
      <c r="V9" s="46" t="s">
        <v>1406</v>
      </c>
      <c r="W9" s="38" t="s">
        <v>1406</v>
      </c>
      <c r="X9" s="39" t="s">
        <v>1406</v>
      </c>
      <c r="Y9" s="45" t="s">
        <v>1406</v>
      </c>
      <c r="Z9" s="46" t="s">
        <v>1406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0</v>
      </c>
      <c r="T10" s="39">
        <v>0</v>
      </c>
      <c r="U10" s="45" t="s">
        <v>1406</v>
      </c>
      <c r="V10" s="46" t="s">
        <v>1406</v>
      </c>
      <c r="W10" s="38" t="s">
        <v>1406</v>
      </c>
      <c r="X10" s="39" t="s">
        <v>1406</v>
      </c>
      <c r="Y10" s="45" t="s">
        <v>1406</v>
      </c>
      <c r="Z10" s="46" t="s">
        <v>1406</v>
      </c>
      <c r="AE10" s="2"/>
    </row>
    <row r="11" spans="2:31">
      <c r="B11" s="4" t="s">
        <v>4</v>
      </c>
      <c r="C11" s="38">
        <v>0</v>
      </c>
      <c r="D11" s="39">
        <v>0</v>
      </c>
      <c r="E11" s="45">
        <v>0</v>
      </c>
      <c r="F11" s="46">
        <v>0</v>
      </c>
      <c r="G11" s="38">
        <v>0</v>
      </c>
      <c r="H11" s="39">
        <v>0</v>
      </c>
      <c r="I11" s="45">
        <v>0</v>
      </c>
      <c r="J11" s="46">
        <v>0</v>
      </c>
      <c r="K11" s="38">
        <v>0</v>
      </c>
      <c r="L11" s="39">
        <v>0</v>
      </c>
      <c r="M11" s="45">
        <v>0</v>
      </c>
      <c r="N11" s="46">
        <v>0</v>
      </c>
      <c r="O11" s="38">
        <v>0</v>
      </c>
      <c r="P11" s="39">
        <v>0</v>
      </c>
      <c r="Q11" s="45">
        <v>0</v>
      </c>
      <c r="R11" s="46">
        <v>0</v>
      </c>
      <c r="S11" s="38">
        <v>0</v>
      </c>
      <c r="T11" s="39">
        <v>0</v>
      </c>
      <c r="U11" s="45" t="s">
        <v>1406</v>
      </c>
      <c r="V11" s="46" t="s">
        <v>1406</v>
      </c>
      <c r="W11" s="38" t="s">
        <v>1406</v>
      </c>
      <c r="X11" s="39" t="s">
        <v>1406</v>
      </c>
      <c r="Y11" s="45" t="s">
        <v>1406</v>
      </c>
      <c r="Z11" s="46" t="s">
        <v>1406</v>
      </c>
      <c r="AE11" s="2"/>
    </row>
    <row r="12" spans="2:31">
      <c r="B12" s="4" t="s">
        <v>5</v>
      </c>
      <c r="C12" s="38">
        <v>0</v>
      </c>
      <c r="D12" s="39">
        <v>0</v>
      </c>
      <c r="E12" s="45">
        <v>0</v>
      </c>
      <c r="F12" s="46">
        <v>0</v>
      </c>
      <c r="G12" s="38">
        <v>0</v>
      </c>
      <c r="H12" s="39">
        <v>0</v>
      </c>
      <c r="I12" s="45">
        <v>0</v>
      </c>
      <c r="J12" s="46">
        <v>0</v>
      </c>
      <c r="K12" s="38">
        <v>0</v>
      </c>
      <c r="L12" s="39">
        <v>0</v>
      </c>
      <c r="M12" s="45">
        <v>0</v>
      </c>
      <c r="N12" s="46">
        <v>0</v>
      </c>
      <c r="O12" s="38">
        <v>0</v>
      </c>
      <c r="P12" s="39">
        <v>0</v>
      </c>
      <c r="Q12" s="45">
        <v>0</v>
      </c>
      <c r="R12" s="46">
        <v>0</v>
      </c>
      <c r="S12" s="38">
        <v>0</v>
      </c>
      <c r="T12" s="39">
        <v>0</v>
      </c>
      <c r="U12" s="45" t="s">
        <v>1406</v>
      </c>
      <c r="V12" s="46" t="s">
        <v>1406</v>
      </c>
      <c r="W12" s="38" t="s">
        <v>1406</v>
      </c>
      <c r="X12" s="39" t="s">
        <v>1406</v>
      </c>
      <c r="Y12" s="45" t="s">
        <v>1406</v>
      </c>
      <c r="Z12" s="46" t="s">
        <v>1406</v>
      </c>
      <c r="AE12" s="2"/>
    </row>
    <row r="13" spans="2:31">
      <c r="B13" s="4" t="s">
        <v>6</v>
      </c>
      <c r="C13" s="38">
        <v>6.736663148220461E-7</v>
      </c>
      <c r="D13" s="39">
        <v>0</v>
      </c>
      <c r="E13" s="45">
        <v>7.5644332167088354E-7</v>
      </c>
      <c r="F13" s="46">
        <v>0</v>
      </c>
      <c r="G13" s="38">
        <v>2.5992540607087328E-6</v>
      </c>
      <c r="H13" s="39">
        <v>0</v>
      </c>
      <c r="I13" s="45">
        <v>3.1795855115819782E-6</v>
      </c>
      <c r="J13" s="46">
        <v>0</v>
      </c>
      <c r="K13" s="38">
        <v>5.884982142936944E-6</v>
      </c>
      <c r="L13" s="39">
        <v>0</v>
      </c>
      <c r="M13" s="45">
        <v>6.7443223286370328E-7</v>
      </c>
      <c r="N13" s="46">
        <v>0</v>
      </c>
      <c r="O13" s="38">
        <v>1.4983856266643145E-6</v>
      </c>
      <c r="P13" s="39">
        <v>0</v>
      </c>
      <c r="Q13" s="45">
        <v>0</v>
      </c>
      <c r="R13" s="46">
        <v>0</v>
      </c>
      <c r="S13" s="38">
        <v>1.0810766686016883E-6</v>
      </c>
      <c r="T13" s="39">
        <v>0</v>
      </c>
      <c r="U13" s="45" t="s">
        <v>1406</v>
      </c>
      <c r="V13" s="46" t="s">
        <v>1406</v>
      </c>
      <c r="W13" s="38" t="s">
        <v>1406</v>
      </c>
      <c r="X13" s="39" t="s">
        <v>1406</v>
      </c>
      <c r="Y13" s="45" t="s">
        <v>1406</v>
      </c>
      <c r="Z13" s="46" t="s">
        <v>1406</v>
      </c>
      <c r="AE13" s="2"/>
    </row>
    <row r="14" spans="2:31">
      <c r="B14" s="4" t="s">
        <v>62</v>
      </c>
      <c r="C14" s="38">
        <v>2.4417602464314177E-2</v>
      </c>
      <c r="D14" s="39">
        <v>0.54646664413371149</v>
      </c>
      <c r="E14" s="45">
        <v>2.2374152445004139E-2</v>
      </c>
      <c r="F14" s="46">
        <v>0.55034252759471736</v>
      </c>
      <c r="G14" s="38">
        <v>6.2913302832291566E-3</v>
      </c>
      <c r="H14" s="39">
        <v>0.55139691888048536</v>
      </c>
      <c r="I14" s="45">
        <v>1.5410321592879929E-2</v>
      </c>
      <c r="J14" s="46">
        <v>0.54838289076425728</v>
      </c>
      <c r="K14" s="38">
        <v>1.4891603795183622E-2</v>
      </c>
      <c r="L14" s="39">
        <v>0.55158087369683917</v>
      </c>
      <c r="M14" s="45">
        <v>3.2627432261473924E-2</v>
      </c>
      <c r="N14" s="46">
        <v>0.55146679381406039</v>
      </c>
      <c r="O14" s="38">
        <v>1.7695922008334451E-2</v>
      </c>
      <c r="P14" s="39">
        <v>0.55213895378593358</v>
      </c>
      <c r="Q14" s="45">
        <v>1.0999999999999999E-2</v>
      </c>
      <c r="R14" s="46">
        <v>0.55579999999999996</v>
      </c>
      <c r="S14" s="38">
        <v>-2.201340646413897E-2</v>
      </c>
      <c r="T14" s="39">
        <v>0.55889154917728956</v>
      </c>
      <c r="U14" s="45" t="s">
        <v>1406</v>
      </c>
      <c r="V14" s="46" t="s">
        <v>1406</v>
      </c>
      <c r="W14" s="38" t="s">
        <v>1406</v>
      </c>
      <c r="X14" s="39" t="s">
        <v>1406</v>
      </c>
      <c r="Y14" s="45" t="s">
        <v>1406</v>
      </c>
      <c r="Z14" s="46" t="s">
        <v>1406</v>
      </c>
      <c r="AE14" s="2"/>
    </row>
    <row r="15" spans="2:31">
      <c r="B15" s="4" t="s">
        <v>7</v>
      </c>
      <c r="C15" s="38">
        <v>0</v>
      </c>
      <c r="D15" s="39">
        <v>0</v>
      </c>
      <c r="E15" s="45">
        <v>0</v>
      </c>
      <c r="F15" s="46">
        <v>0</v>
      </c>
      <c r="G15" s="38">
        <v>0</v>
      </c>
      <c r="H15" s="39">
        <v>0</v>
      </c>
      <c r="I15" s="45">
        <v>0</v>
      </c>
      <c r="J15" s="46">
        <v>0</v>
      </c>
      <c r="K15" s="38">
        <v>0</v>
      </c>
      <c r="L15" s="39">
        <v>0</v>
      </c>
      <c r="M15" s="45">
        <v>0</v>
      </c>
      <c r="N15" s="46">
        <v>0</v>
      </c>
      <c r="O15" s="38">
        <v>0</v>
      </c>
      <c r="P15" s="39">
        <v>0</v>
      </c>
      <c r="Q15" s="45">
        <v>0</v>
      </c>
      <c r="R15" s="46">
        <v>0</v>
      </c>
      <c r="S15" s="38">
        <v>0</v>
      </c>
      <c r="T15" s="39">
        <v>0</v>
      </c>
      <c r="U15" s="45" t="s">
        <v>1406</v>
      </c>
      <c r="V15" s="46" t="s">
        <v>1406</v>
      </c>
      <c r="W15" s="38" t="s">
        <v>1406</v>
      </c>
      <c r="X15" s="39" t="s">
        <v>1406</v>
      </c>
      <c r="Y15" s="45" t="s">
        <v>1406</v>
      </c>
      <c r="Z15" s="46" t="s">
        <v>1406</v>
      </c>
      <c r="AE15" s="2"/>
    </row>
    <row r="16" spans="2:31">
      <c r="B16" s="4" t="s">
        <v>8</v>
      </c>
      <c r="C16" s="38">
        <v>0</v>
      </c>
      <c r="D16" s="39">
        <v>0</v>
      </c>
      <c r="E16" s="45">
        <v>0</v>
      </c>
      <c r="F16" s="46">
        <v>0</v>
      </c>
      <c r="G16" s="38">
        <v>0</v>
      </c>
      <c r="H16" s="39">
        <v>0</v>
      </c>
      <c r="I16" s="45">
        <v>0</v>
      </c>
      <c r="J16" s="46">
        <v>0</v>
      </c>
      <c r="K16" s="38">
        <v>0</v>
      </c>
      <c r="L16" s="39">
        <v>0</v>
      </c>
      <c r="M16" s="45">
        <v>0</v>
      </c>
      <c r="N16" s="46">
        <v>0</v>
      </c>
      <c r="O16" s="38">
        <v>0</v>
      </c>
      <c r="P16" s="39">
        <v>0</v>
      </c>
      <c r="Q16" s="45">
        <v>0</v>
      </c>
      <c r="R16" s="46">
        <v>0</v>
      </c>
      <c r="S16" s="38">
        <v>0</v>
      </c>
      <c r="T16" s="39">
        <v>0</v>
      </c>
      <c r="U16" s="45" t="s">
        <v>1406</v>
      </c>
      <c r="V16" s="46" t="s">
        <v>1406</v>
      </c>
      <c r="W16" s="38" t="s">
        <v>1406</v>
      </c>
      <c r="X16" s="39" t="s">
        <v>1406</v>
      </c>
      <c r="Y16" s="45" t="s">
        <v>1406</v>
      </c>
      <c r="Z16" s="46" t="s">
        <v>1406</v>
      </c>
      <c r="AE16" s="2"/>
    </row>
    <row r="17" spans="2:31">
      <c r="B17" s="4" t="s">
        <v>9</v>
      </c>
      <c r="C17" s="38">
        <v>0</v>
      </c>
      <c r="D17" s="39">
        <v>0</v>
      </c>
      <c r="E17" s="45">
        <v>0</v>
      </c>
      <c r="F17" s="46">
        <v>0</v>
      </c>
      <c r="G17" s="38">
        <v>0</v>
      </c>
      <c r="H17" s="39">
        <v>0</v>
      </c>
      <c r="I17" s="45">
        <v>0</v>
      </c>
      <c r="J17" s="46">
        <v>0</v>
      </c>
      <c r="K17" s="38">
        <v>0</v>
      </c>
      <c r="L17" s="39">
        <v>0</v>
      </c>
      <c r="M17" s="45">
        <v>0</v>
      </c>
      <c r="N17" s="46">
        <v>0</v>
      </c>
      <c r="O17" s="38">
        <v>0</v>
      </c>
      <c r="P17" s="39">
        <v>0</v>
      </c>
      <c r="Q17" s="45">
        <v>0</v>
      </c>
      <c r="R17" s="46">
        <v>0</v>
      </c>
      <c r="S17" s="38">
        <v>0</v>
      </c>
      <c r="T17" s="39">
        <v>0</v>
      </c>
      <c r="U17" s="45" t="s">
        <v>1406</v>
      </c>
      <c r="V17" s="46" t="s">
        <v>1406</v>
      </c>
      <c r="W17" s="38" t="s">
        <v>1406</v>
      </c>
      <c r="X17" s="39" t="s">
        <v>1406</v>
      </c>
      <c r="Y17" s="45" t="s">
        <v>1406</v>
      </c>
      <c r="Z17" s="46" t="s">
        <v>1406</v>
      </c>
      <c r="AE17" s="2"/>
    </row>
    <row r="18" spans="2:31">
      <c r="B18" s="4" t="s">
        <v>10</v>
      </c>
      <c r="C18" s="38">
        <v>1.0036066445592202E-2</v>
      </c>
      <c r="D18" s="39">
        <v>-2.9507072433859107E-3</v>
      </c>
      <c r="E18" s="45">
        <v>1.7574167624850488E-3</v>
      </c>
      <c r="F18" s="46">
        <v>4.4107327528983926E-3</v>
      </c>
      <c r="G18" s="38">
        <v>4.8809488779212283E-3</v>
      </c>
      <c r="H18" s="39">
        <v>5.5450857600516127E-3</v>
      </c>
      <c r="I18" s="45">
        <v>3.2039187155251544E-3</v>
      </c>
      <c r="J18" s="46">
        <v>1.3144302393350833E-2</v>
      </c>
      <c r="K18" s="38">
        <v>2.8445879100754364E-3</v>
      </c>
      <c r="L18" s="39">
        <v>1.0518034693303395E-2</v>
      </c>
      <c r="M18" s="45">
        <v>9.6659110409944397E-3</v>
      </c>
      <c r="N18" s="46">
        <v>6.2071689146937737E-3</v>
      </c>
      <c r="O18" s="38">
        <v>5.2498561103681163E-3</v>
      </c>
      <c r="P18" s="39">
        <v>6.2549900609899858E-3</v>
      </c>
      <c r="Q18" s="45">
        <v>6.9999999999999999E-4</v>
      </c>
      <c r="R18" s="46">
        <v>4.8999999999999998E-3</v>
      </c>
      <c r="S18" s="38">
        <v>-9.0710461171987708E-3</v>
      </c>
      <c r="T18" s="39">
        <v>3.5182641659206354E-3</v>
      </c>
      <c r="U18" s="45" t="s">
        <v>1406</v>
      </c>
      <c r="V18" s="46" t="s">
        <v>1406</v>
      </c>
      <c r="W18" s="38" t="s">
        <v>1406</v>
      </c>
      <c r="X18" s="39" t="s">
        <v>1406</v>
      </c>
      <c r="Y18" s="45" t="s">
        <v>1406</v>
      </c>
      <c r="Z18" s="46" t="s">
        <v>1406</v>
      </c>
      <c r="AE18" s="2"/>
    </row>
    <row r="19" spans="2:31">
      <c r="B19" s="4" t="s">
        <v>11</v>
      </c>
      <c r="C19" s="38">
        <v>0</v>
      </c>
      <c r="D19" s="39">
        <v>0</v>
      </c>
      <c r="E19" s="45">
        <v>0</v>
      </c>
      <c r="F19" s="46">
        <v>0</v>
      </c>
      <c r="G19" s="38">
        <v>0</v>
      </c>
      <c r="H19" s="39">
        <v>0</v>
      </c>
      <c r="I19" s="45">
        <v>0</v>
      </c>
      <c r="J19" s="46">
        <v>0</v>
      </c>
      <c r="K19" s="38">
        <v>0</v>
      </c>
      <c r="L19" s="39">
        <v>0</v>
      </c>
      <c r="M19" s="45">
        <v>0</v>
      </c>
      <c r="N19" s="46">
        <v>0</v>
      </c>
      <c r="O19" s="38">
        <v>0</v>
      </c>
      <c r="P19" s="39">
        <v>0</v>
      </c>
      <c r="Q19" s="45">
        <v>0</v>
      </c>
      <c r="R19" s="46">
        <v>0</v>
      </c>
      <c r="S19" s="38">
        <v>0</v>
      </c>
      <c r="T19" s="39">
        <v>0</v>
      </c>
      <c r="U19" s="45" t="s">
        <v>1406</v>
      </c>
      <c r="V19" s="46" t="s">
        <v>1406</v>
      </c>
      <c r="W19" s="38" t="s">
        <v>1406</v>
      </c>
      <c r="X19" s="39" t="s">
        <v>1406</v>
      </c>
      <c r="Y19" s="45" t="s">
        <v>1406</v>
      </c>
      <c r="Z19" s="46" t="s">
        <v>1406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 t="s">
        <v>1406</v>
      </c>
      <c r="V20" s="46" t="s">
        <v>1406</v>
      </c>
      <c r="W20" s="38" t="s">
        <v>1406</v>
      </c>
      <c r="X20" s="39" t="s">
        <v>1406</v>
      </c>
      <c r="Y20" s="45" t="s">
        <v>1406</v>
      </c>
      <c r="Z20" s="46" t="s">
        <v>1406</v>
      </c>
    </row>
    <row r="21" spans="2:31">
      <c r="B21" s="4" t="s">
        <v>13</v>
      </c>
      <c r="C21" s="38">
        <v>0</v>
      </c>
      <c r="D21" s="39">
        <v>0</v>
      </c>
      <c r="E21" s="45">
        <v>0</v>
      </c>
      <c r="F21" s="46">
        <v>0</v>
      </c>
      <c r="G21" s="38">
        <v>0</v>
      </c>
      <c r="H21" s="39">
        <v>0</v>
      </c>
      <c r="I21" s="45">
        <v>0</v>
      </c>
      <c r="J21" s="46">
        <v>0</v>
      </c>
      <c r="K21" s="38">
        <v>0</v>
      </c>
      <c r="L21" s="39">
        <v>0</v>
      </c>
      <c r="M21" s="45">
        <v>0</v>
      </c>
      <c r="N21" s="46">
        <v>0</v>
      </c>
      <c r="O21" s="38">
        <v>0</v>
      </c>
      <c r="P21" s="39">
        <v>0</v>
      </c>
      <c r="Q21" s="45">
        <v>0</v>
      </c>
      <c r="R21" s="46">
        <v>0</v>
      </c>
      <c r="S21" s="38">
        <v>0</v>
      </c>
      <c r="T21" s="39">
        <v>0</v>
      </c>
      <c r="U21" s="45" t="s">
        <v>1406</v>
      </c>
      <c r="V21" s="46" t="s">
        <v>1406</v>
      </c>
      <c r="W21" s="38" t="s">
        <v>1406</v>
      </c>
      <c r="X21" s="39" t="s">
        <v>1406</v>
      </c>
      <c r="Y21" s="45" t="s">
        <v>1406</v>
      </c>
      <c r="Z21" s="46" t="s">
        <v>1406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 t="s">
        <v>1406</v>
      </c>
      <c r="V22" s="46" t="s">
        <v>1406</v>
      </c>
      <c r="W22" s="38" t="s">
        <v>1406</v>
      </c>
      <c r="X22" s="39" t="s">
        <v>1406</v>
      </c>
      <c r="Y22" s="45" t="s">
        <v>1406</v>
      </c>
      <c r="Z22" s="46" t="s">
        <v>1406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 t="s">
        <v>1406</v>
      </c>
      <c r="V23" s="46" t="s">
        <v>1406</v>
      </c>
      <c r="W23" s="38" t="s">
        <v>1406</v>
      </c>
      <c r="X23" s="39" t="s">
        <v>1406</v>
      </c>
      <c r="Y23" s="45" t="s">
        <v>1406</v>
      </c>
      <c r="Z23" s="46" t="s">
        <v>1406</v>
      </c>
    </row>
    <row r="24" spans="2:31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0</v>
      </c>
      <c r="T24" s="39">
        <v>0</v>
      </c>
      <c r="U24" s="45" t="s">
        <v>1406</v>
      </c>
      <c r="V24" s="46" t="s">
        <v>1406</v>
      </c>
      <c r="W24" s="38" t="s">
        <v>1406</v>
      </c>
      <c r="X24" s="39" t="s">
        <v>1406</v>
      </c>
      <c r="Y24" s="45" t="s">
        <v>1406</v>
      </c>
      <c r="Z24" s="46" t="s">
        <v>1406</v>
      </c>
    </row>
    <row r="25" spans="2:31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>
        <v>0</v>
      </c>
      <c r="J25" s="46">
        <v>0</v>
      </c>
      <c r="K25" s="38">
        <v>0</v>
      </c>
      <c r="L25" s="39">
        <v>0</v>
      </c>
      <c r="M25" s="45">
        <v>0</v>
      </c>
      <c r="N25" s="46">
        <v>0</v>
      </c>
      <c r="O25" s="38">
        <v>0</v>
      </c>
      <c r="P25" s="39">
        <v>0</v>
      </c>
      <c r="Q25" s="45">
        <v>0</v>
      </c>
      <c r="R25" s="46">
        <v>0</v>
      </c>
      <c r="S25" s="38">
        <v>0</v>
      </c>
      <c r="T25" s="39">
        <v>0</v>
      </c>
      <c r="U25" s="45" t="s">
        <v>1406</v>
      </c>
      <c r="V25" s="46" t="s">
        <v>1406</v>
      </c>
      <c r="W25" s="38" t="s">
        <v>1406</v>
      </c>
      <c r="X25" s="39" t="s">
        <v>1406</v>
      </c>
      <c r="Y25" s="45" t="s">
        <v>1406</v>
      </c>
      <c r="Z25" s="46" t="s">
        <v>1406</v>
      </c>
    </row>
    <row r="26" spans="2:31">
      <c r="B26" s="5" t="s">
        <v>18</v>
      </c>
      <c r="C26" s="40">
        <v>3.4775743579999997E-2</v>
      </c>
      <c r="D26" s="41">
        <v>1</v>
      </c>
      <c r="E26" s="47">
        <v>2.9308047689999998E-2</v>
      </c>
      <c r="F26" s="48">
        <v>0.99999999999999989</v>
      </c>
      <c r="G26" s="40">
        <v>1.2226344179999999E-2</v>
      </c>
      <c r="H26" s="41">
        <v>1</v>
      </c>
      <c r="I26" s="47">
        <v>2.1329065130000002E-2</v>
      </c>
      <c r="J26" s="48">
        <v>0.99999999999999978</v>
      </c>
      <c r="K26" s="40">
        <v>2.157771516E-2</v>
      </c>
      <c r="L26" s="41">
        <v>1</v>
      </c>
      <c r="M26" s="47">
        <v>4.5451204039999998E-2</v>
      </c>
      <c r="N26" s="48">
        <v>1</v>
      </c>
      <c r="O26" s="40">
        <v>2.3592182400000002E-2</v>
      </c>
      <c r="P26" s="41">
        <v>1</v>
      </c>
      <c r="Q26" s="47">
        <v>1.4E-2</v>
      </c>
      <c r="R26" s="48">
        <v>1</v>
      </c>
      <c r="S26" s="40">
        <v>-2.688786491E-2</v>
      </c>
      <c r="T26" s="41">
        <v>1</v>
      </c>
      <c r="U26" s="47" t="s">
        <v>1406</v>
      </c>
      <c r="V26" s="48" t="s">
        <v>1406</v>
      </c>
      <c r="W26" s="40" t="s">
        <v>1406</v>
      </c>
      <c r="X26" s="41" t="s">
        <v>1406</v>
      </c>
      <c r="Y26" s="47" t="s">
        <v>1406</v>
      </c>
      <c r="Z26" s="48" t="s">
        <v>1406</v>
      </c>
    </row>
    <row r="27" spans="2:31">
      <c r="B27" s="9" t="s">
        <v>24</v>
      </c>
      <c r="C27" s="42">
        <v>36729.585520000001</v>
      </c>
      <c r="D27" s="60"/>
      <c r="E27" s="49">
        <v>33309.064239999985</v>
      </c>
      <c r="F27" s="60"/>
      <c r="G27" s="42">
        <v>18864.800919999998</v>
      </c>
      <c r="H27" s="60"/>
      <c r="I27" s="49">
        <v>30938.130920000003</v>
      </c>
      <c r="J27" s="60"/>
      <c r="K27" s="42">
        <v>36389.739269999998</v>
      </c>
      <c r="L27" s="60"/>
      <c r="M27" s="49">
        <v>88614.224729999987</v>
      </c>
      <c r="N27" s="60"/>
      <c r="O27" s="42">
        <v>56118.402809999992</v>
      </c>
      <c r="P27" s="60"/>
      <c r="Q27" s="49">
        <v>45067.147039999996</v>
      </c>
      <c r="R27" s="60"/>
      <c r="S27" s="42">
        <v>-86678.428289999996</v>
      </c>
      <c r="T27" s="60"/>
      <c r="U27" s="49" t="s">
        <v>1406</v>
      </c>
      <c r="V27" s="60"/>
      <c r="W27" s="42" t="s">
        <v>1406</v>
      </c>
      <c r="X27" s="60"/>
      <c r="Y27" s="49" t="s">
        <v>1406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3.9688256288290587E-3</v>
      </c>
      <c r="D29" s="44">
        <v>0.56301011358230957</v>
      </c>
      <c r="E29" s="50">
        <v>1.6110462251785383E-2</v>
      </c>
      <c r="F29" s="51">
        <v>0.55049451552178286</v>
      </c>
      <c r="G29" s="43">
        <v>-8.8560256017550373E-5</v>
      </c>
      <c r="H29" s="44">
        <v>0.54888528760200206</v>
      </c>
      <c r="I29" s="50">
        <v>7.2079587913003286E-3</v>
      </c>
      <c r="J29" s="51">
        <v>0.5377989714449235</v>
      </c>
      <c r="K29" s="43">
        <v>9.4229842383234709E-3</v>
      </c>
      <c r="L29" s="44">
        <v>0.52728957473531146</v>
      </c>
      <c r="M29" s="50">
        <v>6.1854251043794752E-3</v>
      </c>
      <c r="N29" s="51">
        <v>0.52664209911440207</v>
      </c>
      <c r="O29" s="43">
        <v>4.0938765420552581E-3</v>
      </c>
      <c r="P29" s="44">
        <v>0.53005857240047771</v>
      </c>
      <c r="Q29" s="50">
        <v>8.0999999999999996E-3</v>
      </c>
      <c r="R29" s="51">
        <v>0.51970000000000005</v>
      </c>
      <c r="S29" s="43">
        <v>2.2222123784578279E-3</v>
      </c>
      <c r="T29" s="44">
        <v>0.50998549513480684</v>
      </c>
      <c r="U29" s="50" t="s">
        <v>1406</v>
      </c>
      <c r="V29" s="51" t="s">
        <v>1406</v>
      </c>
      <c r="W29" s="43" t="s">
        <v>1406</v>
      </c>
      <c r="X29" s="44" t="s">
        <v>1406</v>
      </c>
      <c r="Y29" s="50" t="s">
        <v>1406</v>
      </c>
      <c r="Z29" s="51" t="s">
        <v>1406</v>
      </c>
    </row>
    <row r="30" spans="2:31">
      <c r="B30" s="4" t="s">
        <v>20</v>
      </c>
      <c r="C30" s="38">
        <v>3.080691795117093E-2</v>
      </c>
      <c r="D30" s="39">
        <v>0.43698988641769049</v>
      </c>
      <c r="E30" s="45">
        <v>1.3197585438214617E-2</v>
      </c>
      <c r="F30" s="46">
        <v>0.44950548447821714</v>
      </c>
      <c r="G30" s="38">
        <v>1.2314904436017553E-2</v>
      </c>
      <c r="H30" s="39">
        <v>0.45111471239799794</v>
      </c>
      <c r="I30" s="45">
        <v>1.4121106338699672E-2</v>
      </c>
      <c r="J30" s="46">
        <v>0.46220102855507655</v>
      </c>
      <c r="K30" s="38">
        <v>1.2154730921676534E-2</v>
      </c>
      <c r="L30" s="39">
        <v>0.47271042526468859</v>
      </c>
      <c r="M30" s="45">
        <v>3.9265778935620527E-2</v>
      </c>
      <c r="N30" s="46">
        <v>0.47335790088559793</v>
      </c>
      <c r="O30" s="38">
        <v>1.9498305857944744E-2</v>
      </c>
      <c r="P30" s="39">
        <v>0.46994142759952234</v>
      </c>
      <c r="Q30" s="45">
        <v>5.8999999999999999E-3</v>
      </c>
      <c r="R30" s="46">
        <v>0.4803</v>
      </c>
      <c r="S30" s="38">
        <v>-2.9110077288457839E-2</v>
      </c>
      <c r="T30" s="39">
        <v>0.49001450486519316</v>
      </c>
      <c r="U30" s="45" t="s">
        <v>1406</v>
      </c>
      <c r="V30" s="46" t="s">
        <v>1406</v>
      </c>
      <c r="W30" s="38" t="s">
        <v>1406</v>
      </c>
      <c r="X30" s="39" t="s">
        <v>1406</v>
      </c>
      <c r="Y30" s="45" t="s">
        <v>1406</v>
      </c>
      <c r="Z30" s="46" t="s">
        <v>1406</v>
      </c>
    </row>
    <row r="31" spans="2:31">
      <c r="B31" s="5" t="s">
        <v>18</v>
      </c>
      <c r="C31" s="40">
        <v>3.4775743579999997E-2</v>
      </c>
      <c r="D31" s="41">
        <v>1</v>
      </c>
      <c r="E31" s="47">
        <v>2.9308047689999998E-2</v>
      </c>
      <c r="F31" s="48">
        <v>0.99999999999999989</v>
      </c>
      <c r="G31" s="40">
        <v>1.2226344179999999E-2</v>
      </c>
      <c r="H31" s="41">
        <v>1</v>
      </c>
      <c r="I31" s="47">
        <v>2.1329065130000002E-2</v>
      </c>
      <c r="J31" s="48">
        <v>0.99999999999999978</v>
      </c>
      <c r="K31" s="40">
        <v>2.157771516E-2</v>
      </c>
      <c r="L31" s="41">
        <v>1</v>
      </c>
      <c r="M31" s="47">
        <v>4.5451204039999998E-2</v>
      </c>
      <c r="N31" s="48">
        <v>1</v>
      </c>
      <c r="O31" s="40">
        <v>2.3592182400000002E-2</v>
      </c>
      <c r="P31" s="41">
        <v>1</v>
      </c>
      <c r="Q31" s="47">
        <v>1.4E-2</v>
      </c>
      <c r="R31" s="48">
        <v>1</v>
      </c>
      <c r="S31" s="40">
        <v>-2.688786491E-2</v>
      </c>
      <c r="T31" s="41">
        <v>1</v>
      </c>
      <c r="U31" s="47" t="s">
        <v>1406</v>
      </c>
      <c r="V31" s="48" t="s">
        <v>1406</v>
      </c>
      <c r="W31" s="40" t="s">
        <v>1406</v>
      </c>
      <c r="X31" s="41" t="s">
        <v>1406</v>
      </c>
      <c r="Y31" s="47" t="s">
        <v>1406</v>
      </c>
      <c r="Z31" s="48" t="s">
        <v>1406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3.3508574130021916E-2</v>
      </c>
      <c r="D33" s="44">
        <v>0.74011830349559515</v>
      </c>
      <c r="E33" s="50">
        <v>2.0454986025257978E-2</v>
      </c>
      <c r="F33" s="51">
        <v>0.74734472227145032</v>
      </c>
      <c r="G33" s="43">
        <v>1.1441436596289288E-2</v>
      </c>
      <c r="H33" s="44">
        <v>0.7288271836986836</v>
      </c>
      <c r="I33" s="50">
        <v>1.8336493678355666E-2</v>
      </c>
      <c r="J33" s="51">
        <v>0.73647795664978455</v>
      </c>
      <c r="K33" s="43">
        <v>1.6163086469739602E-2</v>
      </c>
      <c r="L33" s="44">
        <v>0.73974221229912163</v>
      </c>
      <c r="M33" s="50">
        <v>4.4151499544491178E-2</v>
      </c>
      <c r="N33" s="51">
        <v>0.7422174589751368</v>
      </c>
      <c r="O33" s="43">
        <v>2.2645433278555342E-2</v>
      </c>
      <c r="P33" s="44">
        <v>0.74666153038480043</v>
      </c>
      <c r="Q33" s="50">
        <v>8.8000000000000005E-3</v>
      </c>
      <c r="R33" s="51">
        <v>0.7419</v>
      </c>
      <c r="S33" s="43">
        <v>-3.0301566346523669E-2</v>
      </c>
      <c r="T33" s="44">
        <v>0.74164838167474356</v>
      </c>
      <c r="U33" s="50" t="s">
        <v>1406</v>
      </c>
      <c r="V33" s="51" t="s">
        <v>1406</v>
      </c>
      <c r="W33" s="43" t="s">
        <v>1406</v>
      </c>
      <c r="X33" s="44" t="s">
        <v>1406</v>
      </c>
      <c r="Y33" s="50" t="s">
        <v>1406</v>
      </c>
      <c r="Z33" s="51" t="s">
        <v>1406</v>
      </c>
    </row>
    <row r="34" spans="2:26">
      <c r="B34" s="4" t="s">
        <v>22</v>
      </c>
      <c r="C34" s="38">
        <v>1.2671694499780826E-3</v>
      </c>
      <c r="D34" s="39">
        <v>0.25988169650440479</v>
      </c>
      <c r="E34" s="45">
        <v>8.8530616647420277E-3</v>
      </c>
      <c r="F34" s="46">
        <v>0.25265527772854979</v>
      </c>
      <c r="G34" s="38">
        <v>7.8490758371072011E-4</v>
      </c>
      <c r="H34" s="39">
        <v>0.27117281630131634</v>
      </c>
      <c r="I34" s="45">
        <v>2.992571451644332E-3</v>
      </c>
      <c r="J34" s="46">
        <v>0.26352204335021551</v>
      </c>
      <c r="K34" s="38">
        <v>5.4146286902604021E-3</v>
      </c>
      <c r="L34" s="39">
        <v>0.26025778770087843</v>
      </c>
      <c r="M34" s="45">
        <v>1.299704495508823E-3</v>
      </c>
      <c r="N34" s="46">
        <v>0.25778254102486314</v>
      </c>
      <c r="O34" s="38">
        <v>9.4674912144466681E-4</v>
      </c>
      <c r="P34" s="39">
        <v>0.25333846961519951</v>
      </c>
      <c r="Q34" s="45">
        <v>5.1000000000000004E-3</v>
      </c>
      <c r="R34" s="46">
        <v>0.2581</v>
      </c>
      <c r="S34" s="38">
        <v>3.4137014365236648E-3</v>
      </c>
      <c r="T34" s="39">
        <v>0.25835161832525644</v>
      </c>
      <c r="U34" s="45" t="s">
        <v>1406</v>
      </c>
      <c r="V34" s="46" t="s">
        <v>1406</v>
      </c>
      <c r="W34" s="38" t="s">
        <v>1406</v>
      </c>
      <c r="X34" s="39" t="s">
        <v>1406</v>
      </c>
      <c r="Y34" s="45" t="s">
        <v>1406</v>
      </c>
      <c r="Z34" s="46" t="s">
        <v>1406</v>
      </c>
    </row>
    <row r="35" spans="2:26">
      <c r="B35" s="10" t="s">
        <v>18</v>
      </c>
      <c r="C35" s="40">
        <v>3.4775743579999997E-2</v>
      </c>
      <c r="D35" s="41">
        <v>1</v>
      </c>
      <c r="E35" s="47">
        <v>2.9308047689999998E-2</v>
      </c>
      <c r="F35" s="48">
        <v>0.99999999999999989</v>
      </c>
      <c r="G35" s="40">
        <v>1.2226344179999999E-2</v>
      </c>
      <c r="H35" s="41">
        <v>1</v>
      </c>
      <c r="I35" s="47">
        <v>2.1329065130000002E-2</v>
      </c>
      <c r="J35" s="48">
        <v>0.99999999999999978</v>
      </c>
      <c r="K35" s="40">
        <v>2.157771516E-2</v>
      </c>
      <c r="L35" s="41">
        <v>1</v>
      </c>
      <c r="M35" s="47">
        <v>4.5451204039999998E-2</v>
      </c>
      <c r="N35" s="48">
        <v>1</v>
      </c>
      <c r="O35" s="40">
        <v>2.3592182400000002E-2</v>
      </c>
      <c r="P35" s="41">
        <v>1</v>
      </c>
      <c r="Q35" s="47">
        <v>1.4E-2</v>
      </c>
      <c r="R35" s="48">
        <v>1</v>
      </c>
      <c r="S35" s="40">
        <v>-2.688786491E-2</v>
      </c>
      <c r="T35" s="41">
        <v>1</v>
      </c>
      <c r="U35" s="47" t="s">
        <v>1406</v>
      </c>
      <c r="V35" s="48" t="s">
        <v>1406</v>
      </c>
      <c r="W35" s="40" t="s">
        <v>1406</v>
      </c>
      <c r="X35" s="41" t="s">
        <v>1406</v>
      </c>
      <c r="Y35" s="47" t="s">
        <v>1406</v>
      </c>
      <c r="Z35" s="48" t="s">
        <v>1406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9.8163168815163741E-4</v>
      </c>
      <c r="D38" s="39">
        <v>0.18850159275697317</v>
      </c>
      <c r="E38" s="45">
        <v>5.1165588522006176E-3</v>
      </c>
      <c r="F38" s="46">
        <v>0.18113998686068503</v>
      </c>
      <c r="G38" s="38">
        <v>7.5758036864338827E-3</v>
      </c>
      <c r="H38" s="39">
        <v>0.17025398147527976</v>
      </c>
      <c r="I38" s="45" t="s">
        <v>1406</v>
      </c>
      <c r="J38" s="46" t="s">
        <v>1406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5.971305367454419E-3</v>
      </c>
      <c r="D39" s="39">
        <v>0.25976133995020062</v>
      </c>
      <c r="E39" s="45">
        <v>1.3548215840009979E-2</v>
      </c>
      <c r="F39" s="46">
        <v>0.25897357757986661</v>
      </c>
      <c r="G39" s="38">
        <v>1.8670236528817441E-2</v>
      </c>
      <c r="H39" s="39">
        <v>0.26949069286291411</v>
      </c>
      <c r="I39" s="45" t="s">
        <v>1406</v>
      </c>
      <c r="J39" s="46" t="s">
        <v>1406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 t="s">
        <v>1406</v>
      </c>
      <c r="J40" s="46" t="s">
        <v>1406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0</v>
      </c>
      <c r="H41" s="39">
        <v>0</v>
      </c>
      <c r="I41" s="45" t="s">
        <v>1406</v>
      </c>
      <c r="J41" s="46" t="s">
        <v>1406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0</v>
      </c>
      <c r="D42" s="39">
        <v>0</v>
      </c>
      <c r="E42" s="45">
        <v>0</v>
      </c>
      <c r="F42" s="46">
        <v>0</v>
      </c>
      <c r="G42" s="38">
        <v>0</v>
      </c>
      <c r="H42" s="39">
        <v>0</v>
      </c>
      <c r="I42" s="45" t="s">
        <v>1406</v>
      </c>
      <c r="J42" s="46" t="s">
        <v>1406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0</v>
      </c>
      <c r="D43" s="39">
        <v>0</v>
      </c>
      <c r="E43" s="45">
        <v>0</v>
      </c>
      <c r="F43" s="46">
        <v>0</v>
      </c>
      <c r="G43" s="38">
        <v>0</v>
      </c>
      <c r="H43" s="39">
        <v>0</v>
      </c>
      <c r="I43" s="45" t="s">
        <v>1406</v>
      </c>
      <c r="J43" s="46" t="s">
        <v>1406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4.0293679239855607E-6</v>
      </c>
      <c r="D44" s="39">
        <v>0</v>
      </c>
      <c r="E44" s="45">
        <v>1.3768431878835585E-5</v>
      </c>
      <c r="F44" s="46">
        <v>0</v>
      </c>
      <c r="G44" s="38">
        <v>1.6347931309113051E-5</v>
      </c>
      <c r="H44" s="39">
        <v>0</v>
      </c>
      <c r="I44" s="45" t="s">
        <v>1406</v>
      </c>
      <c r="J44" s="46" t="s">
        <v>1406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5.4416551060468749E-2</v>
      </c>
      <c r="D45" s="39">
        <v>0.5494020302029714</v>
      </c>
      <c r="E45" s="45">
        <v>0.1244881938622731</v>
      </c>
      <c r="F45" s="46">
        <v>0.55152383375544978</v>
      </c>
      <c r="G45" s="38">
        <v>0.13196342919096227</v>
      </c>
      <c r="H45" s="39">
        <v>0.55397563409482453</v>
      </c>
      <c r="I45" s="45" t="s">
        <v>1406</v>
      </c>
      <c r="J45" s="46" t="s">
        <v>1406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0</v>
      </c>
      <c r="D46" s="39">
        <v>0</v>
      </c>
      <c r="E46" s="45">
        <v>0</v>
      </c>
      <c r="F46" s="46">
        <v>0</v>
      </c>
      <c r="G46" s="38">
        <v>0</v>
      </c>
      <c r="H46" s="39">
        <v>0</v>
      </c>
      <c r="I46" s="45" t="s">
        <v>1406</v>
      </c>
      <c r="J46" s="46" t="s">
        <v>1406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0</v>
      </c>
      <c r="D47" s="39">
        <v>0</v>
      </c>
      <c r="E47" s="45">
        <v>0</v>
      </c>
      <c r="F47" s="46">
        <v>0</v>
      </c>
      <c r="G47" s="38">
        <v>0</v>
      </c>
      <c r="H47" s="39">
        <v>0</v>
      </c>
      <c r="I47" s="45" t="s">
        <v>1406</v>
      </c>
      <c r="J47" s="46" t="s">
        <v>1406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0</v>
      </c>
      <c r="D48" s="39">
        <v>0</v>
      </c>
      <c r="E48" s="45">
        <v>0</v>
      </c>
      <c r="F48" s="46">
        <v>0</v>
      </c>
      <c r="G48" s="38">
        <v>0</v>
      </c>
      <c r="H48" s="39">
        <v>0</v>
      </c>
      <c r="I48" s="45" t="s">
        <v>1406</v>
      </c>
      <c r="J48" s="46" t="s">
        <v>1406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1.6751798807600565E-2</v>
      </c>
      <c r="D49" s="39">
        <v>2.3350370898546982E-3</v>
      </c>
      <c r="E49" s="45">
        <v>3.2840821834113174E-2</v>
      </c>
      <c r="F49" s="46">
        <v>8.3626018039985837E-3</v>
      </c>
      <c r="G49" s="38">
        <v>2.9559402751584328E-2</v>
      </c>
      <c r="H49" s="39">
        <v>6.2796915669815585E-3</v>
      </c>
      <c r="I49" s="45" t="s">
        <v>1406</v>
      </c>
      <c r="J49" s="46" t="s">
        <v>1406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0</v>
      </c>
      <c r="D50" s="39">
        <v>0</v>
      </c>
      <c r="E50" s="45">
        <v>0</v>
      </c>
      <c r="F50" s="46">
        <v>0</v>
      </c>
      <c r="G50" s="38">
        <v>0</v>
      </c>
      <c r="H50" s="39">
        <v>0</v>
      </c>
      <c r="I50" s="45" t="s">
        <v>1406</v>
      </c>
      <c r="J50" s="46" t="s">
        <v>1406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 t="s">
        <v>1406</v>
      </c>
      <c r="J51" s="46" t="s">
        <v>1406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0</v>
      </c>
      <c r="D52" s="39">
        <v>0</v>
      </c>
      <c r="E52" s="45">
        <v>0</v>
      </c>
      <c r="F52" s="46">
        <v>0</v>
      </c>
      <c r="G52" s="38">
        <v>0</v>
      </c>
      <c r="H52" s="39">
        <v>0</v>
      </c>
      <c r="I52" s="45" t="s">
        <v>1406</v>
      </c>
      <c r="J52" s="46" t="s">
        <v>1406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 t="s">
        <v>1406</v>
      </c>
      <c r="J53" s="46" t="s">
        <v>1406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 t="s">
        <v>1406</v>
      </c>
      <c r="J54" s="46" t="s">
        <v>1406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0</v>
      </c>
      <c r="H55" s="39">
        <v>0</v>
      </c>
      <c r="I55" s="45" t="s">
        <v>1406</v>
      </c>
      <c r="J55" s="46" t="s">
        <v>1406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0</v>
      </c>
      <c r="D56" s="39">
        <v>0</v>
      </c>
      <c r="E56" s="45">
        <v>0</v>
      </c>
      <c r="F56" s="46">
        <v>0</v>
      </c>
      <c r="G56" s="38">
        <v>0</v>
      </c>
      <c r="H56" s="39">
        <v>0</v>
      </c>
      <c r="I56" s="45" t="s">
        <v>1406</v>
      </c>
      <c r="J56" s="46" t="s">
        <v>1406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7.8125316291599356E-2</v>
      </c>
      <c r="D57" s="41">
        <v>0.99999999999999989</v>
      </c>
      <c r="E57" s="47">
        <v>0.1760075588204757</v>
      </c>
      <c r="F57" s="48">
        <v>1</v>
      </c>
      <c r="G57" s="40">
        <v>0.18778522008910703</v>
      </c>
      <c r="H57" s="41">
        <v>1</v>
      </c>
      <c r="I57" s="47" t="s">
        <v>1406</v>
      </c>
      <c r="J57" s="48" t="s">
        <v>1406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88903.45067999998</v>
      </c>
      <c r="D58" s="60"/>
      <c r="E58" s="49">
        <v>244845.54559999995</v>
      </c>
      <c r="F58" s="60"/>
      <c r="G58" s="42">
        <v>259352.66715999995</v>
      </c>
      <c r="H58" s="60"/>
      <c r="I58" s="49" t="s">
        <v>1406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2.0495926872818981E-2</v>
      </c>
      <c r="D60" s="44">
        <v>0.55412997223536486</v>
      </c>
      <c r="E60" s="50">
        <v>4.5956260258957618E-2</v>
      </c>
      <c r="F60" s="51">
        <v>0.52696583692485677</v>
      </c>
      <c r="G60" s="43">
        <v>6.1861168170562544E-2</v>
      </c>
      <c r="H60" s="44">
        <v>0.52273514827699963</v>
      </c>
      <c r="I60" s="50" t="s">
        <v>1406</v>
      </c>
      <c r="J60" s="51" t="s">
        <v>1406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5.7629389418780375E-2</v>
      </c>
      <c r="D61" s="39">
        <v>0.44587002776463519</v>
      </c>
      <c r="E61" s="45">
        <v>0.13005129856151806</v>
      </c>
      <c r="F61" s="46">
        <v>0.47303416307514323</v>
      </c>
      <c r="G61" s="38">
        <v>0.1259240519185445</v>
      </c>
      <c r="H61" s="39">
        <v>0.47726485172300037</v>
      </c>
      <c r="I61" s="45" t="s">
        <v>1406</v>
      </c>
      <c r="J61" s="46" t="s">
        <v>1406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7.8125316291599356E-2</v>
      </c>
      <c r="D62" s="41">
        <v>1</v>
      </c>
      <c r="E62" s="47">
        <v>0.1760075588204757</v>
      </c>
      <c r="F62" s="48">
        <v>1</v>
      </c>
      <c r="G62" s="40">
        <v>0.18778522008910703</v>
      </c>
      <c r="H62" s="41">
        <v>1</v>
      </c>
      <c r="I62" s="47" t="s">
        <v>1406</v>
      </c>
      <c r="J62" s="48" t="s">
        <v>1406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6.7074221046131352E-2</v>
      </c>
      <c r="D64" s="44">
        <v>0.73876340315524303</v>
      </c>
      <c r="E64" s="50">
        <v>0.15455026062161323</v>
      </c>
      <c r="F64" s="51">
        <v>0.74097983563712921</v>
      </c>
      <c r="G64" s="43">
        <v>0.1562234362877456</v>
      </c>
      <c r="H64" s="44">
        <v>0.74243391666676051</v>
      </c>
      <c r="I64" s="50" t="s">
        <v>1406</v>
      </c>
      <c r="J64" s="51" t="s">
        <v>1406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1.1051095245467999E-2</v>
      </c>
      <c r="D65" s="39">
        <v>0.26123659684475697</v>
      </c>
      <c r="E65" s="45">
        <v>2.1457298198862482E-2</v>
      </c>
      <c r="F65" s="46">
        <v>0.25902016436287079</v>
      </c>
      <c r="G65" s="38">
        <v>3.1561783801361425E-2</v>
      </c>
      <c r="H65" s="39">
        <v>0.25756608333323949</v>
      </c>
      <c r="I65" s="45" t="s">
        <v>1406</v>
      </c>
      <c r="J65" s="46" t="s">
        <v>1406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7.8125316291599356E-2</v>
      </c>
      <c r="D66" s="41">
        <v>1</v>
      </c>
      <c r="E66" s="47">
        <v>0.1760075588204757</v>
      </c>
      <c r="F66" s="48">
        <v>1</v>
      </c>
      <c r="G66" s="40">
        <v>0.18778522008910703</v>
      </c>
      <c r="H66" s="41">
        <v>1</v>
      </c>
      <c r="I66" s="47" t="s">
        <v>1406</v>
      </c>
      <c r="J66" s="48" t="s">
        <v>1406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O1" zoomScale="90" zoomScaleNormal="90" workbookViewId="0"/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3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2023-10-19T11:19:47Z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