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/>
  </bookViews>
  <sheets>
    <sheet name="מקפת תקציבית- נספח 1" sheetId="7" r:id="rId1"/>
    <sheet name="מקפת תקציבית- נספח 2" sheetId="13" r:id="rId2"/>
    <sheet name="מקפת תקציבית- נספח 3" sheetId="14" r:id="rId3"/>
  </sheets>
  <definedNames>
    <definedName name="_xlnm.Print_Area" localSheetId="0">'מקפת תקציבית- נספח 1'!$A$1:$D$48</definedName>
  </definedNames>
  <calcPr calcId="145621"/>
</workbook>
</file>

<file path=xl/calcChain.xml><?xml version="1.0" encoding="utf-8"?>
<calcChain xmlns="http://schemas.openxmlformats.org/spreadsheetml/2006/main">
  <c r="C62" i="14" l="1"/>
  <c r="D69" i="13"/>
  <c r="C38" i="7" l="1"/>
  <c r="C37" i="7"/>
  <c r="C43" i="7"/>
</calcChain>
</file>

<file path=xl/sharedStrings.xml><?xml version="1.0" encoding="utf-8"?>
<sst xmlns="http://schemas.openxmlformats.org/spreadsheetml/2006/main" count="167" uniqueCount="93">
  <si>
    <t>יוזמה</t>
  </si>
  <si>
    <t>רשימת גופים:</t>
  </si>
  <si>
    <t>שם הקופה: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</si>
  <si>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</si>
  <si>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</si>
  <si>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</si>
  <si>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</si>
  <si>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</si>
  <si>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</si>
  <si>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</si>
  <si>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</si>
  <si>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</si>
  <si>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</si>
  <si>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</si>
  <si>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</si>
  <si>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</si>
  <si>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</si>
  <si>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</si>
  <si>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</si>
  <si>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</si>
  <si>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</si>
  <si>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</si>
  <si>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</si>
  <si>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</si>
  <si>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</si>
  <si>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</si>
  <si>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</si>
  <si>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</si>
  <si>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</si>
  <si>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</si>
  <si>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</si>
  <si>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</si>
  <si>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</si>
  <si>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</si>
  <si>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</si>
  <si>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</si>
  <si>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</si>
  <si>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</si>
  <si>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שיעור סך הוצאות ישירות מתוך יתרת נכסים ממוצעת (באחוזים)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</si>
  <si>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</si>
  <si>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</si>
  <si>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>מקפת תקציבית- מספר באוצר 1304</t>
  </si>
  <si>
    <t>אלפי ₪</t>
  </si>
  <si>
    <t xml:space="preserve">נספח 2 - פירוט עמלות והוצאות לשנה המסתיימת ביום </t>
  </si>
  <si>
    <t xml:space="preserve">שם הקופה: 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</si>
  <si>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</si>
  <si>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</si>
  <si>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</si>
  <si>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</si>
  <si>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</si>
  <si>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DASH</t>
  </si>
  <si>
    <t>PSAGOT</t>
  </si>
  <si>
    <t>IBI</t>
  </si>
  <si>
    <t>סך עמלות ברוקראז'</t>
  </si>
  <si>
    <t>עמלות קסטודיאן</t>
  </si>
  <si>
    <t>דיסקונט</t>
  </si>
  <si>
    <t>פועלים</t>
  </si>
  <si>
    <t>מזרחי</t>
  </si>
  <si>
    <t>לאומי</t>
  </si>
  <si>
    <t>סך עמלות קסטודיאן</t>
  </si>
  <si>
    <t>הוצאה הנובעת מהשקעה בניירות ערך לא סחירים או ממתן הלוואה</t>
  </si>
  <si>
    <t>גוף 1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</si>
  <si>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</si>
  <si>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</si>
  <si>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</si>
  <si>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</si>
  <si>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</si>
  <si>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</si>
  <si>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</si>
  <si>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נספח 3- פירוט עמלות ניהול חיצוני לשנה המסתיימת ביום: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</si>
  <si>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</si>
  <si>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</si>
  <si>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</si>
  <si>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</si>
  <si>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</si>
  <si>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</si>
  <si>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</si>
  <si>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</si>
  <si>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</si>
  <si>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</si>
  <si>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אחר</t>
  </si>
  <si>
    <t>M&amp;G Investments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</si>
  <si>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</si>
  <si>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</si>
  <si>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</si>
  <si>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</si>
  <si>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USA</t>
  </si>
  <si>
    <t>BlackRock Inc Ireland</t>
  </si>
  <si>
    <t>סך תשלומים בגין השקעה בקרנות סל</t>
  </si>
  <si>
    <t>סך הכל עמלות ניהול חיצוני</t>
  </si>
  <si>
    <t>גוף 2</t>
  </si>
  <si>
    <t>גוף 3</t>
  </si>
  <si>
    <t>גוף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</si>
</sst>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18" applyNumberFormat="0" applyAlignment="0" applyProtection="0"/>
    <xf numFmtId="0" fontId="14" fillId="9" borderId="19" applyNumberFormat="0" applyAlignment="0" applyProtection="0"/>
    <xf numFmtId="0" fontId="15" fillId="9" borderId="18" applyNumberFormat="0" applyAlignment="0" applyProtection="0"/>
    <xf numFmtId="0" fontId="16" fillId="0" borderId="20" applyNumberFormat="0" applyFill="0" applyAlignment="0" applyProtection="0"/>
    <xf numFmtId="0" fontId="17" fillId="10" borderId="21" applyNumberFormat="0" applyAlignment="0" applyProtection="0"/>
    <xf numFmtId="0" fontId="18" fillId="0" borderId="0" applyNumberFormat="0" applyFill="0" applyBorder="0" applyAlignment="0" applyProtection="0"/>
    <xf numFmtId="0" fontId="1" fillId="11" borderId="2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</cellStyleXfs>
  <cellXfs count="79">
    <xf numFmtId="0" fontId="0" fillId="0" borderId="0" xfId="0"/>
    <xf numFmtId="0" fontId="0" fillId="0" borderId="0" xfId="0" applyProtection="1"/>
    <xf numFmtId="14" fontId="3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/>
    <xf numFmtId="0" fontId="4" fillId="2" borderId="4" xfId="0" applyFont="1" applyFill="1" applyBorder="1" applyAlignment="1" applyProtection="1"/>
    <xf numFmtId="0" fontId="4" fillId="2" borderId="5" xfId="0" applyFont="1" applyFill="1" applyBorder="1" applyAlignment="1" applyProtection="1"/>
    <xf numFmtId="164" fontId="4" fillId="3" borderId="7" xfId="1" applyNumberFormat="1" applyFont="1" applyFill="1" applyBorder="1" applyProtection="1"/>
    <xf numFmtId="0" fontId="2" fillId="0" borderId="0" xfId="0" applyFont="1" applyProtection="1"/>
    <xf numFmtId="0" fontId="3" fillId="2" borderId="8" xfId="0" applyFont="1" applyFill="1" applyBorder="1" applyAlignment="1" applyProtection="1"/>
    <xf numFmtId="0" fontId="3" fillId="2" borderId="9" xfId="0" applyFont="1" applyFill="1" applyBorder="1" applyAlignment="1" applyProtection="1"/>
    <xf numFmtId="164" fontId="0" fillId="4" borderId="7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3" fillId="2" borderId="10" xfId="0" applyFont="1" applyFill="1" applyBorder="1" applyAlignment="1" applyProtection="1"/>
    <xf numFmtId="0" fontId="0" fillId="2" borderId="4" xfId="0" applyFill="1" applyBorder="1" applyAlignment="1" applyProtection="1"/>
    <xf numFmtId="0" fontId="0" fillId="2" borderId="5" xfId="0" applyFill="1" applyBorder="1" applyAlignment="1" applyProtection="1"/>
    <xf numFmtId="0" fontId="3" fillId="2" borderId="9" xfId="0" applyFont="1" applyFill="1" applyBorder="1" applyAlignment="1" applyProtection="1">
      <alignment wrapText="1"/>
    </xf>
    <xf numFmtId="0" fontId="0" fillId="2" borderId="8" xfId="0" applyFill="1" applyBorder="1" applyAlignment="1" applyProtection="1"/>
    <xf numFmtId="0" fontId="5" fillId="2" borderId="8" xfId="0" applyFont="1" applyFill="1" applyBorder="1" applyAlignment="1" applyProtection="1"/>
    <xf numFmtId="10" fontId="4" fillId="3" borderId="7" xfId="2" applyNumberFormat="1" applyFont="1" applyFill="1" applyBorder="1" applyProtection="1"/>
    <xf numFmtId="0" fontId="3" fillId="2" borderId="11" xfId="0" applyFont="1" applyFill="1" applyBorder="1" applyAlignment="1" applyProtection="1"/>
    <xf numFmtId="0" fontId="3" fillId="2" borderId="12" xfId="0" applyFont="1" applyFill="1" applyBorder="1" applyAlignment="1" applyProtection="1"/>
    <xf numFmtId="164" fontId="4" fillId="3" borderId="13" xfId="1" applyNumberFormat="1" applyFont="1" applyFill="1" applyBorder="1" applyProtection="1"/>
    <xf numFmtId="0" fontId="23" fillId="0" borderId="0" xfId="0" applyFont="1"/>
    <xf numFmtId="0" fontId="3" fillId="0" borderId="0" xfId="0" applyFont="1" applyAlignment="1"/>
    <xf numFmtId="0" fontId="24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3" fillId="2" borderId="24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right"/>
    </xf>
    <xf numFmtId="0" fontId="21" fillId="2" borderId="26" xfId="0" applyFont="1" applyFill="1" applyBorder="1" applyAlignment="1">
      <alignment horizontal="right"/>
    </xf>
    <xf numFmtId="164" fontId="3" fillId="2" borderId="3" xfId="1" applyNumberFormat="1" applyFont="1" applyFill="1" applyBorder="1" applyAlignment="1">
      <alignment horizontal="right"/>
    </xf>
    <xf numFmtId="0" fontId="3" fillId="2" borderId="27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right"/>
    </xf>
    <xf numFmtId="0" fontId="21" fillId="2" borderId="14" xfId="0" applyFont="1" applyFill="1" applyBorder="1" applyAlignment="1">
      <alignment horizontal="right"/>
    </xf>
    <xf numFmtId="164" fontId="0" fillId="2" borderId="7" xfId="1" applyNumberFormat="1" applyFont="1" applyFill="1" applyBorder="1" applyAlignment="1">
      <alignment horizontal="right"/>
    </xf>
    <xf numFmtId="0" fontId="21" fillId="2" borderId="29" xfId="0" applyNumberFormat="1" applyFont="1" applyFill="1" applyBorder="1" applyAlignment="1">
      <alignment horizontal="right" readingOrder="2"/>
    </xf>
    <xf numFmtId="0" fontId="21" fillId="2" borderId="9" xfId="0" applyNumberFormat="1" applyFont="1" applyFill="1" applyBorder="1" applyAlignment="1">
      <alignment horizontal="right" readingOrder="2"/>
    </xf>
    <xf numFmtId="0" fontId="21" fillId="2" borderId="5" xfId="0" applyFont="1" applyFill="1" applyBorder="1" applyAlignment="1">
      <alignment horizontal="right"/>
    </xf>
    <xf numFmtId="164" fontId="0" fillId="4" borderId="7" xfId="1" applyNumberFormat="1" applyFont="1" applyFill="1" applyBorder="1" applyAlignment="1">
      <alignment horizontal="right"/>
    </xf>
    <xf numFmtId="0" fontId="3" fillId="2" borderId="3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1" fillId="2" borderId="10" xfId="0" applyFont="1" applyFill="1" applyBorder="1" applyAlignment="1">
      <alignment horizontal="right"/>
    </xf>
    <xf numFmtId="0" fontId="21" fillId="2" borderId="27" xfId="0" applyNumberFormat="1" applyFont="1" applyFill="1" applyBorder="1" applyAlignment="1">
      <alignment horizontal="right" readingOrder="2"/>
    </xf>
    <xf numFmtId="0" fontId="21" fillId="2" borderId="28" xfId="0" applyNumberFormat="1" applyFont="1" applyFill="1" applyBorder="1" applyAlignment="1">
      <alignment horizontal="right" readingOrder="2"/>
    </xf>
    <xf numFmtId="0" fontId="3" fillId="2" borderId="29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right"/>
    </xf>
    <xf numFmtId="164" fontId="3" fillId="3" borderId="7" xfId="1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164" fontId="25" fillId="2" borderId="7" xfId="1" applyNumberFormat="1" applyFont="1" applyFill="1" applyBorder="1" applyAlignment="1">
      <alignment horizontal="right"/>
    </xf>
    <xf numFmtId="0" fontId="21" fillId="2" borderId="30" xfId="0" applyFont="1" applyFill="1" applyBorder="1" applyAlignment="1">
      <alignment horizontal="right"/>
    </xf>
    <xf numFmtId="0" fontId="21" fillId="2" borderId="9" xfId="0" applyFont="1" applyFill="1" applyBorder="1" applyAlignment="1">
      <alignment horizontal="right"/>
    </xf>
    <xf numFmtId="0" fontId="3" fillId="2" borderId="3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2" xfId="0" applyFont="1" applyFill="1" applyBorder="1" applyAlignment="1"/>
    <xf numFmtId="0" fontId="3" fillId="2" borderId="32" xfId="0" applyFont="1" applyFill="1" applyBorder="1" applyAlignment="1">
      <alignment horizontal="right"/>
    </xf>
    <xf numFmtId="0" fontId="21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21" fillId="2" borderId="33" xfId="0" applyFont="1" applyFill="1" applyBorder="1" applyAlignment="1">
      <alignment horizontal="right"/>
    </xf>
    <xf numFmtId="164" fontId="0" fillId="4" borderId="34" xfId="1" applyNumberFormat="1" applyFont="1" applyFill="1" applyBorder="1" applyAlignment="1">
      <alignment horizontal="right"/>
    </xf>
    <xf numFmtId="164" fontId="3" fillId="2" borderId="34" xfId="0" applyNumberFormat="1" applyFont="1" applyFill="1" applyBorder="1" applyAlignment="1">
      <alignment horizontal="right"/>
    </xf>
    <xf numFmtId="0" fontId="21" fillId="2" borderId="27" xfId="0" applyFont="1" applyFill="1" applyBorder="1" applyAlignment="1">
      <alignment horizontal="right"/>
    </xf>
    <xf numFmtId="0" fontId="3" fillId="2" borderId="33" xfId="0" applyFont="1" applyFill="1" applyBorder="1" applyAlignment="1">
      <alignment horizontal="right"/>
    </xf>
    <xf numFmtId="0" fontId="21" fillId="2" borderId="34" xfId="0" applyFont="1" applyFill="1" applyBorder="1" applyAlignment="1">
      <alignment horizontal="right"/>
    </xf>
    <xf numFmtId="0" fontId="3" fillId="2" borderId="35" xfId="0" applyFont="1" applyFill="1" applyBorder="1" applyAlignment="1">
      <alignment horizontal="right"/>
    </xf>
    <xf numFmtId="0" fontId="21" fillId="2" borderId="35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21" fillId="2" borderId="30" xfId="0" applyNumberFormat="1" applyFont="1" applyFill="1" applyBorder="1" applyAlignment="1">
      <alignment horizontal="right" readingOrder="2"/>
    </xf>
    <xf numFmtId="164" fontId="0" fillId="0" borderId="0" xfId="0" applyNumberFormat="1"/>
    <xf numFmtId="0" fontId="21" fillId="2" borderId="36" xfId="0" applyFont="1" applyFill="1" applyBorder="1" applyAlignment="1">
      <alignment horizontal="right"/>
    </xf>
    <xf numFmtId="164" fontId="0" fillId="36" borderId="0" xfId="1" applyNumberFormat="1" applyFont="1" applyFill="1" applyProtection="1"/>
    <xf numFmtId="0" fontId="0" fillId="2" borderId="1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Alignment="1" applyProtection="1"/>
    <xf numFmtId="0" fontId="0" fillId="2" borderId="5" xfId="0" applyFill="1" applyBorder="1" applyAlignment="1" applyProtection="1"/>
    <xf numFmtId="164" fontId="3" fillId="2" borderId="3" xfId="1" applyNumberFormat="1" applyFont="1" applyFill="1" applyBorder="1" applyAlignment="1" applyProtection="1">
      <alignment horizontal="center"/>
    </xf>
    <xf numFmtId="164" fontId="3" fillId="2" borderId="6" xfId="1" applyNumberFormat="1" applyFont="1" applyFill="1" applyBorder="1" applyAlignment="1" applyProtection="1">
      <alignment horizontal="center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rightToLeft="1" tabSelected="1" topLeftCell="A4" zoomScaleNormal="100" workbookViewId="0">
      <selection activeCell="C40" sqref="C40"/>
    </sheetView>
  </sheetViews>
  <sheetFormatPr defaultRowHeight="14.25" x14ac:dyDescent="0.2"/>
  <cols>
    <col min="1" max="1" width="9" style="1"/>
    <col min="2" max="2" width="59.625" style="1" customWidth="1"/>
    <col min="3" max="3" width="12.125" style="1" customWidth="1"/>
    <col min="4" max="4" width="10" style="1" customWidth="1"/>
    <col min="5" max="10" width="9" style="1"/>
    <col min="11" max="11" width="20.5" style="1" hidden="1" customWidth="1"/>
    <col min="12" max="16384" width="9" style="1"/>
  </cols>
  <sheetData>
    <row r="1" spans="1:11" ht="15" x14ac:dyDescent="0.25">
      <c r="B1" s="22" t="s">
        <v>39</v>
      </c>
      <c r="K1" s="1" t="s">
        <v>1</v>
      </c>
    </row>
    <row r="2" spans="1:11" x14ac:dyDescent="0.2">
      <c r="B2" s="23" t="s">
        <v>40</v>
      </c>
      <c r="C2" s="2">
        <v>44561</v>
      </c>
    </row>
    <row r="3" spans="1:11" ht="15" x14ac:dyDescent="0.25">
      <c r="B3" s="3" t="s">
        <v>2</v>
      </c>
      <c r="K3" s="1" t="s">
        <v>3</v>
      </c>
    </row>
    <row r="4" spans="1:11" ht="16.5" thickBot="1" x14ac:dyDescent="0.3">
      <c r="B4" s="24" t="s">
        <v>41</v>
      </c>
      <c r="K4" s="1" t="s">
        <v>0</v>
      </c>
    </row>
    <row r="5" spans="1:11" x14ac:dyDescent="0.2">
      <c r="A5" s="73"/>
      <c r="B5" s="75"/>
      <c r="C5" s="77" t="s">
        <v>42</v>
      </c>
      <c r="K5" s="1" t="s">
        <v>5</v>
      </c>
    </row>
    <row r="6" spans="1:11" x14ac:dyDescent="0.2">
      <c r="A6" s="74"/>
      <c r="B6" s="76"/>
      <c r="C6" s="78"/>
      <c r="K6" s="1" t="s">
        <v>6</v>
      </c>
    </row>
    <row r="7" spans="1:11" ht="15" x14ac:dyDescent="0.25">
      <c r="A7" s="4">
        <v>1</v>
      </c>
      <c r="B7" s="5" t="s">
        <v>7</v>
      </c>
      <c r="C7" s="6">
        <v>21.926609096046459</v>
      </c>
      <c r="D7" s="7"/>
      <c r="K7" s="1" t="s">
        <v>8</v>
      </c>
    </row>
    <row r="8" spans="1:11" x14ac:dyDescent="0.2">
      <c r="A8" s="8"/>
      <c r="B8" s="9" t="s">
        <v>9</v>
      </c>
      <c r="C8" s="10">
        <v>0</v>
      </c>
      <c r="K8" s="1" t="s">
        <v>10</v>
      </c>
    </row>
    <row r="9" spans="1:11" x14ac:dyDescent="0.2">
      <c r="A9" s="8"/>
      <c r="B9" s="9" t="s">
        <v>11</v>
      </c>
      <c r="C9" s="10">
        <v>21.926609096046459</v>
      </c>
      <c r="K9" s="1">
        <v>164</v>
      </c>
    </row>
    <row r="10" spans="1:11" x14ac:dyDescent="0.2">
      <c r="A10" s="8"/>
      <c r="B10" s="9"/>
      <c r="C10" s="11"/>
      <c r="K10" s="1">
        <v>167</v>
      </c>
    </row>
    <row r="11" spans="1:11" ht="15" x14ac:dyDescent="0.25">
      <c r="A11" s="4">
        <v>2</v>
      </c>
      <c r="B11" s="5" t="s">
        <v>12</v>
      </c>
      <c r="C11" s="6">
        <v>1.33860809169652</v>
      </c>
      <c r="D11" s="7"/>
      <c r="K11" s="1">
        <v>394</v>
      </c>
    </row>
    <row r="12" spans="1:11" x14ac:dyDescent="0.2">
      <c r="A12" s="8"/>
      <c r="B12" s="12" t="s">
        <v>13</v>
      </c>
      <c r="C12" s="10">
        <v>0</v>
      </c>
    </row>
    <row r="13" spans="1:11" x14ac:dyDescent="0.2">
      <c r="A13" s="8"/>
      <c r="B13" s="12" t="s">
        <v>14</v>
      </c>
      <c r="C13" s="10">
        <v>1.33860809169652</v>
      </c>
    </row>
    <row r="14" spans="1:11" x14ac:dyDescent="0.2">
      <c r="A14" s="13"/>
      <c r="B14" s="14"/>
      <c r="C14" s="11"/>
    </row>
    <row r="15" spans="1:11" ht="15" x14ac:dyDescent="0.25">
      <c r="A15" s="4">
        <v>3</v>
      </c>
      <c r="B15" s="5" t="s">
        <v>15</v>
      </c>
      <c r="C15" s="6">
        <v>3.3059367063419998E-2</v>
      </c>
    </row>
    <row r="16" spans="1:11" ht="25.5" x14ac:dyDescent="0.2">
      <c r="A16" s="8" t="s">
        <v>16</v>
      </c>
      <c r="B16" s="15" t="s">
        <v>17</v>
      </c>
      <c r="C16" s="10">
        <v>3.3059367063419998E-2</v>
      </c>
    </row>
    <row r="17" spans="1:3" x14ac:dyDescent="0.2">
      <c r="A17" s="8" t="s">
        <v>18</v>
      </c>
      <c r="B17" s="15" t="s">
        <v>19</v>
      </c>
      <c r="C17" s="10">
        <v>0</v>
      </c>
    </row>
    <row r="18" spans="1:3" x14ac:dyDescent="0.2">
      <c r="A18" s="8" t="s">
        <v>20</v>
      </c>
      <c r="B18" s="9" t="s">
        <v>21</v>
      </c>
      <c r="C18" s="10">
        <v>0</v>
      </c>
    </row>
    <row r="19" spans="1:3" x14ac:dyDescent="0.2">
      <c r="A19" s="16"/>
      <c r="B19" s="14"/>
      <c r="C19" s="11"/>
    </row>
    <row r="20" spans="1:3" ht="15" x14ac:dyDescent="0.25">
      <c r="A20" s="17">
        <v>4</v>
      </c>
      <c r="B20" s="5" t="s">
        <v>22</v>
      </c>
      <c r="C20" s="6">
        <v>25.830580901427631</v>
      </c>
    </row>
    <row r="21" spans="1:3" x14ac:dyDescent="0.2">
      <c r="A21" s="8"/>
      <c r="B21" s="9" t="s">
        <v>23</v>
      </c>
      <c r="C21" s="10">
        <v>0</v>
      </c>
    </row>
    <row r="22" spans="1:3" x14ac:dyDescent="0.2">
      <c r="A22" s="8"/>
      <c r="B22" s="9" t="s">
        <v>24</v>
      </c>
      <c r="C22" s="10">
        <v>0</v>
      </c>
    </row>
    <row r="23" spans="1:3" x14ac:dyDescent="0.2">
      <c r="A23" s="8"/>
      <c r="B23" s="9" t="s">
        <v>25</v>
      </c>
      <c r="C23" s="10"/>
    </row>
    <row r="24" spans="1:3" x14ac:dyDescent="0.2">
      <c r="A24" s="8"/>
      <c r="B24" s="9" t="s">
        <v>26</v>
      </c>
      <c r="C24" s="10"/>
    </row>
    <row r="25" spans="1:3" x14ac:dyDescent="0.2">
      <c r="A25" s="8"/>
      <c r="B25" s="9" t="s">
        <v>27</v>
      </c>
      <c r="C25" s="10">
        <v>0.14317577213336</v>
      </c>
    </row>
    <row r="26" spans="1:3" x14ac:dyDescent="0.2">
      <c r="A26" s="8"/>
      <c r="B26" s="9" t="s">
        <v>28</v>
      </c>
      <c r="C26" s="10">
        <v>11.964246350269892</v>
      </c>
    </row>
    <row r="27" spans="1:3" x14ac:dyDescent="0.2">
      <c r="A27" s="8"/>
      <c r="B27" s="9" t="s">
        <v>29</v>
      </c>
      <c r="C27" s="10">
        <v>0</v>
      </c>
    </row>
    <row r="28" spans="1:3" x14ac:dyDescent="0.2">
      <c r="A28" s="8"/>
      <c r="B28" s="9" t="s">
        <v>30</v>
      </c>
      <c r="C28" s="10">
        <v>13.723158779024379</v>
      </c>
    </row>
    <row r="29" spans="1:3" x14ac:dyDescent="0.2">
      <c r="A29" s="8"/>
      <c r="B29" s="9"/>
      <c r="C29" s="11"/>
    </row>
    <row r="30" spans="1:3" ht="15" x14ac:dyDescent="0.25">
      <c r="A30" s="8">
        <v>5</v>
      </c>
      <c r="B30" s="5" t="s">
        <v>31</v>
      </c>
      <c r="C30" s="6">
        <v>0</v>
      </c>
    </row>
    <row r="31" spans="1:3" x14ac:dyDescent="0.2">
      <c r="A31" s="8" t="s">
        <v>16</v>
      </c>
      <c r="B31" s="9" t="s">
        <v>32</v>
      </c>
      <c r="C31" s="10"/>
    </row>
    <row r="32" spans="1:3" x14ac:dyDescent="0.2">
      <c r="A32" s="8" t="s">
        <v>18</v>
      </c>
      <c r="B32" s="9" t="s">
        <v>33</v>
      </c>
      <c r="C32" s="10"/>
    </row>
    <row r="33" spans="1:3" x14ac:dyDescent="0.2">
      <c r="A33" s="8"/>
      <c r="B33" s="9"/>
      <c r="C33" s="11"/>
    </row>
    <row r="34" spans="1:3" ht="15" x14ac:dyDescent="0.25">
      <c r="A34" s="8">
        <v>6</v>
      </c>
      <c r="B34" s="5" t="s">
        <v>34</v>
      </c>
      <c r="C34" s="6">
        <v>49.12885745623403</v>
      </c>
    </row>
    <row r="35" spans="1:3" x14ac:dyDescent="0.2">
      <c r="A35" s="8"/>
      <c r="B35" s="9"/>
      <c r="C35" s="11"/>
    </row>
    <row r="36" spans="1:3" ht="15" x14ac:dyDescent="0.25">
      <c r="A36" s="8">
        <v>7</v>
      </c>
      <c r="B36" s="5" t="s">
        <v>35</v>
      </c>
      <c r="C36" s="11"/>
    </row>
    <row r="37" spans="1:3" ht="26.25" x14ac:dyDescent="0.25">
      <c r="A37" s="8" t="s">
        <v>16</v>
      </c>
      <c r="B37" s="15" t="s">
        <v>36</v>
      </c>
      <c r="C37" s="18">
        <f>(C32+C20+C16)/C40</f>
        <v>2.3040078632124227E-4</v>
      </c>
    </row>
    <row r="38" spans="1:3" ht="15" x14ac:dyDescent="0.25">
      <c r="A38" s="8" t="s">
        <v>18</v>
      </c>
      <c r="B38" s="9" t="s">
        <v>38</v>
      </c>
      <c r="C38" s="18">
        <f>C34/C43</f>
        <v>4.1646448319000761E-4</v>
      </c>
    </row>
    <row r="39" spans="1:3" x14ac:dyDescent="0.2">
      <c r="A39" s="8"/>
      <c r="B39" s="9"/>
      <c r="C39" s="11"/>
    </row>
    <row r="40" spans="1:3" ht="15.75" thickBot="1" x14ac:dyDescent="0.3">
      <c r="A40" s="19"/>
      <c r="B40" s="20" t="s">
        <v>37</v>
      </c>
      <c r="C40" s="21">
        <v>112255</v>
      </c>
    </row>
    <row r="43" spans="1:3" x14ac:dyDescent="0.2">
      <c r="C43" s="72">
        <f>(C40+123678)/2</f>
        <v>117966.5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rightToLeft="1" topLeftCell="A34" workbookViewId="0">
      <selection activeCell="D69" sqref="D69"/>
    </sheetView>
  </sheetViews>
  <sheetFormatPr defaultRowHeight="14.25" x14ac:dyDescent="0.2"/>
  <cols>
    <col min="1" max="1" width="4.5" customWidth="1"/>
    <col min="2" max="2" width="4.375" customWidth="1"/>
    <col min="3" max="3" width="35.75" customWidth="1"/>
  </cols>
  <sheetData>
    <row r="1" spans="1:4" ht="15" x14ac:dyDescent="0.25">
      <c r="A1" s="22" t="s">
        <v>39</v>
      </c>
      <c r="B1" s="22"/>
    </row>
    <row r="2" spans="1:4" x14ac:dyDescent="0.2">
      <c r="A2" s="25" t="s">
        <v>43</v>
      </c>
      <c r="B2" s="26"/>
      <c r="C2" s="27"/>
      <c r="D2" s="2">
        <v>44561</v>
      </c>
    </row>
    <row r="3" spans="1:4" x14ac:dyDescent="0.2">
      <c r="A3" s="25" t="s">
        <v>44</v>
      </c>
      <c r="B3" s="26"/>
      <c r="C3" s="28"/>
    </row>
    <row r="4" spans="1:4" ht="16.5" thickBot="1" x14ac:dyDescent="0.3">
      <c r="A4" s="24" t="s">
        <v>41</v>
      </c>
    </row>
    <row r="5" spans="1:4" x14ac:dyDescent="0.2">
      <c r="A5" s="29" t="s">
        <v>45</v>
      </c>
      <c r="B5" s="30"/>
      <c r="C5" s="31"/>
      <c r="D5" s="32" t="s">
        <v>4</v>
      </c>
    </row>
    <row r="6" spans="1:4" x14ac:dyDescent="0.2">
      <c r="A6" s="33" t="s">
        <v>46</v>
      </c>
      <c r="B6" s="34"/>
      <c r="C6" s="35"/>
      <c r="D6" s="36"/>
    </row>
    <row r="7" spans="1:4" x14ac:dyDescent="0.2">
      <c r="A7" s="37"/>
      <c r="B7" s="38">
        <v>1</v>
      </c>
      <c r="C7" s="39" t="s">
        <v>47</v>
      </c>
      <c r="D7" s="40">
        <v>0</v>
      </c>
    </row>
    <row r="8" spans="1:4" x14ac:dyDescent="0.2">
      <c r="A8" s="37"/>
      <c r="B8" s="38">
        <v>2</v>
      </c>
      <c r="C8" s="39" t="s">
        <v>47</v>
      </c>
      <c r="D8" s="40">
        <v>0</v>
      </c>
    </row>
    <row r="9" spans="1:4" x14ac:dyDescent="0.2">
      <c r="A9" s="37"/>
      <c r="B9" s="38">
        <v>3</v>
      </c>
      <c r="C9" s="39" t="s">
        <v>47</v>
      </c>
      <c r="D9" s="40">
        <v>0</v>
      </c>
    </row>
    <row r="10" spans="1:4" x14ac:dyDescent="0.2">
      <c r="A10" s="41" t="s">
        <v>48</v>
      </c>
      <c r="B10" s="42"/>
      <c r="C10" s="43"/>
      <c r="D10" s="36"/>
    </row>
    <row r="11" spans="1:4" x14ac:dyDescent="0.2">
      <c r="A11" s="44"/>
      <c r="B11" s="45">
        <v>1</v>
      </c>
      <c r="C11" s="39" t="s">
        <v>49</v>
      </c>
      <c r="D11" s="40">
        <v>14.076628755906761</v>
      </c>
    </row>
    <row r="12" spans="1:4" x14ac:dyDescent="0.2">
      <c r="A12" s="44"/>
      <c r="B12" s="38">
        <v>2</v>
      </c>
      <c r="C12" s="39" t="s">
        <v>51</v>
      </c>
      <c r="D12" s="40">
        <v>3.0030051575606995</v>
      </c>
    </row>
    <row r="13" spans="1:4" x14ac:dyDescent="0.2">
      <c r="A13" s="44"/>
      <c r="B13" s="45">
        <v>3</v>
      </c>
      <c r="C13" s="39" t="s">
        <v>50</v>
      </c>
      <c r="D13" s="40">
        <v>2.6535407304867604</v>
      </c>
    </row>
    <row r="14" spans="1:4" x14ac:dyDescent="0.2">
      <c r="A14" s="44"/>
      <c r="B14" s="38">
        <v>4</v>
      </c>
      <c r="C14" s="39" t="s">
        <v>52</v>
      </c>
      <c r="D14" s="40">
        <v>2.1934344520922404</v>
      </c>
    </row>
    <row r="15" spans="1:4" x14ac:dyDescent="0.2">
      <c r="A15" s="44"/>
      <c r="B15" s="45">
        <v>5</v>
      </c>
      <c r="C15" s="39" t="s">
        <v>47</v>
      </c>
      <c r="D15" s="40">
        <v>0</v>
      </c>
    </row>
    <row r="16" spans="1:4" x14ac:dyDescent="0.2">
      <c r="A16" s="44"/>
      <c r="B16" s="38">
        <v>6</v>
      </c>
      <c r="C16" s="39" t="s">
        <v>47</v>
      </c>
      <c r="D16" s="40">
        <v>0</v>
      </c>
    </row>
    <row r="17" spans="1:4" x14ac:dyDescent="0.2">
      <c r="A17" s="44"/>
      <c r="B17" s="45">
        <v>7</v>
      </c>
      <c r="C17" s="39" t="s">
        <v>47</v>
      </c>
      <c r="D17" s="40">
        <v>0</v>
      </c>
    </row>
    <row r="18" spans="1:4" x14ac:dyDescent="0.2">
      <c r="A18" s="44"/>
      <c r="B18" s="38">
        <v>8</v>
      </c>
      <c r="C18" s="39" t="s">
        <v>47</v>
      </c>
      <c r="D18" s="40">
        <v>0</v>
      </c>
    </row>
    <row r="19" spans="1:4" x14ac:dyDescent="0.2">
      <c r="A19" s="46" t="s">
        <v>53</v>
      </c>
      <c r="B19" s="42"/>
      <c r="C19" s="47"/>
      <c r="D19" s="48">
        <v>21.926609096046462</v>
      </c>
    </row>
    <row r="20" spans="1:4" x14ac:dyDescent="0.2">
      <c r="A20" s="46"/>
      <c r="B20" s="49"/>
      <c r="C20" s="49"/>
      <c r="D20" s="36"/>
    </row>
    <row r="21" spans="1:4" x14ac:dyDescent="0.2">
      <c r="A21" s="46" t="s">
        <v>54</v>
      </c>
      <c r="B21" s="49"/>
      <c r="C21" s="35"/>
      <c r="D21" s="36"/>
    </row>
    <row r="22" spans="1:4" x14ac:dyDescent="0.2">
      <c r="A22" s="46" t="s">
        <v>46</v>
      </c>
      <c r="B22" s="49"/>
      <c r="C22" s="43"/>
      <c r="D22" s="50"/>
    </row>
    <row r="23" spans="1:4" x14ac:dyDescent="0.2">
      <c r="A23" s="51"/>
      <c r="B23" s="39">
        <v>1</v>
      </c>
      <c r="C23" s="39" t="s">
        <v>47</v>
      </c>
      <c r="D23" s="40">
        <v>0</v>
      </c>
    </row>
    <row r="24" spans="1:4" x14ac:dyDescent="0.2">
      <c r="A24" s="51"/>
      <c r="B24" s="39">
        <v>2</v>
      </c>
      <c r="C24" s="39" t="s">
        <v>47</v>
      </c>
      <c r="D24" s="40">
        <v>0</v>
      </c>
    </row>
    <row r="25" spans="1:4" x14ac:dyDescent="0.2">
      <c r="A25" s="51"/>
      <c r="B25" s="39">
        <v>3</v>
      </c>
      <c r="C25" s="39" t="s">
        <v>47</v>
      </c>
      <c r="D25" s="40">
        <v>0</v>
      </c>
    </row>
    <row r="26" spans="1:4" x14ac:dyDescent="0.2">
      <c r="A26" s="46" t="s">
        <v>48</v>
      </c>
      <c r="B26" s="49"/>
      <c r="C26" s="43"/>
      <c r="D26" s="36"/>
    </row>
    <row r="27" spans="1:4" x14ac:dyDescent="0.2">
      <c r="A27" s="51"/>
      <c r="B27" s="39">
        <v>1</v>
      </c>
      <c r="C27" s="39" t="s">
        <v>55</v>
      </c>
      <c r="D27" s="40">
        <v>0.78698994378391007</v>
      </c>
    </row>
    <row r="28" spans="1:4" x14ac:dyDescent="0.2">
      <c r="A28" s="51"/>
      <c r="B28" s="39">
        <v>2</v>
      </c>
      <c r="C28" s="39" t="s">
        <v>56</v>
      </c>
      <c r="D28" s="40">
        <v>0.44304671735331003</v>
      </c>
    </row>
    <row r="29" spans="1:4" x14ac:dyDescent="0.2">
      <c r="A29" s="51"/>
      <c r="B29" s="39">
        <v>3</v>
      </c>
      <c r="C29" s="39" t="s">
        <v>58</v>
      </c>
      <c r="D29" s="40">
        <v>7.9216500517119995E-2</v>
      </c>
    </row>
    <row r="30" spans="1:4" x14ac:dyDescent="0.2">
      <c r="A30" s="51"/>
      <c r="B30" s="39">
        <v>4</v>
      </c>
      <c r="C30" s="39" t="s">
        <v>57</v>
      </c>
      <c r="D30" s="40">
        <v>2.6651495896810002E-2</v>
      </c>
    </row>
    <row r="31" spans="1:4" x14ac:dyDescent="0.2">
      <c r="A31" s="51"/>
      <c r="B31" s="39">
        <v>5</v>
      </c>
      <c r="C31" s="39" t="s">
        <v>49</v>
      </c>
      <c r="D31" s="40">
        <v>2.7034341453699706E-3</v>
      </c>
    </row>
    <row r="32" spans="1:4" x14ac:dyDescent="0.2">
      <c r="A32" s="51"/>
      <c r="B32" s="39">
        <v>6</v>
      </c>
      <c r="C32" s="39" t="s">
        <v>47</v>
      </c>
      <c r="D32" s="40">
        <v>0</v>
      </c>
    </row>
    <row r="33" spans="1:4" x14ac:dyDescent="0.2">
      <c r="A33" s="51"/>
      <c r="B33" s="39">
        <v>7</v>
      </c>
      <c r="C33" s="39" t="s">
        <v>47</v>
      </c>
      <c r="D33" s="40">
        <v>0</v>
      </c>
    </row>
    <row r="34" spans="1:4" x14ac:dyDescent="0.2">
      <c r="A34" s="51"/>
      <c r="B34" s="39">
        <v>8</v>
      </c>
      <c r="C34" s="39" t="s">
        <v>47</v>
      </c>
      <c r="D34" s="40">
        <v>0</v>
      </c>
    </row>
    <row r="35" spans="1:4" x14ac:dyDescent="0.2">
      <c r="A35" s="46" t="s">
        <v>59</v>
      </c>
      <c r="B35" s="42"/>
      <c r="C35" s="47"/>
      <c r="D35" s="48">
        <v>1.3386080916965202</v>
      </c>
    </row>
    <row r="36" spans="1:4" x14ac:dyDescent="0.2">
      <c r="A36" s="46"/>
      <c r="B36" s="49"/>
      <c r="C36" s="49"/>
      <c r="D36" s="36"/>
    </row>
    <row r="37" spans="1:4" x14ac:dyDescent="0.2">
      <c r="A37" s="46" t="s">
        <v>60</v>
      </c>
      <c r="B37" s="42"/>
      <c r="C37" s="47"/>
      <c r="D37" s="36"/>
    </row>
    <row r="38" spans="1:4" x14ac:dyDescent="0.2">
      <c r="A38" s="44"/>
      <c r="B38" s="45">
        <v>1</v>
      </c>
      <c r="C38" s="52" t="s">
        <v>61</v>
      </c>
      <c r="D38" s="40">
        <v>1.8760327282289997E-2</v>
      </c>
    </row>
    <row r="39" spans="1:4" x14ac:dyDescent="0.2">
      <c r="A39" s="44"/>
      <c r="B39" s="45">
        <v>2</v>
      </c>
      <c r="C39" s="52" t="s">
        <v>90</v>
      </c>
      <c r="D39" s="40">
        <v>1.395390410914E-2</v>
      </c>
    </row>
    <row r="40" spans="1:4" x14ac:dyDescent="0.2">
      <c r="A40" s="44"/>
      <c r="B40" s="45">
        <v>3</v>
      </c>
      <c r="C40" s="52" t="s">
        <v>91</v>
      </c>
      <c r="D40" s="40">
        <v>2.2619054698999998E-4</v>
      </c>
    </row>
    <row r="41" spans="1:4" x14ac:dyDescent="0.2">
      <c r="A41" s="44"/>
      <c r="B41" s="45">
        <v>4</v>
      </c>
      <c r="C41" s="52" t="s">
        <v>92</v>
      </c>
      <c r="D41" s="40">
        <v>1.18945125E-4</v>
      </c>
    </row>
    <row r="42" spans="1:4" x14ac:dyDescent="0.2">
      <c r="A42" s="44"/>
      <c r="B42" s="45">
        <v>5</v>
      </c>
      <c r="C42" s="52" t="s">
        <v>80</v>
      </c>
      <c r="D42" s="40">
        <v>1.7347234759768071E-18</v>
      </c>
    </row>
    <row r="43" spans="1:4" x14ac:dyDescent="0.2">
      <c r="A43" s="44"/>
      <c r="B43" s="45">
        <v>6</v>
      </c>
      <c r="C43" s="52" t="s">
        <v>47</v>
      </c>
      <c r="D43" s="40">
        <v>0</v>
      </c>
    </row>
    <row r="44" spans="1:4" x14ac:dyDescent="0.2">
      <c r="A44" s="44"/>
      <c r="B44" s="45">
        <v>7</v>
      </c>
      <c r="C44" s="52" t="s">
        <v>47</v>
      </c>
      <c r="D44" s="40">
        <v>0</v>
      </c>
    </row>
    <row r="45" spans="1:4" x14ac:dyDescent="0.2">
      <c r="A45" s="44"/>
      <c r="B45" s="38">
        <v>8</v>
      </c>
      <c r="C45" s="52" t="s">
        <v>47</v>
      </c>
      <c r="D45" s="40">
        <v>0</v>
      </c>
    </row>
    <row r="46" spans="1:4" x14ac:dyDescent="0.2">
      <c r="A46" s="46" t="s">
        <v>62</v>
      </c>
      <c r="B46" s="42"/>
      <c r="C46" s="47"/>
      <c r="D46" s="48">
        <v>3.3059367063419998E-2</v>
      </c>
    </row>
    <row r="47" spans="1:4" x14ac:dyDescent="0.2">
      <c r="A47" s="46"/>
      <c r="B47" s="49"/>
      <c r="C47" s="49"/>
      <c r="D47" s="36"/>
    </row>
    <row r="48" spans="1:4" x14ac:dyDescent="0.2">
      <c r="A48" s="46" t="s">
        <v>63</v>
      </c>
      <c r="B48" s="42"/>
      <c r="C48" s="47"/>
      <c r="D48" s="36"/>
    </row>
    <row r="49" spans="1:4" x14ac:dyDescent="0.2">
      <c r="A49" s="44"/>
      <c r="B49" s="45">
        <v>1</v>
      </c>
      <c r="C49" s="52" t="s">
        <v>47</v>
      </c>
      <c r="D49" s="40">
        <v>0</v>
      </c>
    </row>
    <row r="50" spans="1:4" x14ac:dyDescent="0.2">
      <c r="A50" s="44"/>
      <c r="B50" s="45">
        <v>2</v>
      </c>
      <c r="C50" s="52" t="s">
        <v>47</v>
      </c>
      <c r="D50" s="40">
        <v>0</v>
      </c>
    </row>
    <row r="51" spans="1:4" x14ac:dyDescent="0.2">
      <c r="A51" s="44"/>
      <c r="B51" s="45">
        <v>3</v>
      </c>
      <c r="C51" s="52" t="s">
        <v>47</v>
      </c>
      <c r="D51" s="40">
        <v>0</v>
      </c>
    </row>
    <row r="52" spans="1:4" x14ac:dyDescent="0.2">
      <c r="A52" s="44"/>
      <c r="B52" s="45">
        <v>4</v>
      </c>
      <c r="C52" s="52" t="s">
        <v>47</v>
      </c>
      <c r="D52" s="40">
        <v>0</v>
      </c>
    </row>
    <row r="53" spans="1:4" x14ac:dyDescent="0.2">
      <c r="A53" s="44"/>
      <c r="B53" s="45">
        <v>5</v>
      </c>
      <c r="C53" s="52" t="s">
        <v>47</v>
      </c>
      <c r="D53" s="40">
        <v>0</v>
      </c>
    </row>
    <row r="54" spans="1:4" x14ac:dyDescent="0.2">
      <c r="A54" s="44"/>
      <c r="B54" s="45">
        <v>6</v>
      </c>
      <c r="C54" s="52" t="s">
        <v>47</v>
      </c>
      <c r="D54" s="40">
        <v>0</v>
      </c>
    </row>
    <row r="55" spans="1:4" x14ac:dyDescent="0.2">
      <c r="A55" s="44"/>
      <c r="B55" s="45">
        <v>7</v>
      </c>
      <c r="C55" s="52" t="s">
        <v>47</v>
      </c>
      <c r="D55" s="40">
        <v>0</v>
      </c>
    </row>
    <row r="56" spans="1:4" x14ac:dyDescent="0.2">
      <c r="A56" s="44"/>
      <c r="B56" s="45">
        <v>8</v>
      </c>
      <c r="C56" s="52" t="s">
        <v>47</v>
      </c>
      <c r="D56" s="40">
        <v>0</v>
      </c>
    </row>
    <row r="57" spans="1:4" x14ac:dyDescent="0.2">
      <c r="A57" s="46" t="s">
        <v>21</v>
      </c>
      <c r="B57" s="49"/>
      <c r="C57" s="49"/>
      <c r="D57" s="48">
        <v>0</v>
      </c>
    </row>
    <row r="58" spans="1:4" x14ac:dyDescent="0.2">
      <c r="A58" s="46"/>
      <c r="B58" s="49"/>
      <c r="C58" s="49"/>
      <c r="D58" s="36"/>
    </row>
    <row r="59" spans="1:4" x14ac:dyDescent="0.2">
      <c r="A59" s="46" t="s">
        <v>64</v>
      </c>
      <c r="B59" s="49"/>
      <c r="C59" s="49"/>
      <c r="D59" s="36"/>
    </row>
    <row r="60" spans="1:4" x14ac:dyDescent="0.2">
      <c r="A60" s="44"/>
      <c r="B60" s="45">
        <v>1</v>
      </c>
      <c r="C60" s="52" t="s">
        <v>49</v>
      </c>
      <c r="D60" s="40"/>
    </row>
    <row r="61" spans="1:4" x14ac:dyDescent="0.2">
      <c r="A61" s="44"/>
      <c r="B61" s="45"/>
      <c r="C61" s="49" t="s">
        <v>65</v>
      </c>
      <c r="D61" s="48"/>
    </row>
    <row r="62" spans="1:4" x14ac:dyDescent="0.2">
      <c r="A62" s="46"/>
      <c r="B62" s="49"/>
      <c r="C62" s="52"/>
      <c r="D62" s="36"/>
    </row>
    <row r="63" spans="1:4" x14ac:dyDescent="0.2">
      <c r="A63" s="46" t="s">
        <v>66</v>
      </c>
      <c r="B63" s="49"/>
      <c r="C63" s="49"/>
      <c r="D63" s="36"/>
    </row>
    <row r="64" spans="1:4" x14ac:dyDescent="0.2">
      <c r="A64" s="44"/>
      <c r="B64" s="45">
        <v>1</v>
      </c>
      <c r="C64" s="52" t="s">
        <v>67</v>
      </c>
      <c r="D64" s="40"/>
    </row>
    <row r="65" spans="1:4" x14ac:dyDescent="0.2">
      <c r="A65" s="44"/>
      <c r="B65" s="45"/>
      <c r="C65" s="49" t="s">
        <v>33</v>
      </c>
      <c r="D65" s="48"/>
    </row>
    <row r="66" spans="1:4" x14ac:dyDescent="0.2">
      <c r="A66" s="44"/>
      <c r="B66" s="45"/>
      <c r="C66" s="49"/>
      <c r="D66" s="36"/>
    </row>
    <row r="67" spans="1:4" x14ac:dyDescent="0.2">
      <c r="A67" s="46"/>
      <c r="B67" s="49"/>
      <c r="C67" s="49" t="s">
        <v>68</v>
      </c>
      <c r="D67" s="48">
        <v>23.298276554806403</v>
      </c>
    </row>
    <row r="68" spans="1:4" x14ac:dyDescent="0.2">
      <c r="A68" s="46"/>
      <c r="B68" s="49"/>
      <c r="C68" s="49"/>
      <c r="D68" s="36"/>
    </row>
    <row r="69" spans="1:4" ht="15.75" thickBot="1" x14ac:dyDescent="0.3">
      <c r="A69" s="53"/>
      <c r="B69" s="54"/>
      <c r="C69" s="55" t="s">
        <v>37</v>
      </c>
      <c r="D69" s="21">
        <f>'מקפת תקציבית- נספח 1'!C40</f>
        <v>112255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rightToLeft="1" workbookViewId="0">
      <selection activeCell="C62" sqref="C62"/>
    </sheetView>
  </sheetViews>
  <sheetFormatPr defaultRowHeight="14.25" x14ac:dyDescent="0.2"/>
  <cols>
    <col min="1" max="1" width="4.875" customWidth="1"/>
    <col min="2" max="2" width="50.375" customWidth="1"/>
  </cols>
  <sheetData>
    <row r="1" spans="1:3" ht="15" x14ac:dyDescent="0.25">
      <c r="A1" s="22" t="s">
        <v>39</v>
      </c>
      <c r="B1" s="26"/>
    </row>
    <row r="2" spans="1:3" x14ac:dyDescent="0.2">
      <c r="A2" s="25" t="s">
        <v>69</v>
      </c>
      <c r="B2" s="26"/>
      <c r="C2" s="2">
        <v>44561</v>
      </c>
    </row>
    <row r="3" spans="1:3" x14ac:dyDescent="0.2">
      <c r="A3" s="25" t="s">
        <v>44</v>
      </c>
      <c r="B3" s="26"/>
      <c r="C3" s="28"/>
    </row>
    <row r="4" spans="1:3" ht="16.5" thickBot="1" x14ac:dyDescent="0.3">
      <c r="A4" s="24" t="s">
        <v>41</v>
      </c>
    </row>
    <row r="5" spans="1:3" x14ac:dyDescent="0.2">
      <c r="A5" s="56"/>
      <c r="B5" s="57"/>
      <c r="C5" s="58" t="s">
        <v>4</v>
      </c>
    </row>
    <row r="6" spans="1:3" x14ac:dyDescent="0.2">
      <c r="A6" s="46" t="s">
        <v>70</v>
      </c>
      <c r="B6" s="43"/>
      <c r="C6" s="59"/>
    </row>
    <row r="7" spans="1:3" x14ac:dyDescent="0.2">
      <c r="A7" s="44">
        <v>1</v>
      </c>
      <c r="B7" s="60" t="s">
        <v>47</v>
      </c>
      <c r="C7" s="61">
        <v>0</v>
      </c>
    </row>
    <row r="8" spans="1:3" x14ac:dyDescent="0.2">
      <c r="A8" s="44">
        <v>2</v>
      </c>
      <c r="B8" s="60" t="s">
        <v>47</v>
      </c>
      <c r="C8" s="61">
        <v>0</v>
      </c>
    </row>
    <row r="9" spans="1:3" x14ac:dyDescent="0.2">
      <c r="A9" s="44">
        <v>3</v>
      </c>
      <c r="B9" s="60" t="s">
        <v>47</v>
      </c>
      <c r="C9" s="61">
        <v>0</v>
      </c>
    </row>
    <row r="10" spans="1:3" x14ac:dyDescent="0.2">
      <c r="A10" s="44">
        <v>4</v>
      </c>
      <c r="B10" s="60" t="s">
        <v>47</v>
      </c>
      <c r="C10" s="61">
        <v>0</v>
      </c>
    </row>
    <row r="11" spans="1:3" x14ac:dyDescent="0.2">
      <c r="A11" s="44">
        <v>5</v>
      </c>
      <c r="B11" s="60" t="s">
        <v>47</v>
      </c>
      <c r="C11" s="61">
        <v>0</v>
      </c>
    </row>
    <row r="12" spans="1:3" x14ac:dyDescent="0.2">
      <c r="A12" s="44">
        <v>6</v>
      </c>
      <c r="B12" s="60" t="s">
        <v>47</v>
      </c>
      <c r="C12" s="61">
        <v>0</v>
      </c>
    </row>
    <row r="13" spans="1:3" x14ac:dyDescent="0.2">
      <c r="A13" s="44">
        <v>7</v>
      </c>
      <c r="B13" s="60" t="s">
        <v>47</v>
      </c>
      <c r="C13" s="61">
        <v>0</v>
      </c>
    </row>
    <row r="14" spans="1:3" x14ac:dyDescent="0.2">
      <c r="A14" s="44">
        <v>8</v>
      </c>
      <c r="B14" s="60" t="s">
        <v>47</v>
      </c>
      <c r="C14" s="61">
        <v>0</v>
      </c>
    </row>
    <row r="15" spans="1:3" x14ac:dyDescent="0.2">
      <c r="A15" s="33" t="s">
        <v>71</v>
      </c>
      <c r="B15" s="60"/>
      <c r="C15" s="62">
        <v>0</v>
      </c>
    </row>
    <row r="16" spans="1:3" x14ac:dyDescent="0.2">
      <c r="A16" s="63"/>
      <c r="B16" s="64"/>
      <c r="C16" s="65"/>
    </row>
    <row r="17" spans="1:3" x14ac:dyDescent="0.2">
      <c r="A17" s="33" t="s">
        <v>72</v>
      </c>
      <c r="B17" s="60"/>
      <c r="C17" s="65"/>
    </row>
    <row r="18" spans="1:3" x14ac:dyDescent="0.2">
      <c r="A18" s="44">
        <v>1</v>
      </c>
      <c r="B18" s="60" t="s">
        <v>49</v>
      </c>
      <c r="C18" s="61"/>
    </row>
    <row r="19" spans="1:3" x14ac:dyDescent="0.2">
      <c r="A19" s="46" t="s">
        <v>73</v>
      </c>
      <c r="B19" s="43"/>
      <c r="C19" s="62"/>
    </row>
    <row r="20" spans="1:3" x14ac:dyDescent="0.2">
      <c r="A20" s="51"/>
      <c r="B20" s="66"/>
      <c r="C20" s="65"/>
    </row>
    <row r="21" spans="1:3" x14ac:dyDescent="0.2">
      <c r="A21" s="41" t="s">
        <v>74</v>
      </c>
      <c r="B21" s="67"/>
      <c r="C21" s="65"/>
    </row>
    <row r="22" spans="1:3" x14ac:dyDescent="0.2">
      <c r="A22" s="44">
        <v>1</v>
      </c>
      <c r="B22" s="60" t="s">
        <v>49</v>
      </c>
      <c r="C22" s="61"/>
    </row>
    <row r="23" spans="1:3" x14ac:dyDescent="0.2">
      <c r="A23" s="33" t="s">
        <v>26</v>
      </c>
      <c r="B23" s="60"/>
      <c r="C23" s="62"/>
    </row>
    <row r="24" spans="1:3" x14ac:dyDescent="0.2">
      <c r="A24" s="63"/>
      <c r="B24" s="60"/>
      <c r="C24" s="65"/>
    </row>
    <row r="25" spans="1:3" x14ac:dyDescent="0.2">
      <c r="A25" s="33" t="s">
        <v>75</v>
      </c>
      <c r="B25" s="60"/>
      <c r="C25" s="65"/>
    </row>
    <row r="26" spans="1:3" x14ac:dyDescent="0.2">
      <c r="A26" s="33" t="s">
        <v>76</v>
      </c>
      <c r="B26" s="64" t="s">
        <v>77</v>
      </c>
      <c r="C26" s="65"/>
    </row>
    <row r="27" spans="1:3" x14ac:dyDescent="0.2">
      <c r="A27" s="44">
        <v>1</v>
      </c>
      <c r="B27" s="60"/>
      <c r="C27" s="61"/>
    </row>
    <row r="28" spans="1:3" x14ac:dyDescent="0.2">
      <c r="A28" s="44">
        <v>2</v>
      </c>
      <c r="B28" s="60"/>
      <c r="C28" s="61"/>
    </row>
    <row r="29" spans="1:3" x14ac:dyDescent="0.2">
      <c r="A29" s="46" t="s">
        <v>78</v>
      </c>
      <c r="B29" s="68" t="s">
        <v>79</v>
      </c>
      <c r="C29" s="65"/>
    </row>
    <row r="30" spans="1:3" x14ac:dyDescent="0.2">
      <c r="A30" s="69">
        <v>1</v>
      </c>
      <c r="B30" s="67" t="s">
        <v>80</v>
      </c>
      <c r="C30" s="61">
        <v>11.06069982012497</v>
      </c>
    </row>
    <row r="31" spans="1:3" x14ac:dyDescent="0.2">
      <c r="A31" s="69">
        <v>2</v>
      </c>
      <c r="B31" s="67" t="s">
        <v>81</v>
      </c>
      <c r="C31" s="61">
        <v>2.6624589588994105</v>
      </c>
    </row>
    <row r="32" spans="1:3" x14ac:dyDescent="0.2">
      <c r="A32" s="69">
        <v>3</v>
      </c>
      <c r="B32" s="67" t="s">
        <v>47</v>
      </c>
      <c r="C32" s="61">
        <v>0</v>
      </c>
    </row>
    <row r="33" spans="1:3" x14ac:dyDescent="0.2">
      <c r="A33" s="69">
        <v>4</v>
      </c>
      <c r="B33" s="67" t="s">
        <v>47</v>
      </c>
      <c r="C33" s="61">
        <v>0</v>
      </c>
    </row>
    <row r="34" spans="1:3" x14ac:dyDescent="0.2">
      <c r="A34" s="69">
        <v>5</v>
      </c>
      <c r="B34" s="67" t="s">
        <v>47</v>
      </c>
      <c r="C34" s="61">
        <v>0</v>
      </c>
    </row>
    <row r="35" spans="1:3" x14ac:dyDescent="0.2">
      <c r="A35" s="69">
        <v>6</v>
      </c>
      <c r="B35" s="67" t="s">
        <v>47</v>
      </c>
      <c r="C35" s="61">
        <v>0</v>
      </c>
    </row>
    <row r="36" spans="1:3" x14ac:dyDescent="0.2">
      <c r="A36" s="69">
        <v>7</v>
      </c>
      <c r="B36" s="67" t="s">
        <v>47</v>
      </c>
      <c r="C36" s="61">
        <v>0</v>
      </c>
    </row>
    <row r="37" spans="1:3" x14ac:dyDescent="0.2">
      <c r="A37" s="41" t="s">
        <v>82</v>
      </c>
      <c r="B37" s="66"/>
      <c r="C37" s="62">
        <v>13.723158779024381</v>
      </c>
    </row>
    <row r="38" spans="1:3" x14ac:dyDescent="0.2">
      <c r="A38" s="41"/>
      <c r="B38" s="67"/>
      <c r="C38" s="65"/>
    </row>
    <row r="39" spans="1:3" x14ac:dyDescent="0.2">
      <c r="A39" s="33" t="s">
        <v>83</v>
      </c>
      <c r="B39" s="60"/>
      <c r="C39" s="65"/>
    </row>
    <row r="40" spans="1:3" x14ac:dyDescent="0.2">
      <c r="A40" s="33" t="s">
        <v>76</v>
      </c>
      <c r="B40" s="64" t="s">
        <v>84</v>
      </c>
      <c r="C40" s="65"/>
    </row>
    <row r="41" spans="1:3" x14ac:dyDescent="0.2">
      <c r="A41" s="44">
        <v>1</v>
      </c>
      <c r="B41" s="43" t="s">
        <v>47</v>
      </c>
      <c r="C41" s="61">
        <v>0</v>
      </c>
    </row>
    <row r="42" spans="1:3" x14ac:dyDescent="0.2">
      <c r="A42" s="44">
        <v>2</v>
      </c>
      <c r="B42" s="43" t="s">
        <v>47</v>
      </c>
      <c r="C42" s="61">
        <v>0</v>
      </c>
    </row>
    <row r="43" spans="1:3" x14ac:dyDescent="0.2">
      <c r="A43" s="44">
        <v>3</v>
      </c>
      <c r="B43" s="43" t="s">
        <v>47</v>
      </c>
      <c r="C43" s="61">
        <v>0</v>
      </c>
    </row>
    <row r="44" spans="1:3" x14ac:dyDescent="0.2">
      <c r="A44" s="44">
        <v>4</v>
      </c>
      <c r="B44" s="43" t="s">
        <v>47</v>
      </c>
      <c r="C44" s="61">
        <v>0</v>
      </c>
    </row>
    <row r="45" spans="1:3" x14ac:dyDescent="0.2">
      <c r="A45" s="44">
        <v>5</v>
      </c>
      <c r="B45" s="43" t="s">
        <v>47</v>
      </c>
      <c r="C45" s="61">
        <v>0</v>
      </c>
    </row>
    <row r="46" spans="1:3" x14ac:dyDescent="0.2">
      <c r="A46" s="44">
        <v>6</v>
      </c>
      <c r="B46" s="43" t="s">
        <v>47</v>
      </c>
      <c r="C46" s="61">
        <v>0</v>
      </c>
    </row>
    <row r="47" spans="1:3" x14ac:dyDescent="0.2">
      <c r="A47" s="44">
        <v>7</v>
      </c>
      <c r="B47" s="43" t="s">
        <v>47</v>
      </c>
      <c r="C47" s="61">
        <v>0</v>
      </c>
    </row>
    <row r="48" spans="1:3" x14ac:dyDescent="0.2">
      <c r="A48" s="44">
        <v>8</v>
      </c>
      <c r="B48" s="43" t="s">
        <v>47</v>
      </c>
      <c r="C48" s="61">
        <v>0</v>
      </c>
    </row>
    <row r="49" spans="1:5" x14ac:dyDescent="0.2">
      <c r="A49" s="46" t="s">
        <v>78</v>
      </c>
      <c r="B49" s="64" t="s">
        <v>85</v>
      </c>
      <c r="C49" s="65"/>
    </row>
    <row r="50" spans="1:5" x14ac:dyDescent="0.2">
      <c r="A50" s="69">
        <v>1</v>
      </c>
      <c r="B50" s="43" t="s">
        <v>49</v>
      </c>
      <c r="C50" s="61">
        <v>8.3583063222835285</v>
      </c>
    </row>
    <row r="51" spans="1:5" x14ac:dyDescent="0.2">
      <c r="A51" s="69">
        <v>2</v>
      </c>
      <c r="B51" s="43" t="s">
        <v>87</v>
      </c>
      <c r="C51" s="61">
        <v>1.8942796704931897</v>
      </c>
    </row>
    <row r="52" spans="1:5" x14ac:dyDescent="0.2">
      <c r="A52" s="69">
        <v>3</v>
      </c>
      <c r="B52" s="43" t="s">
        <v>86</v>
      </c>
      <c r="C52" s="61">
        <v>1.8548361296265303</v>
      </c>
    </row>
    <row r="53" spans="1:5" x14ac:dyDescent="0.2">
      <c r="A53" s="69">
        <v>4</v>
      </c>
      <c r="B53" s="43" t="s">
        <v>47</v>
      </c>
      <c r="C53" s="61">
        <v>0</v>
      </c>
    </row>
    <row r="54" spans="1:5" x14ac:dyDescent="0.2">
      <c r="A54" s="69">
        <v>5</v>
      </c>
      <c r="B54" s="43" t="s">
        <v>47</v>
      </c>
      <c r="C54" s="61">
        <v>0</v>
      </c>
    </row>
    <row r="55" spans="1:5" x14ac:dyDescent="0.2">
      <c r="A55" s="69">
        <v>6</v>
      </c>
      <c r="B55" s="43" t="s">
        <v>47</v>
      </c>
      <c r="C55" s="61">
        <v>0</v>
      </c>
    </row>
    <row r="56" spans="1:5" x14ac:dyDescent="0.2">
      <c r="A56" s="69">
        <v>7</v>
      </c>
      <c r="B56" s="43" t="s">
        <v>47</v>
      </c>
      <c r="C56" s="61">
        <v>0</v>
      </c>
    </row>
    <row r="57" spans="1:5" x14ac:dyDescent="0.2">
      <c r="A57" s="69">
        <v>8</v>
      </c>
      <c r="B57" s="43" t="s">
        <v>47</v>
      </c>
      <c r="C57" s="61">
        <v>0</v>
      </c>
    </row>
    <row r="58" spans="1:5" x14ac:dyDescent="0.2">
      <c r="A58" s="46" t="s">
        <v>88</v>
      </c>
      <c r="B58" s="66"/>
      <c r="C58" s="62">
        <v>12.107422122403248</v>
      </c>
    </row>
    <row r="59" spans="1:5" x14ac:dyDescent="0.2">
      <c r="A59" s="51"/>
      <c r="B59" s="66"/>
      <c r="C59" s="62"/>
      <c r="E59" s="70"/>
    </row>
    <row r="60" spans="1:5" x14ac:dyDescent="0.2">
      <c r="A60" s="41" t="s">
        <v>89</v>
      </c>
      <c r="B60" s="67"/>
      <c r="C60" s="62">
        <v>25.830580901427631</v>
      </c>
    </row>
    <row r="61" spans="1:5" x14ac:dyDescent="0.2">
      <c r="A61" s="51"/>
      <c r="B61" s="66"/>
      <c r="C61" s="65"/>
    </row>
    <row r="62" spans="1:5" ht="15.75" thickBot="1" x14ac:dyDescent="0.3">
      <c r="A62" s="55" t="s">
        <v>37</v>
      </c>
      <c r="B62" s="71"/>
      <c r="C62" s="21">
        <f>'מקפת תקציבית- נספח 1'!C40</f>
        <v>112255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מקפת תקציבית- נספח 1</vt:lpstr>
      <vt:lpstr>מקפת תקציבית- נספח 2</vt:lpstr>
      <vt:lpstr>מקפת תקציבית- נספח 3</vt:lpstr>
      <vt:lpstr>'מקפת תקציבית-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2022-03-21T10:32:36Z</dcterms:modified>
</cp:coreProperties>
</file>